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12.5出货对账单" sheetId="3" r:id="rId1"/>
    <sheet name="总账单 改" sheetId="2" r:id="rId2"/>
    <sheet name="Sheet1" sheetId="1" r:id="rId3"/>
  </sheets>
  <calcPr calcId="144525"/>
</workbook>
</file>

<file path=xl/sharedStrings.xml><?xml version="1.0" encoding="utf-8"?>
<sst xmlns="http://schemas.openxmlformats.org/spreadsheetml/2006/main" count="197" uniqueCount="56">
  <si>
    <t>来一口广东金旺对账单</t>
  </si>
  <si>
    <t>出货日期</t>
  </si>
  <si>
    <t>品名</t>
  </si>
  <si>
    <t>规格</t>
  </si>
  <si>
    <t>单位</t>
  </si>
  <si>
    <t>数量</t>
  </si>
  <si>
    <t>箱价</t>
  </si>
  <si>
    <t>金额</t>
  </si>
  <si>
    <t>备注</t>
  </si>
  <si>
    <t>2022.10.10</t>
  </si>
  <si>
    <t>代垫纸箱款差额-新发纸箱</t>
  </si>
  <si>
    <t>有附件</t>
  </si>
  <si>
    <t>2022.12.5</t>
  </si>
  <si>
    <t>32g奶香酪果冻</t>
  </si>
  <si>
    <t>芒果味</t>
  </si>
  <si>
    <t>5Kg/箱</t>
  </si>
  <si>
    <t>箱</t>
  </si>
  <si>
    <t>酸奶味</t>
  </si>
  <si>
    <t>30g果味果冻</t>
  </si>
  <si>
    <t>荔枝味</t>
  </si>
  <si>
    <t>香橙味</t>
  </si>
  <si>
    <t>苹果味</t>
  </si>
  <si>
    <t>94g小怪兽可吸果冻</t>
  </si>
  <si>
    <t>蔓越莓</t>
  </si>
  <si>
    <t>120g水果园吸之冻</t>
  </si>
  <si>
    <t>70g蒟蒻吸吸果汁果冻</t>
  </si>
  <si>
    <t>菠萝味</t>
  </si>
  <si>
    <t>125g通天娃娃可吸果冻</t>
  </si>
  <si>
    <t>38个/箱</t>
  </si>
  <si>
    <t>香蕉牛奶</t>
  </si>
  <si>
    <t>草莓味</t>
  </si>
  <si>
    <t>60g吸吸果冻</t>
  </si>
  <si>
    <t>已收30%订金</t>
  </si>
  <si>
    <t>合计：</t>
  </si>
  <si>
    <t>垫付10月10日新发纸箱款6482元。</t>
  </si>
  <si>
    <t>截止2022年12月6日止，来一口公司应付尾款36688.27元。</t>
  </si>
  <si>
    <t>总账单</t>
  </si>
  <si>
    <t>2022.9.30.</t>
  </si>
  <si>
    <t>公账来款</t>
  </si>
  <si>
    <t>2022.10.17</t>
  </si>
  <si>
    <t>70克蒟蒻吸吸果汁果冻</t>
  </si>
  <si>
    <t>5KG/箱</t>
  </si>
  <si>
    <t>120g 水果园吸之冻</t>
  </si>
  <si>
    <t>125克通天娃娃可吸果冻</t>
  </si>
  <si>
    <t>94克小怪兽可吸果冻</t>
  </si>
  <si>
    <t>2022.10.18</t>
  </si>
  <si>
    <t>公账来款-10.17出货尾款</t>
  </si>
  <si>
    <t>2022.10.20</t>
  </si>
  <si>
    <t>收过开模费</t>
  </si>
  <si>
    <t>2022.10.21</t>
  </si>
  <si>
    <t>代付汕头庆丰开模费</t>
  </si>
  <si>
    <t>2022.11.28</t>
  </si>
  <si>
    <t>私账来款</t>
  </si>
  <si>
    <t>代垫纸箱款-新发纸箱</t>
  </si>
  <si>
    <t>10.10新发纸箱款6482元，有附件</t>
  </si>
  <si>
    <t>2022.12.6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</si>
</sst>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250DD7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21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24" applyNumberFormat="0" applyAlignment="0" applyProtection="0">
      <alignment vertical="center"/>
    </xf>
    <xf numFmtId="0" fontId="27" fillId="13" borderId="20" applyNumberFormat="0" applyAlignment="0" applyProtection="0">
      <alignment vertical="center"/>
    </xf>
    <xf numFmtId="0" fontId="28" fillId="14" borderId="25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57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58" fontId="0" fillId="2" borderId="3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right" vertical="center"/>
    </xf>
    <xf numFmtId="58" fontId="7" fillId="2" borderId="9" xfId="0" applyNumberFormat="1" applyFont="1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right" vertical="center"/>
    </xf>
    <xf numFmtId="58" fontId="6" fillId="0" borderId="9" xfId="0" applyNumberFormat="1" applyFont="1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/>
    </xf>
    <xf numFmtId="176" fontId="6" fillId="3" borderId="10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left"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176" fontId="8" fillId="0" borderId="12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3" borderId="17" xfId="0" applyFont="1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57" fontId="11" fillId="0" borderId="0" xfId="0" applyNumberFormat="1" applyFont="1" applyFill="1" applyAlignment="1">
      <alignment horizontal="center" vertical="center"/>
    </xf>
    <xf numFmtId="0" fontId="12" fillId="3" borderId="10" xfId="0" applyFont="1" applyFill="1" applyBorder="1" applyAlignment="1">
      <alignment horizontal="left" vertical="center"/>
    </xf>
    <xf numFmtId="176" fontId="12" fillId="3" borderId="10" xfId="0" applyNumberFormat="1" applyFont="1" applyFill="1" applyBorder="1" applyAlignment="1">
      <alignment horizontal="right" vertical="center"/>
    </xf>
    <xf numFmtId="58" fontId="6" fillId="2" borderId="9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176" fontId="13" fillId="0" borderId="12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11" fillId="0" borderId="19" xfId="0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right" vertical="center"/>
    </xf>
    <xf numFmtId="31" fontId="0" fillId="0" borderId="0" xfId="0" applyNumberFormat="1" applyFill="1" applyAlignment="1">
      <alignment horizontal="right" vertical="center"/>
    </xf>
    <xf numFmtId="0" fontId="12" fillId="3" borderId="17" xfId="0" applyFont="1" applyFill="1" applyBorder="1" applyAlignment="1">
      <alignment horizontal="center" vertical="center"/>
    </xf>
    <xf numFmtId="0" fontId="0" fillId="0" borderId="19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topLeftCell="A7" workbookViewId="0">
      <selection activeCell="M16" sqref="M16"/>
    </sheetView>
  </sheetViews>
  <sheetFormatPr defaultColWidth="8.72727272727273" defaultRowHeight="14"/>
  <cols>
    <col min="1" max="1" width="12.8181818181818" style="1" customWidth="1"/>
    <col min="2" max="2" width="24.2727272727273" style="1" customWidth="1"/>
    <col min="3" max="4" width="8.72727272727273" style="1"/>
    <col min="5" max="5" width="5.54545454545455" style="2" customWidth="1"/>
    <col min="6" max="6" width="7.45454545454545" style="2" customWidth="1"/>
    <col min="7" max="7" width="7.90909090909091" style="1" customWidth="1"/>
    <col min="8" max="8" width="14.3636363636364" style="3" customWidth="1"/>
    <col min="9" max="9" width="11.5454545454545" style="1" customWidth="1"/>
    <col min="10" max="16384" width="8.72727272727273" style="1"/>
  </cols>
  <sheetData>
    <row r="1" ht="26" customHeight="1" spans="1:9">
      <c r="A1" s="61" t="s">
        <v>0</v>
      </c>
      <c r="B1" s="61"/>
      <c r="C1" s="61"/>
      <c r="D1" s="61"/>
      <c r="E1" s="61"/>
      <c r="F1" s="61"/>
      <c r="G1" s="61"/>
      <c r="H1" s="62"/>
      <c r="I1" s="61"/>
    </row>
    <row r="2" ht="22" customHeight="1" spans="1:9">
      <c r="A2" s="6"/>
      <c r="B2" s="6"/>
      <c r="C2" s="63">
        <v>44896</v>
      </c>
      <c r="D2" s="63"/>
      <c r="G2" s="6"/>
      <c r="H2" s="8"/>
      <c r="I2" s="6"/>
    </row>
    <row r="3" ht="25" customHeight="1" spans="1:9">
      <c r="A3" s="9" t="s">
        <v>1</v>
      </c>
      <c r="B3" s="10" t="s">
        <v>2</v>
      </c>
      <c r="C3" s="10" t="s">
        <v>3</v>
      </c>
      <c r="D3" s="10"/>
      <c r="E3" s="10" t="s">
        <v>4</v>
      </c>
      <c r="F3" s="10" t="s">
        <v>5</v>
      </c>
      <c r="G3" s="10" t="s">
        <v>6</v>
      </c>
      <c r="H3" s="10" t="s">
        <v>7</v>
      </c>
      <c r="I3" s="52" t="s">
        <v>8</v>
      </c>
    </row>
    <row r="4" s="1" customFormat="1" ht="18" customHeight="1" spans="1:9">
      <c r="A4" s="64" t="s">
        <v>9</v>
      </c>
      <c r="B4" s="64" t="s">
        <v>10</v>
      </c>
      <c r="C4" s="64"/>
      <c r="D4" s="64"/>
      <c r="E4" s="64"/>
      <c r="F4" s="64"/>
      <c r="G4" s="64"/>
      <c r="H4" s="65">
        <v>6482</v>
      </c>
      <c r="I4" s="76" t="s">
        <v>11</v>
      </c>
    </row>
    <row r="5" s="1" customFormat="1" ht="18" customHeight="1" spans="1:9">
      <c r="A5" s="30" t="s">
        <v>12</v>
      </c>
      <c r="B5" s="39" t="s">
        <v>13</v>
      </c>
      <c r="C5" s="39" t="s">
        <v>14</v>
      </c>
      <c r="D5" s="39" t="s">
        <v>15</v>
      </c>
      <c r="E5" s="33" t="s">
        <v>16</v>
      </c>
      <c r="F5" s="33">
        <v>200</v>
      </c>
      <c r="G5" s="33">
        <v>22.53</v>
      </c>
      <c r="H5" s="40">
        <f t="shared" ref="H5:H17" si="0">F5*G5</f>
        <v>4506</v>
      </c>
      <c r="I5" s="57"/>
    </row>
    <row r="6" s="1" customFormat="1" ht="18" customHeight="1" spans="1:9">
      <c r="A6" s="30" t="s">
        <v>12</v>
      </c>
      <c r="B6" s="39" t="s">
        <v>13</v>
      </c>
      <c r="C6" s="39" t="s">
        <v>17</v>
      </c>
      <c r="D6" s="39" t="s">
        <v>15</v>
      </c>
      <c r="E6" s="33" t="s">
        <v>16</v>
      </c>
      <c r="F6" s="33">
        <v>200</v>
      </c>
      <c r="G6" s="33">
        <v>22.53</v>
      </c>
      <c r="H6" s="40">
        <f t="shared" si="0"/>
        <v>4506</v>
      </c>
      <c r="I6" s="57"/>
    </row>
    <row r="7" s="1" customFormat="1" ht="18" customHeight="1" spans="1:9">
      <c r="A7" s="30" t="s">
        <v>12</v>
      </c>
      <c r="B7" s="39" t="s">
        <v>18</v>
      </c>
      <c r="C7" s="39" t="s">
        <v>19</v>
      </c>
      <c r="D7" s="39" t="s">
        <v>15</v>
      </c>
      <c r="E7" s="33" t="s">
        <v>16</v>
      </c>
      <c r="F7" s="33">
        <v>300</v>
      </c>
      <c r="G7" s="33">
        <v>18.42</v>
      </c>
      <c r="H7" s="40">
        <f t="shared" si="0"/>
        <v>5526</v>
      </c>
      <c r="I7" s="57"/>
    </row>
    <row r="8" s="1" customFormat="1" ht="18" customHeight="1" spans="1:9">
      <c r="A8" s="30" t="s">
        <v>12</v>
      </c>
      <c r="B8" s="39" t="s">
        <v>18</v>
      </c>
      <c r="C8" s="39" t="s">
        <v>20</v>
      </c>
      <c r="D8" s="39" t="s">
        <v>15</v>
      </c>
      <c r="E8" s="33" t="s">
        <v>16</v>
      </c>
      <c r="F8" s="33">
        <v>300</v>
      </c>
      <c r="G8" s="33">
        <v>18.42</v>
      </c>
      <c r="H8" s="40">
        <f t="shared" si="0"/>
        <v>5526</v>
      </c>
      <c r="I8" s="57"/>
    </row>
    <row r="9" s="1" customFormat="1" ht="18" customHeight="1" spans="1:9">
      <c r="A9" s="30" t="s">
        <v>12</v>
      </c>
      <c r="B9" s="39" t="s">
        <v>18</v>
      </c>
      <c r="C9" s="39" t="s">
        <v>21</v>
      </c>
      <c r="D9" s="39" t="s">
        <v>15</v>
      </c>
      <c r="E9" s="33" t="s">
        <v>16</v>
      </c>
      <c r="F9" s="33">
        <v>300</v>
      </c>
      <c r="G9" s="33">
        <v>18.42</v>
      </c>
      <c r="H9" s="40">
        <f t="shared" si="0"/>
        <v>5526</v>
      </c>
      <c r="I9" s="57"/>
    </row>
    <row r="10" s="1" customFormat="1" ht="18" customHeight="1" spans="1:9">
      <c r="A10" s="30" t="s">
        <v>12</v>
      </c>
      <c r="B10" s="39" t="s">
        <v>22</v>
      </c>
      <c r="C10" s="39" t="s">
        <v>23</v>
      </c>
      <c r="D10" s="39" t="s">
        <v>15</v>
      </c>
      <c r="E10" s="33" t="s">
        <v>16</v>
      </c>
      <c r="F10" s="33">
        <v>75</v>
      </c>
      <c r="G10" s="33">
        <v>21.64</v>
      </c>
      <c r="H10" s="40">
        <f t="shared" si="0"/>
        <v>1623</v>
      </c>
      <c r="I10" s="57"/>
    </row>
    <row r="11" s="1" customFormat="1" ht="18" customHeight="1" spans="1:9">
      <c r="A11" s="30" t="s">
        <v>12</v>
      </c>
      <c r="B11" s="39" t="s">
        <v>24</v>
      </c>
      <c r="C11" s="39" t="s">
        <v>14</v>
      </c>
      <c r="D11" s="39" t="s">
        <v>15</v>
      </c>
      <c r="E11" s="33" t="s">
        <v>16</v>
      </c>
      <c r="F11" s="33">
        <v>266</v>
      </c>
      <c r="G11" s="33">
        <v>17.03</v>
      </c>
      <c r="H11" s="40">
        <f t="shared" si="0"/>
        <v>4529.98</v>
      </c>
      <c r="I11" s="57"/>
    </row>
    <row r="12" s="1" customFormat="1" ht="18" customHeight="1" spans="1:9">
      <c r="A12" s="30" t="s">
        <v>12</v>
      </c>
      <c r="B12" s="39" t="s">
        <v>25</v>
      </c>
      <c r="C12" s="39" t="s">
        <v>20</v>
      </c>
      <c r="D12" s="39" t="s">
        <v>15</v>
      </c>
      <c r="E12" s="33" t="s">
        <v>16</v>
      </c>
      <c r="F12" s="33">
        <v>74</v>
      </c>
      <c r="G12" s="41">
        <v>15</v>
      </c>
      <c r="H12" s="40">
        <f t="shared" si="0"/>
        <v>1110</v>
      </c>
      <c r="I12" s="57"/>
    </row>
    <row r="13" s="1" customFormat="1" ht="18" customHeight="1" spans="1:9">
      <c r="A13" s="30" t="s">
        <v>12</v>
      </c>
      <c r="B13" s="39" t="s">
        <v>25</v>
      </c>
      <c r="C13" s="39" t="s">
        <v>26</v>
      </c>
      <c r="D13" s="39" t="s">
        <v>15</v>
      </c>
      <c r="E13" s="33" t="s">
        <v>16</v>
      </c>
      <c r="F13" s="33">
        <v>76</v>
      </c>
      <c r="G13" s="41">
        <v>15</v>
      </c>
      <c r="H13" s="40">
        <f t="shared" si="0"/>
        <v>1140</v>
      </c>
      <c r="I13" s="57"/>
    </row>
    <row r="14" s="1" customFormat="1" ht="18" customHeight="1" spans="1:9">
      <c r="A14" s="30" t="s">
        <v>12</v>
      </c>
      <c r="B14" s="39" t="s">
        <v>27</v>
      </c>
      <c r="C14" s="39" t="s">
        <v>17</v>
      </c>
      <c r="D14" s="39" t="s">
        <v>28</v>
      </c>
      <c r="E14" s="33" t="s">
        <v>16</v>
      </c>
      <c r="F14" s="33">
        <v>63</v>
      </c>
      <c r="G14" s="33">
        <v>19.24</v>
      </c>
      <c r="H14" s="40">
        <f t="shared" si="0"/>
        <v>1212.12</v>
      </c>
      <c r="I14" s="57"/>
    </row>
    <row r="15" s="1" customFormat="1" ht="18" customHeight="1" spans="1:9">
      <c r="A15" s="30" t="s">
        <v>12</v>
      </c>
      <c r="B15" s="39" t="s">
        <v>27</v>
      </c>
      <c r="C15" s="39" t="s">
        <v>29</v>
      </c>
      <c r="D15" s="39" t="s">
        <v>28</v>
      </c>
      <c r="E15" s="33" t="s">
        <v>16</v>
      </c>
      <c r="F15" s="33">
        <v>74</v>
      </c>
      <c r="G15" s="33">
        <v>19.24</v>
      </c>
      <c r="H15" s="40">
        <f t="shared" si="0"/>
        <v>1423.76</v>
      </c>
      <c r="I15" s="57"/>
    </row>
    <row r="16" s="1" customFormat="1" ht="18" customHeight="1" spans="1:9">
      <c r="A16" s="30" t="s">
        <v>12</v>
      </c>
      <c r="B16" s="39" t="s">
        <v>27</v>
      </c>
      <c r="C16" s="39" t="s">
        <v>30</v>
      </c>
      <c r="D16" s="39" t="s">
        <v>28</v>
      </c>
      <c r="E16" s="33" t="s">
        <v>16</v>
      </c>
      <c r="F16" s="33">
        <v>59</v>
      </c>
      <c r="G16" s="33">
        <v>19.24</v>
      </c>
      <c r="H16" s="40">
        <f t="shared" si="0"/>
        <v>1135.16</v>
      </c>
      <c r="I16" s="57"/>
    </row>
    <row r="17" s="1" customFormat="1" ht="18" customHeight="1" spans="1:9">
      <c r="A17" s="30" t="s">
        <v>12</v>
      </c>
      <c r="B17" s="39" t="s">
        <v>31</v>
      </c>
      <c r="C17" s="39" t="s">
        <v>30</v>
      </c>
      <c r="D17" s="39" t="s">
        <v>15</v>
      </c>
      <c r="E17" s="33" t="s">
        <v>16</v>
      </c>
      <c r="F17" s="33">
        <v>395</v>
      </c>
      <c r="G17" s="33">
        <v>13.64</v>
      </c>
      <c r="H17" s="40">
        <f t="shared" si="0"/>
        <v>5387.8</v>
      </c>
      <c r="I17" s="57"/>
    </row>
    <row r="18" s="1" customFormat="1" ht="18" customHeight="1" spans="1:9">
      <c r="A18" s="66"/>
      <c r="B18" s="67" t="s">
        <v>32</v>
      </c>
      <c r="C18" s="27"/>
      <c r="D18" s="27"/>
      <c r="E18" s="28"/>
      <c r="F18" s="28"/>
      <c r="G18" s="28"/>
      <c r="H18" s="29">
        <v>-12945.55</v>
      </c>
      <c r="I18" s="56"/>
    </row>
    <row r="19" ht="25" customHeight="1" spans="1:9">
      <c r="A19" s="43"/>
      <c r="B19" s="44" t="s">
        <v>33</v>
      </c>
      <c r="C19" s="45"/>
      <c r="D19" s="45"/>
      <c r="E19" s="44"/>
      <c r="F19" s="44">
        <f>SUM(F5:F18)</f>
        <v>2382</v>
      </c>
      <c r="G19" s="45"/>
      <c r="H19" s="68">
        <f>SUM(H4:H18)</f>
        <v>36688.27</v>
      </c>
      <c r="I19" s="60"/>
    </row>
    <row r="20" ht="26" customHeight="1" spans="1:9">
      <c r="A20" s="69" t="s">
        <v>34</v>
      </c>
      <c r="B20" s="69"/>
      <c r="C20" s="69"/>
      <c r="D20" s="69"/>
      <c r="E20" s="70"/>
      <c r="F20" s="70"/>
      <c r="G20" s="69"/>
      <c r="H20" s="71"/>
      <c r="I20" s="69"/>
    </row>
    <row r="21" ht="22" customHeight="1" spans="1:9">
      <c r="A21" s="72" t="s">
        <v>35</v>
      </c>
      <c r="B21" s="72"/>
      <c r="C21" s="72"/>
      <c r="D21" s="72"/>
      <c r="E21" s="73"/>
      <c r="F21" s="73"/>
      <c r="G21" s="72"/>
      <c r="H21" s="74"/>
      <c r="I21" s="77"/>
    </row>
    <row r="23" spans="8:8">
      <c r="H23" s="75">
        <v>44901</v>
      </c>
    </row>
  </sheetData>
  <mergeCells count="5">
    <mergeCell ref="A1:I1"/>
    <mergeCell ref="C2:D2"/>
    <mergeCell ref="C3:D3"/>
    <mergeCell ref="A20:I20"/>
    <mergeCell ref="A21:G21"/>
  </mergeCells>
  <pageMargins left="0.118055555555556" right="0.236111111111111" top="0.590277777777778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B32" sqref="B32"/>
    </sheetView>
  </sheetViews>
  <sheetFormatPr defaultColWidth="8.72727272727273" defaultRowHeight="14"/>
  <cols>
    <col min="1" max="1" width="12.8181818181818" style="1" customWidth="1"/>
    <col min="2" max="2" width="24.2727272727273" style="1" customWidth="1"/>
    <col min="3" max="4" width="8.72727272727273" style="1"/>
    <col min="5" max="5" width="5.54545454545455" style="2" customWidth="1"/>
    <col min="6" max="6" width="7.45454545454545" style="2" customWidth="1"/>
    <col min="7" max="7" width="7.90909090909091" style="1" customWidth="1"/>
    <col min="8" max="8" width="14.3636363636364" style="3" customWidth="1"/>
    <col min="9" max="9" width="11.5454545454545" style="1" customWidth="1"/>
    <col min="10" max="16384" width="8.72727272727273" style="1"/>
  </cols>
  <sheetData>
    <row r="1" ht="27" customHeight="1" spans="1:9">
      <c r="A1" s="4" t="s">
        <v>0</v>
      </c>
      <c r="B1" s="4"/>
      <c r="C1" s="4"/>
      <c r="D1" s="4"/>
      <c r="E1" s="4"/>
      <c r="F1" s="4"/>
      <c r="G1" s="4"/>
      <c r="H1" s="5"/>
      <c r="I1" s="4"/>
    </row>
    <row r="2" ht="32" customHeight="1" spans="1:9">
      <c r="A2" s="6"/>
      <c r="B2" s="6"/>
      <c r="C2" s="7" t="s">
        <v>36</v>
      </c>
      <c r="D2" s="7"/>
      <c r="E2" s="7"/>
      <c r="F2" s="7"/>
      <c r="G2" s="6"/>
      <c r="H2" s="8"/>
      <c r="I2" s="6"/>
    </row>
    <row r="3" ht="25" customHeight="1" spans="1:9">
      <c r="A3" s="9" t="s">
        <v>1</v>
      </c>
      <c r="B3" s="10" t="s">
        <v>2</v>
      </c>
      <c r="C3" s="10" t="s">
        <v>3</v>
      </c>
      <c r="D3" s="10"/>
      <c r="E3" s="10" t="s">
        <v>4</v>
      </c>
      <c r="F3" s="10" t="s">
        <v>5</v>
      </c>
      <c r="G3" s="10" t="s">
        <v>6</v>
      </c>
      <c r="H3" s="10" t="s">
        <v>7</v>
      </c>
      <c r="I3" s="52" t="s">
        <v>8</v>
      </c>
    </row>
    <row r="4" ht="18" customHeight="1" spans="1:9">
      <c r="A4" s="11" t="s">
        <v>37</v>
      </c>
      <c r="B4" s="12" t="s">
        <v>38</v>
      </c>
      <c r="C4" s="13"/>
      <c r="D4" s="14"/>
      <c r="E4" s="12"/>
      <c r="F4" s="12"/>
      <c r="G4" s="12"/>
      <c r="H4" s="15">
        <v>-23629.4</v>
      </c>
      <c r="I4" s="53"/>
    </row>
    <row r="5" ht="18" customHeight="1" spans="1:9">
      <c r="A5" s="16" t="s">
        <v>39</v>
      </c>
      <c r="B5" s="17" t="s">
        <v>40</v>
      </c>
      <c r="C5" s="17" t="s">
        <v>30</v>
      </c>
      <c r="D5" s="17" t="s">
        <v>41</v>
      </c>
      <c r="E5" s="18" t="s">
        <v>16</v>
      </c>
      <c r="F5" s="18">
        <v>360</v>
      </c>
      <c r="G5" s="19">
        <v>15</v>
      </c>
      <c r="H5" s="20">
        <f>G5*F5</f>
        <v>5400</v>
      </c>
      <c r="I5" s="54"/>
    </row>
    <row r="6" ht="18" customHeight="1" spans="1:9">
      <c r="A6" s="16" t="s">
        <v>39</v>
      </c>
      <c r="B6" s="17" t="s">
        <v>42</v>
      </c>
      <c r="C6" s="17" t="s">
        <v>14</v>
      </c>
      <c r="D6" s="17" t="s">
        <v>41</v>
      </c>
      <c r="E6" s="18" t="s">
        <v>16</v>
      </c>
      <c r="F6" s="18">
        <v>226</v>
      </c>
      <c r="G6" s="18">
        <v>17.03</v>
      </c>
      <c r="H6" s="20">
        <f>G6*F6</f>
        <v>3848.78</v>
      </c>
      <c r="I6" s="54"/>
    </row>
    <row r="7" ht="18" customHeight="1" spans="1:9">
      <c r="A7" s="16" t="s">
        <v>39</v>
      </c>
      <c r="B7" s="17" t="s">
        <v>43</v>
      </c>
      <c r="C7" s="17" t="s">
        <v>17</v>
      </c>
      <c r="D7" s="17" t="s">
        <v>28</v>
      </c>
      <c r="E7" s="18" t="s">
        <v>16</v>
      </c>
      <c r="F7" s="18">
        <v>283</v>
      </c>
      <c r="G7" s="18">
        <v>19.24</v>
      </c>
      <c r="H7" s="20">
        <f>G7*F7</f>
        <v>5444.92</v>
      </c>
      <c r="I7" s="54"/>
    </row>
    <row r="8" ht="18" customHeight="1" spans="1:9">
      <c r="A8" s="16" t="s">
        <v>39</v>
      </c>
      <c r="B8" s="17" t="s">
        <v>43</v>
      </c>
      <c r="C8" s="17" t="s">
        <v>29</v>
      </c>
      <c r="D8" s="17" t="s">
        <v>28</v>
      </c>
      <c r="E8" s="18" t="s">
        <v>16</v>
      </c>
      <c r="F8" s="18">
        <v>116</v>
      </c>
      <c r="G8" s="18">
        <v>19.24</v>
      </c>
      <c r="H8" s="20">
        <f>G8*F8</f>
        <v>2231.84</v>
      </c>
      <c r="I8" s="54"/>
    </row>
    <row r="9" ht="18" customHeight="1" spans="1:9">
      <c r="A9" s="16" t="s">
        <v>39</v>
      </c>
      <c r="B9" s="17" t="s">
        <v>44</v>
      </c>
      <c r="C9" s="17" t="s">
        <v>23</v>
      </c>
      <c r="D9" s="17" t="s">
        <v>41</v>
      </c>
      <c r="E9" s="18" t="s">
        <v>16</v>
      </c>
      <c r="F9" s="18">
        <v>125</v>
      </c>
      <c r="G9" s="18">
        <v>21.64</v>
      </c>
      <c r="H9" s="20">
        <f>G9*F9</f>
        <v>2705</v>
      </c>
      <c r="I9" s="54"/>
    </row>
    <row r="10" ht="18" customHeight="1" spans="1:9">
      <c r="A10" s="21" t="s">
        <v>45</v>
      </c>
      <c r="B10" s="12" t="s">
        <v>46</v>
      </c>
      <c r="C10" s="22"/>
      <c r="D10" s="22"/>
      <c r="E10" s="23"/>
      <c r="F10" s="23"/>
      <c r="G10" s="23"/>
      <c r="H10" s="24">
        <v>-12622.9</v>
      </c>
      <c r="I10" s="55"/>
    </row>
    <row r="11" s="1" customFormat="1" ht="18" customHeight="1" spans="1:9">
      <c r="A11" s="25" t="s">
        <v>47</v>
      </c>
      <c r="B11" s="26" t="s">
        <v>48</v>
      </c>
      <c r="C11" s="27"/>
      <c r="D11" s="27"/>
      <c r="E11" s="28"/>
      <c r="F11" s="28"/>
      <c r="G11" s="28"/>
      <c r="H11" s="29">
        <v>-10500</v>
      </c>
      <c r="I11" s="56"/>
    </row>
    <row r="12" s="1" customFormat="1" ht="18" customHeight="1" spans="1:9">
      <c r="A12" s="30" t="s">
        <v>49</v>
      </c>
      <c r="B12" s="31" t="s">
        <v>50</v>
      </c>
      <c r="C12" s="32"/>
      <c r="D12" s="32"/>
      <c r="E12" s="33"/>
      <c r="F12" s="33"/>
      <c r="G12" s="33"/>
      <c r="H12" s="20">
        <v>10500</v>
      </c>
      <c r="I12" s="57"/>
    </row>
    <row r="13" s="1" customFormat="1" ht="18" customHeight="1" spans="1:9">
      <c r="A13" s="25" t="s">
        <v>51</v>
      </c>
      <c r="B13" s="34" t="s">
        <v>52</v>
      </c>
      <c r="C13" s="35"/>
      <c r="D13" s="35"/>
      <c r="E13" s="36"/>
      <c r="F13" s="36"/>
      <c r="G13" s="36"/>
      <c r="H13" s="29">
        <v>-300000</v>
      </c>
      <c r="I13" s="58"/>
    </row>
    <row r="14" s="1" customFormat="1" ht="18" customHeight="1" spans="1:9">
      <c r="A14" s="37" t="s">
        <v>9</v>
      </c>
      <c r="B14" s="37" t="s">
        <v>53</v>
      </c>
      <c r="C14" s="37"/>
      <c r="D14" s="37"/>
      <c r="E14" s="37"/>
      <c r="F14" s="37"/>
      <c r="G14" s="37"/>
      <c r="H14" s="38">
        <v>6482</v>
      </c>
      <c r="I14" s="59" t="s">
        <v>11</v>
      </c>
    </row>
    <row r="15" s="1" customFormat="1" ht="18" customHeight="1" spans="1:9">
      <c r="A15" s="30" t="s">
        <v>12</v>
      </c>
      <c r="B15" s="39" t="s">
        <v>13</v>
      </c>
      <c r="C15" s="39" t="s">
        <v>14</v>
      </c>
      <c r="D15" s="39" t="s">
        <v>15</v>
      </c>
      <c r="E15" s="33" t="s">
        <v>16</v>
      </c>
      <c r="F15" s="33">
        <v>200</v>
      </c>
      <c r="G15" s="33">
        <v>22.53</v>
      </c>
      <c r="H15" s="40">
        <f t="shared" ref="H15:H27" si="0">F15*G15</f>
        <v>4506</v>
      </c>
      <c r="I15" s="57"/>
    </row>
    <row r="16" s="1" customFormat="1" ht="18" customHeight="1" spans="1:9">
      <c r="A16" s="30" t="s">
        <v>12</v>
      </c>
      <c r="B16" s="39" t="s">
        <v>13</v>
      </c>
      <c r="C16" s="39" t="s">
        <v>17</v>
      </c>
      <c r="D16" s="39" t="s">
        <v>15</v>
      </c>
      <c r="E16" s="33" t="s">
        <v>16</v>
      </c>
      <c r="F16" s="33">
        <v>200</v>
      </c>
      <c r="G16" s="33">
        <v>22.53</v>
      </c>
      <c r="H16" s="40">
        <f t="shared" si="0"/>
        <v>4506</v>
      </c>
      <c r="I16" s="57"/>
    </row>
    <row r="17" s="1" customFormat="1" ht="18" customHeight="1" spans="1:9">
      <c r="A17" s="30" t="s">
        <v>12</v>
      </c>
      <c r="B17" s="39" t="s">
        <v>18</v>
      </c>
      <c r="C17" s="39" t="s">
        <v>19</v>
      </c>
      <c r="D17" s="39" t="s">
        <v>15</v>
      </c>
      <c r="E17" s="33" t="s">
        <v>16</v>
      </c>
      <c r="F17" s="33">
        <v>300</v>
      </c>
      <c r="G17" s="33">
        <v>18.42</v>
      </c>
      <c r="H17" s="40">
        <f t="shared" si="0"/>
        <v>5526</v>
      </c>
      <c r="I17" s="57"/>
    </row>
    <row r="18" s="1" customFormat="1" ht="18" customHeight="1" spans="1:9">
      <c r="A18" s="30" t="s">
        <v>12</v>
      </c>
      <c r="B18" s="39" t="s">
        <v>18</v>
      </c>
      <c r="C18" s="39" t="s">
        <v>20</v>
      </c>
      <c r="D18" s="39" t="s">
        <v>15</v>
      </c>
      <c r="E18" s="33" t="s">
        <v>16</v>
      </c>
      <c r="F18" s="33">
        <v>300</v>
      </c>
      <c r="G18" s="33">
        <v>18.42</v>
      </c>
      <c r="H18" s="40">
        <f t="shared" si="0"/>
        <v>5526</v>
      </c>
      <c r="I18" s="57"/>
    </row>
    <row r="19" s="1" customFormat="1" ht="18" customHeight="1" spans="1:9">
      <c r="A19" s="30" t="s">
        <v>12</v>
      </c>
      <c r="B19" s="39" t="s">
        <v>18</v>
      </c>
      <c r="C19" s="39" t="s">
        <v>21</v>
      </c>
      <c r="D19" s="39" t="s">
        <v>15</v>
      </c>
      <c r="E19" s="33" t="s">
        <v>16</v>
      </c>
      <c r="F19" s="33">
        <v>300</v>
      </c>
      <c r="G19" s="33">
        <v>18.42</v>
      </c>
      <c r="H19" s="40">
        <f t="shared" si="0"/>
        <v>5526</v>
      </c>
      <c r="I19" s="57"/>
    </row>
    <row r="20" s="1" customFormat="1" ht="18" customHeight="1" spans="1:9">
      <c r="A20" s="30" t="s">
        <v>12</v>
      </c>
      <c r="B20" s="39" t="s">
        <v>22</v>
      </c>
      <c r="C20" s="39" t="s">
        <v>23</v>
      </c>
      <c r="D20" s="39" t="s">
        <v>15</v>
      </c>
      <c r="E20" s="33" t="s">
        <v>16</v>
      </c>
      <c r="F20" s="33">
        <v>75</v>
      </c>
      <c r="G20" s="33">
        <v>21.64</v>
      </c>
      <c r="H20" s="40">
        <f t="shared" si="0"/>
        <v>1623</v>
      </c>
      <c r="I20" s="57"/>
    </row>
    <row r="21" s="1" customFormat="1" ht="18" customHeight="1" spans="1:9">
      <c r="A21" s="30" t="s">
        <v>12</v>
      </c>
      <c r="B21" s="39" t="s">
        <v>24</v>
      </c>
      <c r="C21" s="39" t="s">
        <v>14</v>
      </c>
      <c r="D21" s="39" t="s">
        <v>15</v>
      </c>
      <c r="E21" s="33" t="s">
        <v>16</v>
      </c>
      <c r="F21" s="33">
        <v>266</v>
      </c>
      <c r="G21" s="33">
        <v>17.03</v>
      </c>
      <c r="H21" s="40">
        <f t="shared" si="0"/>
        <v>4529.98</v>
      </c>
      <c r="I21" s="57"/>
    </row>
    <row r="22" s="1" customFormat="1" ht="18" customHeight="1" spans="1:9">
      <c r="A22" s="30" t="s">
        <v>12</v>
      </c>
      <c r="B22" s="39" t="s">
        <v>25</v>
      </c>
      <c r="C22" s="39" t="s">
        <v>20</v>
      </c>
      <c r="D22" s="39" t="s">
        <v>15</v>
      </c>
      <c r="E22" s="33" t="s">
        <v>16</v>
      </c>
      <c r="F22" s="33">
        <v>74</v>
      </c>
      <c r="G22" s="41">
        <v>15</v>
      </c>
      <c r="H22" s="40">
        <f t="shared" si="0"/>
        <v>1110</v>
      </c>
      <c r="I22" s="57"/>
    </row>
    <row r="23" s="1" customFormat="1" ht="18" customHeight="1" spans="1:9">
      <c r="A23" s="30" t="s">
        <v>12</v>
      </c>
      <c r="B23" s="39" t="s">
        <v>25</v>
      </c>
      <c r="C23" s="39" t="s">
        <v>26</v>
      </c>
      <c r="D23" s="39" t="s">
        <v>15</v>
      </c>
      <c r="E23" s="33" t="s">
        <v>16</v>
      </c>
      <c r="F23" s="33">
        <v>76</v>
      </c>
      <c r="G23" s="41">
        <v>15</v>
      </c>
      <c r="H23" s="40">
        <f t="shared" si="0"/>
        <v>1140</v>
      </c>
      <c r="I23" s="57"/>
    </row>
    <row r="24" s="1" customFormat="1" ht="18" customHeight="1" spans="1:9">
      <c r="A24" s="30" t="s">
        <v>12</v>
      </c>
      <c r="B24" s="39" t="s">
        <v>27</v>
      </c>
      <c r="C24" s="39" t="s">
        <v>17</v>
      </c>
      <c r="D24" s="39" t="s">
        <v>28</v>
      </c>
      <c r="E24" s="33" t="s">
        <v>16</v>
      </c>
      <c r="F24" s="33">
        <v>63</v>
      </c>
      <c r="G24" s="33">
        <v>19.24</v>
      </c>
      <c r="H24" s="40">
        <f t="shared" si="0"/>
        <v>1212.12</v>
      </c>
      <c r="I24" s="57"/>
    </row>
    <row r="25" s="1" customFormat="1" ht="18" customHeight="1" spans="1:9">
      <c r="A25" s="30" t="s">
        <v>12</v>
      </c>
      <c r="B25" s="39" t="s">
        <v>27</v>
      </c>
      <c r="C25" s="39" t="s">
        <v>29</v>
      </c>
      <c r="D25" s="39" t="s">
        <v>28</v>
      </c>
      <c r="E25" s="33" t="s">
        <v>16</v>
      </c>
      <c r="F25" s="33">
        <v>74</v>
      </c>
      <c r="G25" s="33">
        <v>19.24</v>
      </c>
      <c r="H25" s="40">
        <f t="shared" si="0"/>
        <v>1423.76</v>
      </c>
      <c r="I25" s="57"/>
    </row>
    <row r="26" s="1" customFormat="1" ht="18" customHeight="1" spans="1:9">
      <c r="A26" s="30" t="s">
        <v>12</v>
      </c>
      <c r="B26" s="39" t="s">
        <v>27</v>
      </c>
      <c r="C26" s="39" t="s">
        <v>30</v>
      </c>
      <c r="D26" s="39" t="s">
        <v>28</v>
      </c>
      <c r="E26" s="33" t="s">
        <v>16</v>
      </c>
      <c r="F26" s="33">
        <v>59</v>
      </c>
      <c r="G26" s="33">
        <v>19.24</v>
      </c>
      <c r="H26" s="40">
        <f t="shared" si="0"/>
        <v>1135.16</v>
      </c>
      <c r="I26" s="57"/>
    </row>
    <row r="27" s="1" customFormat="1" ht="18" customHeight="1" spans="1:9">
      <c r="A27" s="30" t="s">
        <v>12</v>
      </c>
      <c r="B27" s="39" t="s">
        <v>31</v>
      </c>
      <c r="C27" s="39" t="s">
        <v>30</v>
      </c>
      <c r="D27" s="39" t="s">
        <v>15</v>
      </c>
      <c r="E27" s="33" t="s">
        <v>16</v>
      </c>
      <c r="F27" s="33">
        <v>395</v>
      </c>
      <c r="G27" s="33">
        <v>13.64</v>
      </c>
      <c r="H27" s="40">
        <f t="shared" si="0"/>
        <v>5387.8</v>
      </c>
      <c r="I27" s="57"/>
    </row>
    <row r="28" s="1" customFormat="1" ht="18" customHeight="1" spans="1:9">
      <c r="A28" s="30"/>
      <c r="B28" s="31"/>
      <c r="C28" s="32"/>
      <c r="D28" s="32"/>
      <c r="E28" s="33"/>
      <c r="F28" s="33"/>
      <c r="G28" s="33"/>
      <c r="H28" s="42"/>
      <c r="I28" s="57"/>
    </row>
    <row r="29" ht="25" customHeight="1" spans="1:9">
      <c r="A29" s="43"/>
      <c r="B29" s="44" t="s">
        <v>33</v>
      </c>
      <c r="C29" s="45"/>
      <c r="D29" s="45"/>
      <c r="E29" s="44"/>
      <c r="F29" s="44">
        <f>SUM(F5:F10)</f>
        <v>1110</v>
      </c>
      <c r="G29" s="45"/>
      <c r="H29" s="46">
        <f>SUM(H4:H28)</f>
        <v>-266987.94</v>
      </c>
      <c r="I29" s="60"/>
    </row>
    <row r="30" ht="26" customHeight="1" spans="1:9">
      <c r="A30" s="47" t="s">
        <v>54</v>
      </c>
      <c r="B30" s="47"/>
      <c r="C30" s="47"/>
      <c r="D30" s="47"/>
      <c r="E30" s="48"/>
      <c r="F30" s="48"/>
      <c r="G30" s="47"/>
      <c r="H30" s="49"/>
      <c r="I30" s="47"/>
    </row>
    <row r="31" ht="22" customHeight="1" spans="1:8">
      <c r="A31" s="50"/>
      <c r="B31" s="50"/>
      <c r="C31" s="50"/>
      <c r="D31" s="50"/>
      <c r="G31" s="50"/>
      <c r="H31" s="51" t="s">
        <v>55</v>
      </c>
    </row>
  </sheetData>
  <mergeCells count="6">
    <mergeCell ref="A1:I1"/>
    <mergeCell ref="C2:F2"/>
    <mergeCell ref="C3:D3"/>
    <mergeCell ref="C4:D4"/>
    <mergeCell ref="A30:I30"/>
    <mergeCell ref="A31:G31"/>
  </mergeCells>
  <pageMargins left="0.118055555555556" right="0.236111111111111" top="0.590277777777778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727272727273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12.5出货对账单</vt:lpstr>
      <vt:lpstr>总账单 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华丰-xy</cp:lastModifiedBy>
  <dcterms:created xsi:type="dcterms:W3CDTF">2022-12-06T03:40:00Z</dcterms:created>
  <dcterms:modified xsi:type="dcterms:W3CDTF">2022-12-06T03:46:54Z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7F4877DB4B1E43B1B9098CFCEA748D6D</vt:lpwstr>
  </property>
  <property fmtid="{D5CDD505-2E9C-101B-9397-08002B2CF9AE}" pid="3" name="KSOProductBuildVer">
    <vt:lpwstr>2052-11.1.0.12763</vt:lpwstr>
  </property>
</Properties>
</file>