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<sst xmlns="http://schemas.openxmlformats.org/spreadsheetml/2006/main" count="358">
  <si>
    <t xml:space="preserve">  来一口食品有限公司订货单</t>
  </si>
  <si>
    <t>客户名称：</t>
  </si>
  <si>
    <t>订单日期：</t>
  </si>
  <si>
    <t>类别</t>
  </si>
  <si>
    <t>编码</t>
  </si>
  <si>
    <t>名称</t>
  </si>
  <si>
    <t>规格</t>
  </si>
  <si>
    <t>单价</t>
  </si>
  <si>
    <t>标准订单</t>
  </si>
  <si>
    <t>返利订单</t>
  </si>
  <si>
    <t>搭赠订单</t>
  </si>
  <si>
    <t>备注</t>
  </si>
  <si>
    <t>数量</t>
  </si>
  <si>
    <t>金额</t>
  </si>
  <si>
    <t>本单合计</t>
  </si>
  <si>
    <t>下单的时候请在数量栏空白处写下数量即可，颜色部分已设计公式，勿动！</t>
  </si>
  <si>
    <t>果冻合计</t>
  </si>
  <si>
    <t>山楂合计</t>
  </si>
  <si>
    <t>豆干合计</t>
  </si>
  <si>
    <t>糖果合计</t>
  </si>
  <si>
    <t>江西巧克力合计</t>
  </si>
  <si>
    <t>青岛巧克力合计</t>
  </si>
  <si>
    <t>流滋软糖合计</t>
  </si>
  <si>
    <t>A级</t>
  </si>
  <si>
    <t>185g什锦果冻(杂果)[散装]</t>
  </si>
  <si>
    <t>5kg</t>
  </si>
  <si>
    <t>5个</t>
  </si>
  <si>
    <t>45g小甜筒风味饮料（芒果味）</t>
  </si>
  <si>
    <t>45g小甜筒风味饮料（草莓味）</t>
  </si>
  <si>
    <t>45g小甜筒风味饮料（酸奶味）</t>
  </si>
  <si>
    <t>45g小甜筒风味饮料（香蕉味）</t>
  </si>
  <si>
    <t>80果味果司果冻（哈密瓜）</t>
  </si>
  <si>
    <t>80果味果司果冻（红毛丹）</t>
  </si>
  <si>
    <t>60有点酸风味饮料（山楂味）</t>
  </si>
  <si>
    <t>60有点酸风味饮料（青柠味）[5kg散装]</t>
  </si>
  <si>
    <t>60有点酸风味饮料（草莓味）[5kg散装]</t>
  </si>
  <si>
    <t>60有点酸风味饮料（百香果味）</t>
  </si>
  <si>
    <t>185g什锦果冻(黄桃)[散装]</t>
  </si>
  <si>
    <t>125g果肉果冻(杂果)[散装]</t>
  </si>
  <si>
    <t>125g果味果司果冻(哈密瓜)[散装]</t>
  </si>
  <si>
    <t>125g果味果司果冻(红毛丹)[散装]</t>
  </si>
  <si>
    <t>30g香橙果冻(香橙)[散装]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</si>
  <si>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</si>
  <si>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</si>
  <si>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</si>
  <si>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</si>
  <si>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</si>
  <si>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45g香橙味果冻[散装]</t>
  </si>
  <si>
    <t>45g青提味果冻[散装]</t>
  </si>
  <si>
    <t>45g奶香酪果冻(芒果)[散装]</t>
  </si>
  <si>
    <t>45g奶香酪/布甸果冻(酸奶)[散装]</t>
  </si>
  <si>
    <t>45g奶香酪/布甸果冻(香芋)[散装]</t>
  </si>
  <si>
    <t>45g奶香酪/布甸果冻（哈密瓜）[散装]</t>
  </si>
  <si>
    <t>60g黄桃味果冻[散装]</t>
  </si>
  <si>
    <t>60g荔枝味果冻[散装]</t>
  </si>
  <si>
    <t>80g情人心语果冻(荔枝)[散装]</t>
  </si>
  <si>
    <t>80g情人心语果冻(香橙)[散装]</t>
  </si>
  <si>
    <t>60g吸吸果冻（菠萝）[散装]</t>
  </si>
  <si>
    <t>60g吸吸果冻（草莓）[散装]</t>
  </si>
  <si>
    <t>60g吸吸果冻（哈密瓜）[散装]</t>
  </si>
  <si>
    <t>60g吸吸果冻（香橙）[散装]</t>
  </si>
  <si>
    <t>95g果肉果冻(杂果)[散装]</t>
  </si>
  <si>
    <t>95g果肉果冻(黄桃)[散装]</t>
  </si>
  <si>
    <t>95g苹果果冻</t>
  </si>
  <si>
    <t>95g雪梨果冻[散装]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</si>
  <si>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</si>
  <si>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</si>
  <si>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</si>
  <si>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</si>
  <si>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160g果肉粒布甸果冻散装（黄桃）[散装]</t>
  </si>
  <si>
    <t>160g果肉粒布甸果冻散装（芒果）[散装]</t>
  </si>
  <si>
    <t>160g果肉粒布甸果冻散装（酸奶）[散装]</t>
  </si>
  <si>
    <t>160g果肉粒布甸果冻散装（香橙）[散装]</t>
  </si>
  <si>
    <t>100g优酪果冻（菠萝）[散装]</t>
  </si>
  <si>
    <t>100g优酪果冻（草莓）[散装]</t>
  </si>
  <si>
    <t>100g优酪果冻（香蕉）[散装]</t>
  </si>
  <si>
    <t>160g优酪果冻散装（菠萝）[散装]</t>
  </si>
  <si>
    <t>160g优酪果冻散装（草莓）[散装]</t>
  </si>
  <si>
    <t>160g优酪果冻散装（香蕉）[散装]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</si>
  <si>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</si>
  <si>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</si>
  <si>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</si>
  <si>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</si>
  <si>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45g奶香酪/布甸果冻（鸡蛋）[散装]</t>
  </si>
  <si>
    <t>45g奶香酪/布甸果冻（草莓）[散装]</t>
  </si>
  <si>
    <t>45g奶香酪/布甸果冻（芒果）[散装]</t>
  </si>
  <si>
    <t>45g奶香酪/布甸果冻（荔枝）[散装]</t>
  </si>
  <si>
    <t>B级</t>
  </si>
  <si>
    <t>100ml风味果奶（乳酸菌水蜜桃味）</t>
  </si>
  <si>
    <t>100ml风味果奶（乳酸菌蓝莓味）</t>
  </si>
  <si>
    <t>100ml风味果奶（草莓味）</t>
  </si>
  <si>
    <t>100ml风味果奶（百香果味）</t>
  </si>
  <si>
    <t>100ml风味果奶（香蕉味）</t>
  </si>
  <si>
    <t>120g水果园吸之冻(芒果)[散装]</t>
  </si>
  <si>
    <t>120g水果园吸之冻(玉米)[散装]</t>
  </si>
  <si>
    <t>130g可吸果冻爽(哈密瓜)[散装]</t>
  </si>
  <si>
    <t>130g可吸果冻爽(草莓)[散装]</t>
  </si>
  <si>
    <t>50g兵器吸之冻(香橙)[散装]</t>
  </si>
  <si>
    <t>50g兵器吸之冻(草莓)[散装]</t>
  </si>
  <si>
    <t>50g兵器吸之冻(哈密瓜)[散装]</t>
  </si>
  <si>
    <t>50g动物园吸之冻(玉米)[散装]</t>
  </si>
  <si>
    <t>50g果蔬园吸之冻(香橙)[散装]</t>
  </si>
  <si>
    <t>50g水果园吸之冻(草莓)[散装]</t>
  </si>
  <si>
    <t>50g水果园吸之冻(苹果)[散装]</t>
  </si>
  <si>
    <t>94小怪兽果冻（蔓越莓）[散装]</t>
  </si>
  <si>
    <t>94小怪兽果冻（酸奶）[散装]</t>
  </si>
  <si>
    <t>94小怪兽果冻（香蕉牛奶）[散装]</t>
  </si>
  <si>
    <t>冰糖葫芦风味饮料（山楂）[散装]</t>
  </si>
  <si>
    <t>冰糖葫芦风味饮料（雪梨）[散装]</t>
  </si>
  <si>
    <t>50g海马可吸果冻（香橙）[散装]</t>
  </si>
  <si>
    <t>125g通天娃娃可吸果冻（草莓）[预包装]</t>
  </si>
  <si>
    <t>125g通天娃娃可吸果冻（酸奶）[预包装]</t>
  </si>
  <si>
    <t>125g通天娃娃可吸果冻（香蕉牛奶）[预包装]</t>
  </si>
  <si>
    <t>C级</t>
  </si>
  <si>
    <t>25g乳酸果冻(草莓)[散装]</t>
  </si>
  <si>
    <t>25g乳酸果冻(酸奶)[散装]</t>
  </si>
  <si>
    <t>25g乳酸果冻(香芋)[散装]</t>
  </si>
  <si>
    <t>25g乳酸果冻(玉米)[散装]</t>
  </si>
  <si>
    <t>25g乳酸果冻（哈密瓜）[散装]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</si>
  <si>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</si>
  <si>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</si>
  <si>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</si>
  <si>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</si>
  <si>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</si>
  <si>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</si>
  <si>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</si>
  <si>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30g果冻条（哈密瓜）[散装]</t>
  </si>
  <si>
    <t>30g果冻条（草莓）[散装]</t>
  </si>
  <si>
    <t>30g果冻条（酸奶）[散装]</t>
  </si>
  <si>
    <t>30g果冻条（香橙）[散装]</t>
  </si>
  <si>
    <t>30g果冻条（香芋）[散装]</t>
  </si>
  <si>
    <t>30g果冻条（玉米）[散装]</t>
  </si>
  <si>
    <t>30g果味果冻(哈密瓜)[散装]</t>
  </si>
  <si>
    <t>30g果味果冻(荔枝)[散装]</t>
  </si>
  <si>
    <t>30g果味果冻（苹果）[散装]</t>
  </si>
  <si>
    <t>30g果味果冻(香橙)[散装]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</si>
  <si>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</si>
  <si>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</si>
  <si>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</si>
  <si>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</si>
  <si>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D级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</si>
  <si>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</si>
  <si>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</si>
  <si>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</si>
  <si>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</si>
  <si>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120g果味果冻（小卡通罐）[预包装]</t>
  </si>
  <si>
    <t>12*130g</t>
  </si>
  <si>
    <t>200g什锦果冻(黄桃)[散装]</t>
  </si>
  <si>
    <t>12*278g</t>
  </si>
  <si>
    <t>200g什锦果冻(杂果）[散装]</t>
  </si>
  <si>
    <t>乳酸果冻（充气乐园背包）[预包装]</t>
  </si>
  <si>
    <t>12*500g</t>
  </si>
  <si>
    <t>乳酸果冻（宝贝猫）[预包装]</t>
  </si>
  <si>
    <t>乳酸果冻（顽仔背包）[预包装]</t>
  </si>
  <si>
    <t>12*592g</t>
  </si>
  <si>
    <t>乳酸果冻（小翠花手提袋）[预包装]</t>
  </si>
  <si>
    <t>12*370g</t>
  </si>
  <si>
    <t>E级</t>
  </si>
  <si>
    <t>5粒袋水晶冻风味饮料 草莓味 成品</t>
  </si>
  <si>
    <t>5粒袋水晶冻风味饮料 香橙味 成品</t>
  </si>
  <si>
    <t>78ml棒冰冰风味饮料（菠萝）[预包装]</t>
  </si>
  <si>
    <t>10kg</t>
  </si>
  <si>
    <t>78ml棒冰冰风味饮料（草莓）[预包装]</t>
  </si>
  <si>
    <t>78ml棒冰冰风味饮料（乳酸）[预包装]</t>
  </si>
  <si>
    <t>78ml棒冰冰风味饮料（香橙）[预包装]</t>
  </si>
  <si>
    <t>兵工厂风味饮料（混合装）</t>
  </si>
  <si>
    <t>290g*15</t>
  </si>
  <si>
    <t>624ml棒冰冰风味饮料（混合装）[预包装]</t>
  </si>
  <si>
    <t>H级</t>
  </si>
  <si>
    <t>80g炒酸奶风味饮料（草莓味） 5kg/箱 散装</t>
  </si>
  <si>
    <t>80g炒酸奶风味饮料（香蕉味） 5kg/箱 散装</t>
  </si>
  <si>
    <t>80g炒酸奶风味饮料（酸奶味） 5kg/箱 散装</t>
  </si>
  <si>
    <t>80g炒酸奶风味饮料（蓝莓味） 5kg/箱 散装</t>
  </si>
  <si>
    <t>通用</t>
  </si>
  <si>
    <t>乳酸果冻（750克卡通罐）[预包装]</t>
  </si>
  <si>
    <t>6*750g</t>
  </si>
  <si>
    <t>K级</t>
  </si>
  <si>
    <t>来一口山楂干片-迷你山楂（橙色）[散装]</t>
  </si>
  <si>
    <t>来一口山楂干片-迷你山楂（黄色）[散装]</t>
  </si>
  <si>
    <t>来一口山楂干片（山楂汉堡）[散装]</t>
  </si>
  <si>
    <t>来一口山楂干片（山楂片）[散装]</t>
  </si>
  <si>
    <t>来一口山楂干片（开胃山楂片）[散装]</t>
  </si>
  <si>
    <t>来一口山楂湿片（雪花山楂）[散装]</t>
  </si>
  <si>
    <t>来一口山楂湿片（山楂羹）[散装]</t>
  </si>
  <si>
    <t>来一口山楂湿片（果丹片）[散装]</t>
  </si>
  <si>
    <t>来一口山楂湿片（山楂饴）[散装]</t>
  </si>
  <si>
    <t>南北小铺豆干（鸡汁味）[散装]</t>
  </si>
  <si>
    <t>南北小铺豆干（可可香味）[散装]</t>
  </si>
  <si>
    <t>南北小铺豆干（麻辣味）[散装]</t>
  </si>
  <si>
    <t>南北小铺豆干（山椒味）[散装]</t>
  </si>
  <si>
    <t>南北小铺豆干（烧烤味）[散装]</t>
  </si>
  <si>
    <t>南北小铺豆干（五香味）[散装]</t>
  </si>
  <si>
    <t>南北小铺香菇豆干（鸡汁味）[散装]</t>
  </si>
  <si>
    <t>南北小铺香菇豆干（香辣味）[散装]</t>
  </si>
  <si>
    <t>Q嫩豆干（香辣味）</t>
  </si>
  <si>
    <t>Q嫩豆干（五香味）</t>
  </si>
  <si>
    <t>Q嫩豆干（麻辣味）</t>
  </si>
  <si>
    <t>Q嫩豆干（山椒味）</t>
  </si>
  <si>
    <t>Q嫩豆干（鸡汁味）</t>
  </si>
  <si>
    <t>K1级</t>
  </si>
  <si>
    <t>海南特浓椰子硬糖（兰）[散装]</t>
  </si>
  <si>
    <r>
      <rPr>
        <sz val="10"/>
        <rFont val="宋体"/>
        <charset val="134"/>
      </rPr>
      <t>6*2.5</t>
    </r>
    <r>
      <rPr>
        <sz val="12"/>
        <rFont val="宋体"/>
        <charset val="134"/>
      </rPr>
      <t>KG</t>
    </r>
  </si>
  <si>
    <t>玉米香硬糖[散装]</t>
  </si>
  <si>
    <t>四味司考奇香芋硬糖（红）[散装]</t>
  </si>
  <si>
    <t>四味司考奇栗米硬糖（黄）[散装]</t>
  </si>
  <si>
    <t>四味司考奇牛奶硬糖（白）[散装]</t>
  </si>
  <si>
    <t>花生芝麻牛轧糖[散装]</t>
  </si>
  <si>
    <t>花生牛轧糖[散装]</t>
  </si>
  <si>
    <t>杏仁酥心糖[散装]</t>
  </si>
  <si>
    <t>花生酥心糖[散装]</t>
  </si>
  <si>
    <t>陈皮软糖[散装]</t>
  </si>
  <si>
    <t>劲酸话梅软糖[散装]</t>
  </si>
  <si>
    <t>一颗柠檬软糖[散装]</t>
  </si>
  <si>
    <t>香蕉牛奶夹心软糖[散装]</t>
  </si>
  <si>
    <t>水晶草莓味夹心软糖[散装]</t>
  </si>
  <si>
    <t>飘香榴莲夹心软糖（红色）[散装]</t>
  </si>
  <si>
    <t>飘香榴莲夹心软糖（黄色）[散装]</t>
  </si>
  <si>
    <t>冰淇淋软糖（冰糖雪梨味）[散装]</t>
  </si>
  <si>
    <t>冰淇淋软糖（芒果味）[散装]</t>
  </si>
  <si>
    <t>手札花型软糖（红色）[散装]</t>
  </si>
  <si>
    <t>手札花型软糖（金色）[散装]</t>
  </si>
  <si>
    <t>爆香玉米软糖（绿色）[散装]</t>
  </si>
  <si>
    <t>爆香玉米软糖（橙色）[散装]</t>
  </si>
  <si>
    <t>聪聪芒芒软糖（芒果味）[1*15KG]</t>
  </si>
  <si>
    <t>1*15KG</t>
  </si>
  <si>
    <t>爱你莓一天软糖（草莓味）[1*15KG]</t>
  </si>
  <si>
    <t>菠萝菠萝蜜软糖（菠萝味）[1*15KG]</t>
  </si>
  <si>
    <t>芒果椰糕软糖[1*15KG]</t>
  </si>
  <si>
    <t>草莓椰糕软糖[1*15KG]</t>
  </si>
  <si>
    <t>菠萝椰糕软糖[1*15KG]</t>
  </si>
  <si>
    <t>红糖果糕软糖（红色)[1*15KG]</t>
  </si>
  <si>
    <t>红糖果糕软糖（橙色)[1*15KG]</t>
  </si>
  <si>
    <t>佛手果糕软糖（黄色）[1*15KG]</t>
  </si>
  <si>
    <t>佛手果糕软糖（粉色）[1*15KG]</t>
  </si>
  <si>
    <t>奶油夹心巧克力折叠包（金色）QLS</t>
  </si>
  <si>
    <t>4*2.5KG</t>
  </si>
  <si>
    <t>奶油夹心巧克力折叠包（白色）QLS</t>
  </si>
  <si>
    <t>草莓夹心巧克力折叠包（金色）QLS</t>
  </si>
  <si>
    <t>草莓夹心巧克力折叠包（白色）QLS</t>
  </si>
  <si>
    <t>哈密瓜夹心巧克力折叠包(绿色）QLS</t>
  </si>
  <si>
    <t>蓝莓夹心巧克力折叠包（蓝色）QLS</t>
  </si>
  <si>
    <t>醇黑巧克力折叠包（金色）QLS</t>
  </si>
  <si>
    <t>醇黑巧克力折叠包（棕色）QLS</t>
  </si>
  <si>
    <t>牛奶巧克力折叠包（紫金）QLS</t>
  </si>
  <si>
    <t>牛奶巧克力折叠包（棕橙）QLS</t>
  </si>
  <si>
    <t>Likecool巧克力（玫红）QLS</t>
  </si>
  <si>
    <t>Likecool巧克力（蓝色)QLS</t>
  </si>
  <si>
    <t>Likecool巧克力(金色)QLS</t>
  </si>
  <si>
    <t>扭结巧克力（金色）QLS</t>
  </si>
  <si>
    <t>扭结巧克力(红色)QLS</t>
  </si>
  <si>
    <t>小金币巧克力（28#）QLS</t>
  </si>
  <si>
    <t>中金币巧克力(34#)QLS</t>
  </si>
  <si>
    <t>大金币巧克力(46#)QLS</t>
  </si>
  <si>
    <t>小金牌巧克力QLS</t>
  </si>
  <si>
    <t>大金牌巧克力QLS</t>
  </si>
  <si>
    <t>心形金币巧克力QLS</t>
  </si>
  <si>
    <t>34#筹码巧克力（绿色）QLS</t>
  </si>
  <si>
    <t>46#筹码巧克力(紫色)QLS</t>
  </si>
  <si>
    <t>34#筹码巧克力（黄色）QLS</t>
  </si>
  <si>
    <t>46#筹码巧克力(红色)QLS</t>
  </si>
  <si>
    <t>数字牌巧克力QLS</t>
  </si>
  <si>
    <t>字母牌巧克力QLS</t>
  </si>
  <si>
    <t>游戏币巧克力QLS</t>
  </si>
  <si>
    <t>金条巧克力QLS</t>
  </si>
  <si>
    <t>金花生巧克力QLS</t>
  </si>
  <si>
    <t>金元宝巧克力QLS</t>
  </si>
  <si>
    <t>金球巧克力QLS</t>
  </si>
  <si>
    <t>金蛋巧克力QLS</t>
  </si>
  <si>
    <t>金圆锭巧克力QLS</t>
  </si>
  <si>
    <t>爱心巧克力（红）QLS</t>
  </si>
  <si>
    <t>爱心巧克力（金）QLS</t>
  </si>
  <si>
    <t>爱心巧克力（蓝）QLS</t>
  </si>
  <si>
    <t>足球巧克力（混合装）</t>
  </si>
  <si>
    <t>彩蛋巧克力（混合装）</t>
  </si>
  <si>
    <t>网球巧克力（混合装）</t>
  </si>
  <si>
    <t>地球巧克力（红）QLS</t>
  </si>
  <si>
    <t>地球巧克力（蓝）QLS</t>
  </si>
  <si>
    <t>动物巧克力(瓢虫)QLS</t>
  </si>
  <si>
    <t>动物巧克力(蜜蜂)QLS</t>
  </si>
  <si>
    <t>动物巧克力(青蛙)QLS</t>
  </si>
  <si>
    <t>动物巧克力(企鹅)QLS</t>
  </si>
  <si>
    <t>巧克力味甜甜圈（白巧克力味）</t>
  </si>
  <si>
    <t>52g*10包*8盒</t>
  </si>
  <si>
    <t>巧克力味甜甜圈（巧克力味）</t>
  </si>
  <si>
    <t>绵绵巧克力（香橙味棉花糖夹心）10kg</t>
  </si>
  <si>
    <t>1*10kg</t>
  </si>
  <si>
    <t>绵绵巧克力（草莓味棉花糖夹心）10kg</t>
  </si>
  <si>
    <t>F级</t>
  </si>
  <si>
    <t>价格牌</t>
  </si>
  <si>
    <t>个</t>
  </si>
  <si>
    <t>玫瑰花复合袋</t>
  </si>
  <si>
    <t>方形托盘</t>
  </si>
  <si>
    <t>价格牌(夹子)</t>
  </si>
  <si>
    <t>汽球</t>
  </si>
  <si>
    <t>套</t>
  </si>
  <si>
    <t>来一口胶纸(红)</t>
  </si>
  <si>
    <t>卷</t>
  </si>
  <si>
    <t>雨伞</t>
  </si>
  <si>
    <t>把</t>
  </si>
  <si>
    <t>小动物玩具</t>
  </si>
  <si>
    <t>30*27挡板</t>
  </si>
  <si>
    <t>块</t>
  </si>
  <si>
    <t>促销衣服（长袖）女式</t>
  </si>
  <si>
    <t>件</t>
  </si>
  <si>
    <t>试吃托盘（圆形）</t>
  </si>
  <si>
    <t>来一口散货陈列架（65CM*160CM）</t>
  </si>
  <si>
    <t>豆干半圆陈列柜（90*80cm）(90*80cm)</t>
  </si>
  <si>
    <t>来一口购物袋（21*12*30cm）</t>
  </si>
  <si>
    <t>铝合金陈列柜(1.2*2.1)</t>
  </si>
  <si>
    <t>铝合金木柜（0.9*0.9）</t>
  </si>
  <si>
    <t>铝合金木柜（0.9*1.2）</t>
  </si>
  <si>
    <t>铝合金木柜（0.9*1.5）</t>
  </si>
  <si>
    <t>铝合金陈列柜（0.9*1.8)</t>
  </si>
  <si>
    <t>铝合金木柜（1.2*1.2）</t>
  </si>
  <si>
    <t>铝合金木柜（1.2*1.5）</t>
  </si>
  <si>
    <t>铝合金陈列柜(1.2*1.8)</t>
  </si>
  <si>
    <t>铝合金陈列柜(1.2*2.4)</t>
  </si>
  <si>
    <t>铝合金陈列柜(1.5*1.5)</t>
  </si>
  <si>
    <t>铝合金陈列柜(1.5*1.8)</t>
  </si>
  <si>
    <t>铝合金陈列柜(1.5*2.1)</t>
  </si>
  <si>
    <t>铝合金陈列柜(1.5*2.4)</t>
  </si>
  <si>
    <t>铝合金陈列柜(1.5*2.7)</t>
  </si>
  <si>
    <t>铝合金陈列柜(1.5*3.0)</t>
  </si>
  <si>
    <t>铝合金陈列柜(1.5*3.3)</t>
  </si>
  <si>
    <t>铝合金陈列柜(1.5*3.6)</t>
  </si>
  <si>
    <t>铝合金陈列柜(1.8*1.8)</t>
  </si>
  <si>
    <t>铝合金陈列柜(1.8*2.1)</t>
  </si>
  <si>
    <t>铝合金陈列柜(1.8*2.4)</t>
  </si>
  <si>
    <t>铝合金陈列柜(1.8*2.7)</t>
  </si>
  <si>
    <t>铝合金陈列柜(1.8*3.0)</t>
  </si>
  <si>
    <t>铝合金陈列柜(1.8*3.3)</t>
  </si>
  <si>
    <t>铝合金陈列柜(1.8*3.6)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</si>
  <si>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</si>
  <si>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</si>
  <si>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</si>
  <si>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</si>
  <si>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</si>
  <si>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</si>
  <si>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</si>
  <si>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</si>
  <si>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</si>
  <si>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青岛巧克力</t>
  </si>
  <si>
    <t>15g趣奇巧克力珠牛奶味（黑巧克力）</t>
  </si>
  <si>
    <t>松露巧克力（椰蓉味）</t>
  </si>
  <si>
    <t>松露巧克力（芒果味）</t>
  </si>
  <si>
    <t>6g酸奶味巧克力</t>
  </si>
  <si>
    <t>折叠包蒙德利巧克力（牛奶味）黑红</t>
  </si>
  <si>
    <t>折叠包蒙德利巧克力（牛奶味）金紫</t>
  </si>
  <si>
    <t>折叠包花花公子巧克力（牛奶味）棕</t>
  </si>
  <si>
    <t>折叠包花花公子巧克力（牛奶味）红</t>
  </si>
  <si>
    <t>折叠包萌奇奇(草莓味)巧克力</t>
  </si>
  <si>
    <t>折叠包萌奇奇(香橙味)巧克</t>
  </si>
  <si>
    <t>折叠包萌奇奇（芒果夹心味）巧克力</t>
  </si>
  <si>
    <t>折叠包秘密花园（草莓味）巧克力</t>
  </si>
  <si>
    <t>折叠包秘密花园(香橙味)巧克力</t>
  </si>
  <si>
    <t>折叠包秘密花园（芒果夹心味）巧克力</t>
  </si>
  <si>
    <t>原味燕麦巧克力（粉）</t>
  </si>
  <si>
    <t>原味燕麦巧克力（金）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</si>
</sst>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4"/>
      <color indexed="10"/>
      <name val="宋体"/>
      <charset val="134"/>
    </font>
    <font>
      <b/>
      <sz val="10"/>
      <color indexed="8"/>
      <name val="黑体"/>
      <charset val="134"/>
    </font>
    <font>
      <sz val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19" borderId="17" applyNumberFormat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18" fillId="15" borderId="13" applyNumberFormat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76" fontId="1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2" applyFont="1" applyFill="1" applyBorder="1" applyAlignment="1">
      <alignment horizontal="center" vertical="center"/>
    </xf>
    <xf numFmtId="0" fontId="4" fillId="0" borderId="0" xfId="42" applyFont="1" applyAlignment="1">
      <alignment horizontal="center"/>
    </xf>
    <xf numFmtId="0" fontId="4" fillId="0" borderId="0" xfId="42" applyFont="1" applyFill="1" applyBorder="1" applyAlignment="1">
      <alignment horizontal="center"/>
    </xf>
    <xf numFmtId="0" fontId="4" fillId="0" borderId="1" xfId="42" applyFont="1" applyFill="1" applyBorder="1" applyAlignment="1">
      <alignment horizontal="center"/>
    </xf>
    <xf numFmtId="0" fontId="4" fillId="3" borderId="2" xfId="42" applyFont="1" applyFill="1" applyBorder="1" applyAlignment="1">
      <alignment horizontal="center" vertical="center"/>
    </xf>
    <xf numFmtId="0" fontId="4" fillId="0" borderId="2" xfId="42" applyFont="1" applyBorder="1" applyAlignment="1">
      <alignment horizontal="center"/>
    </xf>
    <xf numFmtId="0" fontId="4" fillId="4" borderId="2" xfId="42" applyNumberFormat="1" applyFont="1" applyFill="1" applyBorder="1" applyAlignment="1">
      <alignment horizontal="center" vertical="center"/>
    </xf>
    <xf numFmtId="41" fontId="4" fillId="4" borderId="2" xfId="42" applyNumberFormat="1" applyFont="1" applyFill="1" applyBorder="1" applyAlignment="1">
      <alignment horizontal="center" vertical="center"/>
    </xf>
    <xf numFmtId="0" fontId="4" fillId="5" borderId="3" xfId="42" applyFont="1" applyFill="1" applyBorder="1" applyAlignment="1">
      <alignment horizontal="center" vertical="center"/>
    </xf>
    <xf numFmtId="0" fontId="4" fillId="5" borderId="4" xfId="42" applyFont="1" applyFill="1" applyBorder="1" applyAlignment="1">
      <alignment horizontal="center" vertical="center"/>
    </xf>
    <xf numFmtId="0" fontId="4" fillId="5" borderId="5" xfId="42" applyFont="1" applyFill="1" applyBorder="1" applyAlignment="1">
      <alignment horizontal="center" vertical="center"/>
    </xf>
    <xf numFmtId="0" fontId="4" fillId="5" borderId="2" xfId="42" applyNumberFormat="1" applyFont="1" applyFill="1" applyBorder="1" applyAlignment="1">
      <alignment horizontal="center" vertical="center"/>
    </xf>
    <xf numFmtId="0" fontId="4" fillId="5" borderId="2" xfId="4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3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4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2" xfId="42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42" applyNumberFormat="1" applyFont="1" applyFill="1" applyBorder="1" applyAlignment="1" applyProtection="1">
      <alignment horizontal="center" vertical="center"/>
      <protection locked="0"/>
    </xf>
    <xf numFmtId="0" fontId="8" fillId="2" borderId="2" xfId="42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订单报价单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超链接 2" xfId="54"/>
    <cellStyle name="货币 2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43;&#20215;&#26126;&#32454;&#34920;to&#19994;&#211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业务"/>
      <sheetName val="Sheet2"/>
      <sheetName val="Sheet3"/>
    </sheetNames>
    <sheetDataSet>
      <sheetData sheetId="0">
        <row r="1">
          <cell r="C1" t="str">
            <v>物料编码 </v>
          </cell>
          <cell r="D1" t="str">
            <v>产品名称</v>
          </cell>
          <cell r="E1" t="str">
            <v>调整后价格
（单位：元/件）</v>
          </cell>
        </row>
        <row r="2">
          <cell r="C2">
            <v>30100036</v>
          </cell>
          <cell r="D2" t="str">
            <v>30g椰果果冻（芒果味）[散装]</v>
          </cell>
          <cell r="E2">
            <v>55</v>
          </cell>
        </row>
        <row r="3">
          <cell r="C3">
            <v>30100034</v>
          </cell>
          <cell r="D3" t="str">
            <v>30g椰果果冻（草莓味）[散装]</v>
          </cell>
          <cell r="E3">
            <v>55</v>
          </cell>
        </row>
        <row r="4">
          <cell r="C4">
            <v>30100035</v>
          </cell>
          <cell r="D4" t="str">
            <v>30g椰果果冻（荔枝味）[散装]</v>
          </cell>
          <cell r="E4">
            <v>55</v>
          </cell>
        </row>
        <row r="5">
          <cell r="C5">
            <v>30100030</v>
          </cell>
          <cell r="D5" t="str">
            <v>30g香橙果冻(香橙)[散装]</v>
          </cell>
          <cell r="E5">
            <v>55</v>
          </cell>
        </row>
        <row r="6">
          <cell r="C6">
            <v>30100048</v>
          </cell>
          <cell r="D6" t="str">
            <v>45g香橙味果冻[散装]</v>
          </cell>
          <cell r="E6">
            <v>55</v>
          </cell>
        </row>
        <row r="7">
          <cell r="C7">
            <v>30100047</v>
          </cell>
          <cell r="D7" t="str">
            <v>45g青提味果冻[散装]</v>
          </cell>
          <cell r="E7">
            <v>55</v>
          </cell>
        </row>
        <row r="8">
          <cell r="C8">
            <v>30100049</v>
          </cell>
          <cell r="D8" t="str">
            <v>60g黄桃味果冻[散装]</v>
          </cell>
          <cell r="E8">
            <v>55</v>
          </cell>
        </row>
        <row r="9">
          <cell r="C9">
            <v>30100050</v>
          </cell>
          <cell r="D9" t="str">
            <v>60g荔枝味果冻[散装]</v>
          </cell>
          <cell r="E9">
            <v>55</v>
          </cell>
        </row>
        <row r="10">
          <cell r="C10">
            <v>30100045</v>
          </cell>
          <cell r="D10" t="str">
            <v>45g奶香酪/布甸果冻(酸奶)[散装]</v>
          </cell>
          <cell r="E10">
            <v>55</v>
          </cell>
        </row>
        <row r="11">
          <cell r="C11">
            <v>30100044</v>
          </cell>
          <cell r="D11" t="str">
            <v>45g奶香酪果冻(芒果)[散装]</v>
          </cell>
          <cell r="E11">
            <v>55</v>
          </cell>
        </row>
        <row r="12">
          <cell r="C12">
            <v>30100046</v>
          </cell>
          <cell r="D12" t="str">
            <v>45g奶香酪/布甸果冻(香芋)[散装]</v>
          </cell>
          <cell r="E12">
            <v>55</v>
          </cell>
        </row>
        <row r="13">
          <cell r="C13">
            <v>30100043</v>
          </cell>
          <cell r="D13" t="str">
            <v>45g奶香酪/布甸果冻（哈密瓜）[散装]</v>
          </cell>
          <cell r="E13">
            <v>55</v>
          </cell>
        </row>
        <row r="14">
          <cell r="C14">
            <v>30100040</v>
          </cell>
          <cell r="D14" t="str">
            <v>45g奶香酪/布甸果冻（鸡蛋）[散装]</v>
          </cell>
          <cell r="E14">
            <v>55</v>
          </cell>
        </row>
        <row r="15">
          <cell r="C15">
            <v>30100039</v>
          </cell>
          <cell r="D15" t="str">
            <v>45g奶香酪/布甸果冻（草莓）[散装]</v>
          </cell>
          <cell r="E15">
            <v>55</v>
          </cell>
        </row>
        <row r="16">
          <cell r="C16">
            <v>30100042</v>
          </cell>
          <cell r="D16" t="str">
            <v>45g奶香酪/布甸果冻（芒果）[散装]</v>
          </cell>
          <cell r="E16">
            <v>55</v>
          </cell>
        </row>
        <row r="17">
          <cell r="C17">
            <v>30100041</v>
          </cell>
          <cell r="D17" t="str">
            <v>45g奶香酪/布甸果冻（荔枝）[散装]</v>
          </cell>
          <cell r="E17">
            <v>55</v>
          </cell>
        </row>
        <row r="18">
          <cell r="C18">
            <v>30200006</v>
          </cell>
          <cell r="D18" t="str">
            <v>95g果肉果冻(杂果)[散装]</v>
          </cell>
          <cell r="E18">
            <v>55</v>
          </cell>
        </row>
        <row r="19">
          <cell r="C19">
            <v>30200005</v>
          </cell>
          <cell r="D19" t="str">
            <v>95g果肉果冻(黄桃)[散装]</v>
          </cell>
          <cell r="E19">
            <v>55</v>
          </cell>
        </row>
        <row r="20">
          <cell r="C20">
            <v>30200001</v>
          </cell>
          <cell r="D20" t="str">
            <v>125g果肉果冻(杂果)[散装]</v>
          </cell>
          <cell r="E20">
            <v>55</v>
          </cell>
        </row>
        <row r="21">
          <cell r="C21">
            <v>30100063</v>
          </cell>
          <cell r="D21" t="str">
            <v>95g苹果果冻</v>
          </cell>
          <cell r="E21">
            <v>55</v>
          </cell>
        </row>
        <row r="22">
          <cell r="C22">
            <v>30100061</v>
          </cell>
          <cell r="D22" t="str">
            <v>95g雪梨果冻[散装]</v>
          </cell>
          <cell r="E22">
            <v>55</v>
          </cell>
        </row>
        <row r="23">
          <cell r="C23">
            <v>30200002</v>
          </cell>
          <cell r="D23" t="str">
            <v>185g什锦果冻(杂果)[散装]</v>
          </cell>
          <cell r="E23">
            <v>55</v>
          </cell>
        </row>
        <row r="24">
          <cell r="C24">
            <v>30100007</v>
          </cell>
          <cell r="D24" t="str">
            <v>185g什锦果冻(黄桃)[散装]</v>
          </cell>
          <cell r="E24">
            <v>55</v>
          </cell>
        </row>
        <row r="25">
          <cell r="C25">
            <v>30400018</v>
          </cell>
          <cell r="D25" t="str">
            <v>60g吸吸果冻（香橙）[散装]</v>
          </cell>
          <cell r="E25">
            <v>55</v>
          </cell>
        </row>
        <row r="26">
          <cell r="C26">
            <v>30400019</v>
          </cell>
          <cell r="D26" t="str">
            <v>60g吸吸果冻（草莓）[散装]</v>
          </cell>
          <cell r="E26">
            <v>55</v>
          </cell>
        </row>
        <row r="27">
          <cell r="C27">
            <v>30400020</v>
          </cell>
          <cell r="D27" t="str">
            <v>60g吸吸果冻（哈密瓜）[散装]</v>
          </cell>
          <cell r="E27">
            <v>55</v>
          </cell>
        </row>
        <row r="28">
          <cell r="C28">
            <v>30400021</v>
          </cell>
          <cell r="D28" t="str">
            <v>60g吸吸果冻（菠萝）[散装]</v>
          </cell>
          <cell r="E28">
            <v>55</v>
          </cell>
        </row>
        <row r="29">
          <cell r="C29">
            <v>30100038</v>
          </cell>
          <cell r="D29" t="str">
            <v>36g情人心语层层果冻(红毛丹)[散装]</v>
          </cell>
          <cell r="E29">
            <v>55</v>
          </cell>
        </row>
        <row r="30">
          <cell r="C30">
            <v>30100037</v>
          </cell>
          <cell r="D30" t="str">
            <v>36g情人心语层层果冻(哈密瓜)[散装]</v>
          </cell>
          <cell r="E30">
            <v>55</v>
          </cell>
        </row>
        <row r="31">
          <cell r="C31">
            <v>30100051</v>
          </cell>
          <cell r="D31" t="str">
            <v>80g情人心语果冻(荔枝)[散装]</v>
          </cell>
          <cell r="E31">
            <v>55</v>
          </cell>
        </row>
        <row r="32">
          <cell r="C32">
            <v>30100052</v>
          </cell>
          <cell r="D32" t="str">
            <v>80g情人心语果冻(香橙)[散装]</v>
          </cell>
          <cell r="E32">
            <v>55</v>
          </cell>
        </row>
        <row r="33">
          <cell r="C33">
            <v>30100001</v>
          </cell>
          <cell r="D33" t="str">
            <v>125g果味果司果冻(哈密瓜)[散装]</v>
          </cell>
          <cell r="E33">
            <v>55</v>
          </cell>
        </row>
        <row r="34">
          <cell r="C34">
            <v>30100002</v>
          </cell>
          <cell r="D34" t="str">
            <v>125g果味果司果冻(红毛丹)[散装]</v>
          </cell>
          <cell r="E34">
            <v>55</v>
          </cell>
        </row>
        <row r="35">
          <cell r="C35">
            <v>30100003</v>
          </cell>
          <cell r="D35" t="str">
            <v>160g果肉粒布甸果冻散装（黄桃）[散装]</v>
          </cell>
          <cell r="E35">
            <v>55</v>
          </cell>
        </row>
        <row r="36">
          <cell r="C36">
            <v>30100004</v>
          </cell>
          <cell r="D36" t="str">
            <v>160g果肉粒布甸果冻散装（芒果）[散装]</v>
          </cell>
          <cell r="E36">
            <v>55</v>
          </cell>
        </row>
        <row r="37">
          <cell r="C37">
            <v>30100005</v>
          </cell>
          <cell r="D37" t="str">
            <v>160g果肉粒布甸果冻散装（酸奶）[散装]</v>
          </cell>
          <cell r="E37">
            <v>55</v>
          </cell>
        </row>
        <row r="38">
          <cell r="C38">
            <v>30100006</v>
          </cell>
          <cell r="D38" t="str">
            <v>160g果肉粒布甸果冻散装（香橙）[散装]</v>
          </cell>
          <cell r="E38">
            <v>55</v>
          </cell>
        </row>
        <row r="39">
          <cell r="C39">
            <v>30300001</v>
          </cell>
          <cell r="D39" t="str">
            <v>100g优酪果冻（菠萝）[散装]</v>
          </cell>
          <cell r="E39">
            <v>55</v>
          </cell>
        </row>
        <row r="40">
          <cell r="C40">
            <v>30300002</v>
          </cell>
          <cell r="D40" t="str">
            <v>100g优酪果冻（草莓）[散装]</v>
          </cell>
          <cell r="E40">
            <v>55</v>
          </cell>
        </row>
        <row r="41">
          <cell r="C41">
            <v>30300003</v>
          </cell>
          <cell r="D41" t="str">
            <v>100g优酪果冻（香蕉）[散装]</v>
          </cell>
          <cell r="E41">
            <v>55</v>
          </cell>
        </row>
        <row r="42">
          <cell r="C42">
            <v>30300004</v>
          </cell>
          <cell r="D42" t="str">
            <v>160g优酪果冻散装（菠萝）[散装]</v>
          </cell>
          <cell r="E42">
            <v>55</v>
          </cell>
        </row>
        <row r="43">
          <cell r="C43">
            <v>30300005</v>
          </cell>
          <cell r="D43" t="str">
            <v>160g优酪果冻散装（草莓）[散装]</v>
          </cell>
          <cell r="E43">
            <v>55</v>
          </cell>
        </row>
        <row r="44">
          <cell r="C44">
            <v>30300006</v>
          </cell>
          <cell r="D44" t="str">
            <v>160g优酪果冻散装（香蕉）[散装]</v>
          </cell>
          <cell r="E44">
            <v>55</v>
          </cell>
        </row>
        <row r="45">
          <cell r="C45">
            <v>30100053</v>
          </cell>
          <cell r="D45" t="str">
            <v>90g布甸果冻散装（酸奶）[散装]</v>
          </cell>
          <cell r="E45">
            <v>55</v>
          </cell>
        </row>
        <row r="46">
          <cell r="C46">
            <v>30100054</v>
          </cell>
          <cell r="D46" t="str">
            <v>90g布甸果冻散装（玉米）[散装]</v>
          </cell>
          <cell r="E46">
            <v>55</v>
          </cell>
        </row>
        <row r="47">
          <cell r="C47">
            <v>30700006</v>
          </cell>
          <cell r="D47" t="str">
            <v>135g胶原蛋白果汁果冻（冰糖雪梨）[预包装]</v>
          </cell>
          <cell r="E47">
            <v>62</v>
          </cell>
        </row>
        <row r="48">
          <cell r="C48">
            <v>30700007</v>
          </cell>
          <cell r="D48" t="str">
            <v>135g胶原蛋白果汁果冻（蜂蜜柚子）[预包装]</v>
          </cell>
          <cell r="E48">
            <v>62</v>
          </cell>
        </row>
        <row r="49">
          <cell r="C49">
            <v>30700008</v>
          </cell>
          <cell r="D49" t="str">
            <v>135g胶原蛋白果汁果冻（柠檬）[预包装]</v>
          </cell>
          <cell r="E49">
            <v>62</v>
          </cell>
        </row>
        <row r="50">
          <cell r="C50">
            <v>30700009</v>
          </cell>
          <cell r="D50" t="str">
            <v>135g胶原蛋白果汁果冻（香橙）[预包装]</v>
          </cell>
          <cell r="E50">
            <v>62</v>
          </cell>
        </row>
        <row r="51">
          <cell r="C51">
            <v>30601075</v>
          </cell>
          <cell r="D51" t="str">
            <v>60吸吸有点酸风味饮料（山楂味）</v>
          </cell>
          <cell r="E51">
            <v>65</v>
          </cell>
        </row>
        <row r="52">
          <cell r="C52">
            <v>30601076</v>
          </cell>
          <cell r="D52" t="str">
            <v>60吸吸有点酸风味饮料（青柠味）[5kg散装]</v>
          </cell>
          <cell r="E52">
            <v>65</v>
          </cell>
        </row>
        <row r="53">
          <cell r="C53">
            <v>30601077</v>
          </cell>
          <cell r="D53" t="str">
            <v>60吸吸有点酸风味饮料（草莓味）[5kg散装]</v>
          </cell>
          <cell r="E53">
            <v>65</v>
          </cell>
        </row>
        <row r="54">
          <cell r="C54">
            <v>30601078</v>
          </cell>
          <cell r="D54" t="str">
            <v>60吸吸有点酸风味饮料（百香果味）</v>
          </cell>
          <cell r="E54">
            <v>65</v>
          </cell>
        </row>
        <row r="55">
          <cell r="C55">
            <v>30601067</v>
          </cell>
          <cell r="D55" t="str">
            <v>45g小甜筒风味饮料（芒果味）</v>
          </cell>
          <cell r="E55">
            <v>55</v>
          </cell>
        </row>
        <row r="56">
          <cell r="C56">
            <v>30601068</v>
          </cell>
          <cell r="D56" t="str">
            <v>45g小甜筒风味饮料（草莓味）</v>
          </cell>
          <cell r="E56">
            <v>55</v>
          </cell>
        </row>
        <row r="57">
          <cell r="C57">
            <v>30601069</v>
          </cell>
          <cell r="D57" t="str">
            <v>45g小甜筒风味饮料（酸奶味）</v>
          </cell>
          <cell r="E57">
            <v>55</v>
          </cell>
        </row>
        <row r="58">
          <cell r="C58">
            <v>30601070</v>
          </cell>
          <cell r="D58" t="str">
            <v>45g小甜筒风味饮料（香蕉味）</v>
          </cell>
          <cell r="E58">
            <v>55</v>
          </cell>
        </row>
        <row r="59">
          <cell r="C59">
            <v>30101072</v>
          </cell>
          <cell r="D59" t="str">
            <v>80g果味果司果冻（哈密瓜）</v>
          </cell>
          <cell r="E59">
            <v>55</v>
          </cell>
        </row>
        <row r="60">
          <cell r="C60">
            <v>30101073</v>
          </cell>
          <cell r="D60" t="str">
            <v>80g果味果司果冻（红毛丹）</v>
          </cell>
          <cell r="E60">
            <v>55</v>
          </cell>
        </row>
        <row r="61">
          <cell r="C61">
            <v>30600014</v>
          </cell>
          <cell r="D61" t="str">
            <v>么么冰风味饮料（香蕉）[预包装]</v>
          </cell>
          <cell r="E61">
            <v>72</v>
          </cell>
        </row>
        <row r="62">
          <cell r="C62">
            <v>30600012</v>
          </cell>
          <cell r="D62" t="str">
            <v>么么冰风味饮料（蓝莓）[预包装]</v>
          </cell>
          <cell r="E62">
            <v>72</v>
          </cell>
        </row>
        <row r="63">
          <cell r="C63">
            <v>30600011</v>
          </cell>
          <cell r="D63" t="str">
            <v>么么冰风味饮料（草莓）[预包装]</v>
          </cell>
          <cell r="E63">
            <v>72</v>
          </cell>
        </row>
        <row r="64">
          <cell r="C64">
            <v>30600013</v>
          </cell>
          <cell r="D64" t="str">
            <v>么么冰风味饮料（香草）[预包装]</v>
          </cell>
          <cell r="E64">
            <v>72</v>
          </cell>
        </row>
        <row r="65">
          <cell r="C65">
            <v>30100059</v>
          </cell>
          <cell r="D65" t="str">
            <v>92g果肉粒布甸果冻（草莓）[散装]</v>
          </cell>
          <cell r="E65">
            <v>55</v>
          </cell>
        </row>
        <row r="66">
          <cell r="C66">
            <v>30100060</v>
          </cell>
          <cell r="D66" t="str">
            <v>92g果肉粒布甸果冻（芒果）[散装]</v>
          </cell>
          <cell r="E66">
            <v>55</v>
          </cell>
        </row>
        <row r="67">
          <cell r="C67">
            <v>30400003</v>
          </cell>
          <cell r="D67" t="str">
            <v>125g通天娃娃可吸果冻（草莓）[预包装]</v>
          </cell>
          <cell r="E67">
            <v>51</v>
          </cell>
        </row>
        <row r="68">
          <cell r="C68">
            <v>30400004</v>
          </cell>
          <cell r="D68" t="str">
            <v>125g通天娃娃可吸果冻（酸奶）[预包装]</v>
          </cell>
          <cell r="E68">
            <v>51</v>
          </cell>
        </row>
        <row r="69">
          <cell r="C69">
            <v>30400005</v>
          </cell>
          <cell r="D69" t="str">
            <v>125g通天娃娃可吸果冻（香蕉牛奶）[预包装]</v>
          </cell>
          <cell r="E69">
            <v>51</v>
          </cell>
        </row>
        <row r="70">
          <cell r="C70">
            <v>30400017</v>
          </cell>
          <cell r="D70" t="str">
            <v>50g水果园吸之冻(苹果)[散装]</v>
          </cell>
          <cell r="E70">
            <v>51</v>
          </cell>
        </row>
        <row r="71">
          <cell r="C71">
            <v>30400014</v>
          </cell>
          <cell r="D71" t="str">
            <v>50g果蔬园吸之冻(香橙)[散装]</v>
          </cell>
          <cell r="E71">
            <v>51</v>
          </cell>
        </row>
        <row r="72">
          <cell r="C72">
            <v>30400001</v>
          </cell>
          <cell r="D72" t="str">
            <v>120g水果园吸之冻(芒果)[散装]</v>
          </cell>
          <cell r="E72">
            <v>51</v>
          </cell>
        </row>
        <row r="73">
          <cell r="C73">
            <v>30400002</v>
          </cell>
          <cell r="D73" t="str">
            <v>120g水果园吸之冻(玉米)[散装]</v>
          </cell>
          <cell r="E73">
            <v>51</v>
          </cell>
        </row>
        <row r="74">
          <cell r="C74">
            <v>30400012</v>
          </cell>
          <cell r="D74" t="str">
            <v>50g兵器吸之冻(香橙)[散装]</v>
          </cell>
          <cell r="E74">
            <v>51</v>
          </cell>
        </row>
        <row r="75">
          <cell r="C75">
            <v>30400010</v>
          </cell>
          <cell r="D75" t="str">
            <v>50g兵器吸之冻(草莓)[散装]</v>
          </cell>
          <cell r="E75">
            <v>51</v>
          </cell>
        </row>
        <row r="76">
          <cell r="C76">
            <v>30400011</v>
          </cell>
          <cell r="D76" t="str">
            <v>50g兵器吸之冻(哈密瓜)[散装]</v>
          </cell>
          <cell r="E76">
            <v>51</v>
          </cell>
        </row>
        <row r="77">
          <cell r="C77">
            <v>30400007</v>
          </cell>
          <cell r="D77" t="str">
            <v>130g可吸果冻爽(哈密瓜)[散装]</v>
          </cell>
          <cell r="E77">
            <v>51</v>
          </cell>
        </row>
        <row r="78">
          <cell r="C78">
            <v>30400006</v>
          </cell>
          <cell r="D78" t="str">
            <v>130g可吸果冻爽(草莓)[散装]</v>
          </cell>
          <cell r="E78">
            <v>51</v>
          </cell>
        </row>
        <row r="79">
          <cell r="C79">
            <v>30400013</v>
          </cell>
          <cell r="D79" t="str">
            <v>50g动物园吸之冻(玉米)[散装]</v>
          </cell>
          <cell r="E79">
            <v>51</v>
          </cell>
        </row>
        <row r="80">
          <cell r="C80">
            <v>30400016</v>
          </cell>
          <cell r="D80" t="str">
            <v>50g水果园吸之冻(草莓)[散装]</v>
          </cell>
          <cell r="E80">
            <v>51</v>
          </cell>
        </row>
        <row r="81">
          <cell r="C81">
            <v>30400026</v>
          </cell>
          <cell r="D81" t="str">
            <v>94小怪兽果冻（酸奶）[散装]</v>
          </cell>
          <cell r="E81">
            <v>51</v>
          </cell>
        </row>
        <row r="82">
          <cell r="C82">
            <v>30400027</v>
          </cell>
          <cell r="D82" t="str">
            <v>94小怪兽果冻（蔓越莓）[散装]</v>
          </cell>
          <cell r="E82">
            <v>51</v>
          </cell>
        </row>
        <row r="83">
          <cell r="C83">
            <v>30400028</v>
          </cell>
          <cell r="D83" t="str">
            <v>94小怪兽果冻（香蕉牛奶）[散装]</v>
          </cell>
          <cell r="E83">
            <v>51</v>
          </cell>
        </row>
        <row r="84">
          <cell r="C84">
            <v>30600009</v>
          </cell>
          <cell r="D84" t="str">
            <v>冰糖葫芦风味饮料（山楂）[散装]</v>
          </cell>
          <cell r="E84">
            <v>51</v>
          </cell>
        </row>
        <row r="85">
          <cell r="C85">
            <v>30600010</v>
          </cell>
          <cell r="D85" t="str">
            <v>冰糖葫芦风味饮料（雪梨）[散装]</v>
          </cell>
          <cell r="E85">
            <v>51</v>
          </cell>
        </row>
        <row r="86">
          <cell r="C86">
            <v>30400015</v>
          </cell>
          <cell r="D86" t="str">
            <v>50g动物园可吸果冻（香橙）[散装]</v>
          </cell>
          <cell r="E86">
            <v>51</v>
          </cell>
        </row>
        <row r="87">
          <cell r="C87">
            <v>30601079</v>
          </cell>
          <cell r="D87" t="str">
            <v>100ml风味果奶（乳酸菌水蜜桃味）</v>
          </cell>
          <cell r="E87">
            <v>51</v>
          </cell>
        </row>
        <row r="88">
          <cell r="C88">
            <v>30601080</v>
          </cell>
          <cell r="D88" t="str">
            <v>100ml风味果奶（乳酸菌蓝莓味）</v>
          </cell>
          <cell r="E88">
            <v>51</v>
          </cell>
        </row>
        <row r="89">
          <cell r="C89">
            <v>30601081</v>
          </cell>
          <cell r="D89" t="str">
            <v>100ml风味果奶（草莓味）</v>
          </cell>
          <cell r="E89">
            <v>51</v>
          </cell>
        </row>
        <row r="90">
          <cell r="C90">
            <v>30601082</v>
          </cell>
          <cell r="D90" t="str">
            <v>100ml风味果奶（百香果味）</v>
          </cell>
          <cell r="E90">
            <v>51</v>
          </cell>
        </row>
        <row r="91">
          <cell r="C91">
            <v>30601083</v>
          </cell>
          <cell r="D91" t="str">
            <v>100ml风味果奶（香蕉味）</v>
          </cell>
          <cell r="E91">
            <v>51</v>
          </cell>
        </row>
        <row r="92">
          <cell r="C92">
            <v>30100029</v>
          </cell>
          <cell r="D92" t="str">
            <v>30g果冻条（玉米）[散装]</v>
          </cell>
          <cell r="E92">
            <v>35</v>
          </cell>
        </row>
        <row r="93">
          <cell r="C93">
            <v>30100022</v>
          </cell>
          <cell r="D93" t="str">
            <v>30g果冻条（草莓）[散装]</v>
          </cell>
          <cell r="E93">
            <v>35</v>
          </cell>
        </row>
        <row r="94">
          <cell r="C94">
            <v>30100026</v>
          </cell>
          <cell r="D94" t="str">
            <v>30g果冻条（酸奶）[散装]</v>
          </cell>
          <cell r="E94">
            <v>35</v>
          </cell>
        </row>
        <row r="95">
          <cell r="C95">
            <v>30100028</v>
          </cell>
          <cell r="D95" t="str">
            <v>30g果冻条（香芋）[散装]</v>
          </cell>
          <cell r="E95">
            <v>35</v>
          </cell>
        </row>
        <row r="96">
          <cell r="C96">
            <v>30100023</v>
          </cell>
          <cell r="D96" t="str">
            <v>30g果冻条（哈密瓜）[散装]</v>
          </cell>
          <cell r="E96">
            <v>35</v>
          </cell>
        </row>
        <row r="97">
          <cell r="C97">
            <v>30100027</v>
          </cell>
          <cell r="D97" t="str">
            <v>30g果冻条（香橙）[散装]</v>
          </cell>
          <cell r="E97">
            <v>35</v>
          </cell>
        </row>
        <row r="98">
          <cell r="C98">
            <v>30100012</v>
          </cell>
          <cell r="D98" t="str">
            <v>25g乳酸果冻(酸奶)[散装]</v>
          </cell>
          <cell r="E98">
            <v>35</v>
          </cell>
        </row>
        <row r="99">
          <cell r="C99">
            <v>30100010</v>
          </cell>
          <cell r="D99" t="str">
            <v>25g乳酸果冻(草莓)[散装]</v>
          </cell>
          <cell r="E99">
            <v>35</v>
          </cell>
        </row>
        <row r="100">
          <cell r="C100">
            <v>30100014</v>
          </cell>
          <cell r="D100" t="str">
            <v>25g乳酸果冻(玉米)[散装]</v>
          </cell>
          <cell r="E100">
            <v>35</v>
          </cell>
        </row>
        <row r="101">
          <cell r="C101">
            <v>30100013</v>
          </cell>
          <cell r="D101" t="str">
            <v>25g乳酸果冻(香芋)[散装]</v>
          </cell>
          <cell r="E101">
            <v>35</v>
          </cell>
        </row>
        <row r="102">
          <cell r="C102">
            <v>30100011</v>
          </cell>
          <cell r="D102" t="str">
            <v>25g乳酸果冻（哈密瓜）[散装]</v>
          </cell>
          <cell r="E102">
            <v>35</v>
          </cell>
        </row>
        <row r="103">
          <cell r="C103">
            <v>30100032</v>
          </cell>
          <cell r="D103" t="str">
            <v>30g果味果冻(荔枝)[散装]</v>
          </cell>
          <cell r="E103">
            <v>35</v>
          </cell>
        </row>
        <row r="104">
          <cell r="C104">
            <v>30100033</v>
          </cell>
          <cell r="D104" t="str">
            <v>30g果味果冻(香橙)[散装]</v>
          </cell>
          <cell r="E104">
            <v>35</v>
          </cell>
        </row>
        <row r="105">
          <cell r="C105">
            <v>30100062</v>
          </cell>
          <cell r="D105" t="str">
            <v>30g果味果冻（苹果）[散装]</v>
          </cell>
          <cell r="E105">
            <v>35</v>
          </cell>
        </row>
        <row r="106">
          <cell r="C106">
            <v>30100031</v>
          </cell>
          <cell r="D106" t="str">
            <v>30g果味果冻(哈密瓜)[散装]</v>
          </cell>
          <cell r="E106">
            <v>35</v>
          </cell>
        </row>
        <row r="107">
          <cell r="C107">
            <v>30100015</v>
          </cell>
          <cell r="D107" t="str">
            <v>28g拉丝果冻（芒果）[散装]</v>
          </cell>
          <cell r="E107">
            <v>35</v>
          </cell>
        </row>
        <row r="108">
          <cell r="C108">
            <v>30100016</v>
          </cell>
          <cell r="D108" t="str">
            <v>28g拉丝果冻（水蜜桃）[散装]</v>
          </cell>
          <cell r="E108">
            <v>35</v>
          </cell>
        </row>
        <row r="109">
          <cell r="C109">
            <v>30100017</v>
          </cell>
          <cell r="D109" t="str">
            <v>28g拉丝果冻（香蕉）[散装]</v>
          </cell>
          <cell r="E109">
            <v>35</v>
          </cell>
        </row>
        <row r="110">
          <cell r="C110">
            <v>30100018</v>
          </cell>
          <cell r="D110" t="str">
            <v>30g钙铁锌果冻（百香果味）[散装]</v>
          </cell>
          <cell r="E110">
            <v>35</v>
          </cell>
        </row>
        <row r="111">
          <cell r="C111">
            <v>30100019</v>
          </cell>
          <cell r="D111" t="str">
            <v>30g钙铁锌果冻（蔓越莓味）[散装]</v>
          </cell>
          <cell r="E111">
            <v>35</v>
          </cell>
        </row>
        <row r="112">
          <cell r="C112">
            <v>30100020</v>
          </cell>
          <cell r="D112" t="str">
            <v>30g钙铁锌果冻（柠檬味）[散装]</v>
          </cell>
          <cell r="E112">
            <v>35</v>
          </cell>
        </row>
        <row r="113">
          <cell r="C113">
            <v>30100021</v>
          </cell>
          <cell r="D113" t="str">
            <v>30g钙铁锌果冻（奇异果味）[散装]</v>
          </cell>
          <cell r="E113">
            <v>35</v>
          </cell>
        </row>
        <row r="114">
          <cell r="C114">
            <v>30600002</v>
          </cell>
          <cell r="D114" t="str">
            <v>50ml棒冰冰风味饮料（草莓）[散装]</v>
          </cell>
          <cell r="E114">
            <v>35</v>
          </cell>
        </row>
        <row r="115">
          <cell r="C115">
            <v>30600004</v>
          </cell>
          <cell r="D115" t="str">
            <v>50ml棒冰冰风味饮料（香橙）[散装]</v>
          </cell>
          <cell r="E115">
            <v>35</v>
          </cell>
        </row>
        <row r="116">
          <cell r="C116">
            <v>30600003</v>
          </cell>
          <cell r="D116" t="str">
            <v>50ml棒冰冰风味饮料（乳酸）[散装]</v>
          </cell>
          <cell r="E116">
            <v>35</v>
          </cell>
        </row>
        <row r="117">
          <cell r="C117">
            <v>30600001</v>
          </cell>
          <cell r="D117" t="str">
            <v>50ml棒冰冰风味饮料（菠萝）[散装]</v>
          </cell>
          <cell r="E117">
            <v>35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5"/>
  <sheetViews>
    <sheetView tabSelected="1" workbookViewId="0">
      <selection activeCell="F175" sqref="F175"/>
    </sheetView>
  </sheetViews>
  <sheetFormatPr defaultColWidth="9" defaultRowHeight="14.25"/>
  <cols>
    <col min="1" max="1" width="7.375" style="2" customWidth="1"/>
    <col min="2" max="2" width="11.625" style="2" customWidth="1"/>
    <col min="3" max="3" width="37" style="2" customWidth="1"/>
    <col min="4" max="4" width="8.375" style="2" customWidth="1"/>
    <col min="5" max="5" width="6.25" style="2" customWidth="1"/>
    <col min="6" max="6" width="8.125" style="2" customWidth="1"/>
    <col min="7" max="7" width="8.5" style="2" customWidth="1"/>
    <col min="8" max="8" width="6.625" style="2" customWidth="1"/>
    <col min="9" max="10" width="7.875" style="2" customWidth="1"/>
    <col min="11" max="11" width="5.625" style="2" customWidth="1"/>
    <col min="12" max="12" width="10.125" style="2" customWidth="1"/>
    <col min="13" max="13" width="17.125" style="3" customWidth="1"/>
  </cols>
  <sheetData>
    <row r="1" ht="22.5" spans="1:13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24"/>
      <c r="M1" s="25"/>
    </row>
    <row r="2" spans="1:9">
      <c r="A2" s="6"/>
      <c r="B2" s="6"/>
      <c r="C2" s="7" t="s">
        <v>1</v>
      </c>
      <c r="D2" s="8"/>
      <c r="E2" s="7"/>
      <c r="H2" s="7" t="s">
        <v>2</v>
      </c>
      <c r="I2" s="7"/>
    </row>
    <row r="3" spans="1:13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0"/>
      <c r="H3" s="10" t="s">
        <v>9</v>
      </c>
      <c r="I3" s="10"/>
      <c r="J3" s="26" t="s">
        <v>10</v>
      </c>
      <c r="K3" s="26"/>
      <c r="L3" s="12" t="s">
        <v>11</v>
      </c>
      <c r="M3" s="2"/>
    </row>
    <row r="4" ht="21" customHeight="1" spans="1:13">
      <c r="A4" s="9"/>
      <c r="B4" s="9" t="s">
        <v>4</v>
      </c>
      <c r="C4" s="9" t="s">
        <v>5</v>
      </c>
      <c r="D4" s="9" t="s">
        <v>6</v>
      </c>
      <c r="E4" s="9" t="s">
        <v>7</v>
      </c>
      <c r="F4" s="11" t="s">
        <v>12</v>
      </c>
      <c r="G4" s="12" t="s">
        <v>13</v>
      </c>
      <c r="H4" s="11" t="s">
        <v>12</v>
      </c>
      <c r="I4" s="12" t="s">
        <v>13</v>
      </c>
      <c r="J4" s="11" t="s">
        <v>12</v>
      </c>
      <c r="K4" s="12" t="s">
        <v>13</v>
      </c>
      <c r="L4" s="12"/>
      <c r="M4" s="27"/>
    </row>
    <row r="5" spans="1:13">
      <c r="A5" s="13" t="s">
        <v>14</v>
      </c>
      <c r="B5" s="14"/>
      <c r="C5" s="14"/>
      <c r="D5" s="14"/>
      <c r="E5" s="15"/>
      <c r="F5" s="16">
        <f>SUM(F6:F12)</f>
        <v>0</v>
      </c>
      <c r="G5" s="16" t="e">
        <f t="shared" ref="G5:K5" si="0">SUM(G6:G12)</f>
        <v>#VALUE!</v>
      </c>
      <c r="H5" s="16">
        <f t="shared" si="0"/>
        <v>0</v>
      </c>
      <c r="I5" s="16">
        <f t="shared" si="0"/>
        <v>0</v>
      </c>
      <c r="J5" s="16">
        <f t="shared" si="0"/>
        <v>0</v>
      </c>
      <c r="K5" s="16">
        <f t="shared" si="0"/>
        <v>0</v>
      </c>
      <c r="L5" s="28"/>
      <c r="M5" s="29" t="s">
        <v>15</v>
      </c>
    </row>
    <row r="6" spans="1:13">
      <c r="A6" s="13" t="s">
        <v>16</v>
      </c>
      <c r="B6" s="14"/>
      <c r="C6" s="14"/>
      <c r="D6" s="14"/>
      <c r="E6" s="15"/>
      <c r="F6" s="16">
        <f t="shared" ref="F6:K6" si="1">SUM(F13:F148)</f>
        <v>0</v>
      </c>
      <c r="G6" s="16" t="e">
        <f t="shared" si="1"/>
        <v>#VALUE!</v>
      </c>
      <c r="H6" s="16">
        <f t="shared" si="1"/>
        <v>0</v>
      </c>
      <c r="I6" s="16">
        <f t="shared" si="1"/>
        <v>0</v>
      </c>
      <c r="J6" s="16">
        <f t="shared" si="1"/>
        <v>0</v>
      </c>
      <c r="K6" s="16">
        <f t="shared" si="1"/>
        <v>0</v>
      </c>
      <c r="L6" s="28"/>
      <c r="M6" s="29"/>
    </row>
    <row r="7" spans="1:13">
      <c r="A7" s="13" t="s">
        <v>17</v>
      </c>
      <c r="B7" s="14"/>
      <c r="C7" s="14"/>
      <c r="D7" s="14"/>
      <c r="E7" s="15"/>
      <c r="F7" s="16">
        <f t="shared" ref="F7" si="2">SUM(F149:F157)</f>
        <v>0</v>
      </c>
      <c r="G7" s="16">
        <f t="shared" ref="G7:K7" si="3">SUM(G149:G157)</f>
        <v>0</v>
      </c>
      <c r="H7" s="16">
        <f t="shared" si="3"/>
        <v>0</v>
      </c>
      <c r="I7" s="16">
        <f t="shared" si="3"/>
        <v>0</v>
      </c>
      <c r="J7" s="16">
        <f t="shared" si="3"/>
        <v>0</v>
      </c>
      <c r="K7" s="16">
        <f t="shared" si="3"/>
        <v>0</v>
      </c>
      <c r="L7" s="28"/>
      <c r="M7" s="29"/>
    </row>
    <row r="8" spans="1:13">
      <c r="A8" s="13" t="s">
        <v>18</v>
      </c>
      <c r="B8" s="14"/>
      <c r="C8" s="14"/>
      <c r="D8" s="14"/>
      <c r="E8" s="15"/>
      <c r="F8" s="16">
        <f t="shared" ref="F8" si="4">SUM(F158:F170)</f>
        <v>0</v>
      </c>
      <c r="G8" s="16" t="e">
        <f t="shared" ref="G8:K8" si="5">SUM(G158:G170)</f>
        <v>#VALUE!</v>
      </c>
      <c r="H8" s="16">
        <f t="shared" si="5"/>
        <v>0</v>
      </c>
      <c r="I8" s="16">
        <f t="shared" si="5"/>
        <v>0</v>
      </c>
      <c r="J8" s="16">
        <f t="shared" si="5"/>
        <v>0</v>
      </c>
      <c r="K8" s="16">
        <f t="shared" si="5"/>
        <v>0</v>
      </c>
      <c r="L8" s="28"/>
      <c r="M8" s="29"/>
    </row>
    <row r="9" spans="1:13">
      <c r="A9" s="13" t="s">
        <v>19</v>
      </c>
      <c r="B9" s="14"/>
      <c r="C9" s="14"/>
      <c r="D9" s="14"/>
      <c r="E9" s="15"/>
      <c r="F9" s="16">
        <f>SUM(F171:F202)</f>
        <v>0</v>
      </c>
      <c r="G9" s="16">
        <f t="shared" ref="G9:K9" si="6">SUM(G171:G202)</f>
        <v>0</v>
      </c>
      <c r="H9" s="16">
        <f t="shared" si="6"/>
        <v>0</v>
      </c>
      <c r="I9" s="16">
        <f t="shared" si="6"/>
        <v>0</v>
      </c>
      <c r="J9" s="16">
        <f t="shared" si="6"/>
        <v>0</v>
      </c>
      <c r="K9" s="16">
        <f t="shared" si="6"/>
        <v>0</v>
      </c>
      <c r="L9" s="28"/>
      <c r="M9" s="29"/>
    </row>
    <row r="10" spans="1:13">
      <c r="A10" s="13" t="s">
        <v>20</v>
      </c>
      <c r="B10" s="14"/>
      <c r="C10" s="14"/>
      <c r="D10" s="14"/>
      <c r="E10" s="15"/>
      <c r="F10" s="16">
        <f>SUM(F203:F252)</f>
        <v>0</v>
      </c>
      <c r="G10" s="16">
        <f>SUM(G203:G252)</f>
        <v>0</v>
      </c>
      <c r="H10" s="16">
        <f t="shared" ref="H10:K10" si="7">SUM(H193:H240)</f>
        <v>0</v>
      </c>
      <c r="I10" s="16">
        <f t="shared" si="7"/>
        <v>0</v>
      </c>
      <c r="J10" s="16">
        <f t="shared" si="7"/>
        <v>0</v>
      </c>
      <c r="K10" s="16">
        <f t="shared" si="7"/>
        <v>0</v>
      </c>
      <c r="L10" s="28"/>
      <c r="M10" s="29"/>
    </row>
    <row r="11" spans="1:13">
      <c r="A11" s="17" t="s">
        <v>21</v>
      </c>
      <c r="B11" s="17"/>
      <c r="C11" s="17"/>
      <c r="D11" s="17"/>
      <c r="E11" s="17"/>
      <c r="F11" s="17">
        <f>SUM(F300:F315)</f>
        <v>0</v>
      </c>
      <c r="G11" s="17">
        <f t="shared" ref="G11:K11" si="8">SUM(G300:G315)</f>
        <v>0</v>
      </c>
      <c r="H11" s="17">
        <f t="shared" si="8"/>
        <v>0</v>
      </c>
      <c r="I11" s="17">
        <f t="shared" si="8"/>
        <v>0</v>
      </c>
      <c r="J11" s="17">
        <f t="shared" si="8"/>
        <v>0</v>
      </c>
      <c r="K11" s="17">
        <f t="shared" si="8"/>
        <v>0</v>
      </c>
      <c r="L11" s="28"/>
      <c r="M11" s="29"/>
    </row>
    <row r="12" spans="1:13">
      <c r="A12" s="17" t="s">
        <v>22</v>
      </c>
      <c r="B12" s="17"/>
      <c r="C12" s="17"/>
      <c r="D12" s="17"/>
      <c r="E12" s="17"/>
      <c r="F12" s="16">
        <f>SUM(F291:F299)</f>
        <v>0</v>
      </c>
      <c r="G12" s="16">
        <f t="shared" ref="G12:K12" si="9">SUM(G291:G299)</f>
        <v>0</v>
      </c>
      <c r="H12" s="16">
        <f t="shared" si="9"/>
        <v>0</v>
      </c>
      <c r="I12" s="16">
        <f t="shared" si="9"/>
        <v>0</v>
      </c>
      <c r="J12" s="16">
        <f t="shared" si="9"/>
        <v>0</v>
      </c>
      <c r="K12" s="16">
        <f t="shared" si="9"/>
        <v>0</v>
      </c>
      <c r="L12" s="28"/>
      <c r="M12" s="29"/>
    </row>
    <row r="13" spans="1:13">
      <c r="A13" s="18" t="s">
        <v>23</v>
      </c>
      <c r="B13" s="18">
        <v>30200002</v>
      </c>
      <c r="C13" s="18" t="s">
        <v>24</v>
      </c>
      <c r="D13" s="18" t="s">
        <v>25</v>
      </c>
      <c r="E13" s="19">
        <f>VLOOKUP(B13:B128,[1]to业务!$C:$E,3,0)</f>
        <v>55</v>
      </c>
      <c r="F13" s="20" t="s">
        <v>26</v>
      </c>
      <c r="G13" s="18" t="e">
        <f t="shared" ref="G13:G91" si="10">F13*E13</f>
        <v>#VALUE!</v>
      </c>
      <c r="H13" s="20"/>
      <c r="I13" s="18">
        <f t="shared" ref="I13:I91" si="11">H13*E13</f>
        <v>0</v>
      </c>
      <c r="J13" s="20"/>
      <c r="K13" s="18">
        <f t="shared" ref="K13:K91" si="12">J13*E13</f>
        <v>0</v>
      </c>
      <c r="L13" s="30"/>
      <c r="M13" s="29"/>
    </row>
    <row r="14" s="1" customFormat="1" ht="13.5" spans="1:13">
      <c r="A14" s="21" t="s">
        <v>23</v>
      </c>
      <c r="B14" s="21">
        <v>30601067</v>
      </c>
      <c r="C14" s="21" t="s">
        <v>27</v>
      </c>
      <c r="D14" s="21" t="s">
        <v>25</v>
      </c>
      <c r="E14" s="22">
        <f>VLOOKUP(B14:B129,[1]to业务!$C:$E,3,0)</f>
        <v>55</v>
      </c>
      <c r="F14" s="23"/>
      <c r="G14" s="21">
        <f t="shared" ref="G14:G19" si="13">E14*F14</f>
        <v>0</v>
      </c>
      <c r="H14" s="23"/>
      <c r="I14" s="21">
        <f t="shared" si="11"/>
        <v>0</v>
      </c>
      <c r="J14" s="23"/>
      <c r="K14" s="21">
        <f t="shared" si="12"/>
        <v>0</v>
      </c>
      <c r="L14" s="31"/>
      <c r="M14" s="29"/>
    </row>
    <row r="15" s="1" customFormat="1" ht="13.5" spans="1:13">
      <c r="A15" s="21" t="s">
        <v>23</v>
      </c>
      <c r="B15" s="21">
        <v>30601068</v>
      </c>
      <c r="C15" s="21" t="s">
        <v>28</v>
      </c>
      <c r="D15" s="21" t="s">
        <v>25</v>
      </c>
      <c r="E15" s="22">
        <f>VLOOKUP(B15:B130,[1]to业务!$C:$E,3,0)</f>
        <v>55</v>
      </c>
      <c r="F15" s="23"/>
      <c r="G15" s="21">
        <f t="shared" si="13"/>
        <v>0</v>
      </c>
      <c r="H15" s="23"/>
      <c r="I15" s="21">
        <f t="shared" si="11"/>
        <v>0</v>
      </c>
      <c r="J15" s="23"/>
      <c r="K15" s="21">
        <f t="shared" si="12"/>
        <v>0</v>
      </c>
      <c r="L15" s="31"/>
      <c r="M15" s="29"/>
    </row>
    <row r="16" s="1" customFormat="1" ht="13.5" spans="1:13">
      <c r="A16" s="21" t="s">
        <v>23</v>
      </c>
      <c r="B16" s="21">
        <v>30601069</v>
      </c>
      <c r="C16" s="21" t="s">
        <v>29</v>
      </c>
      <c r="D16" s="21" t="s">
        <v>25</v>
      </c>
      <c r="E16" s="22">
        <f>VLOOKUP(B16:B131,[1]to业务!$C:$E,3,0)</f>
        <v>55</v>
      </c>
      <c r="F16" s="23"/>
      <c r="G16" s="21">
        <f t="shared" si="13"/>
        <v>0</v>
      </c>
      <c r="H16" s="23"/>
      <c r="I16" s="21">
        <f t="shared" si="11"/>
        <v>0</v>
      </c>
      <c r="J16" s="23"/>
      <c r="K16" s="21">
        <f t="shared" si="12"/>
        <v>0</v>
      </c>
      <c r="L16" s="31"/>
      <c r="M16" s="29"/>
    </row>
    <row r="17" s="1" customFormat="1" ht="13.5" spans="1:13">
      <c r="A17" s="21" t="s">
        <v>23</v>
      </c>
      <c r="B17" s="21">
        <v>30601070</v>
      </c>
      <c r="C17" s="21" t="s">
        <v>30</v>
      </c>
      <c r="D17" s="21" t="s">
        <v>25</v>
      </c>
      <c r="E17" s="22">
        <f>VLOOKUP(B17:B132,[1]to业务!$C:$E,3,0)</f>
        <v>55</v>
      </c>
      <c r="F17" s="23"/>
      <c r="G17" s="21">
        <f t="shared" si="13"/>
        <v>0</v>
      </c>
      <c r="H17" s="23"/>
      <c r="I17" s="21">
        <f t="shared" si="11"/>
        <v>0</v>
      </c>
      <c r="J17" s="23"/>
      <c r="K17" s="21">
        <f t="shared" si="12"/>
        <v>0</v>
      </c>
      <c r="L17" s="31"/>
      <c r="M17" s="29"/>
    </row>
    <row r="18" ht="13.5" spans="1:13">
      <c r="A18" s="18" t="s">
        <v>23</v>
      </c>
      <c r="B18" s="18">
        <v>30101072</v>
      </c>
      <c r="C18" s="18" t="s">
        <v>31</v>
      </c>
      <c r="D18" s="18" t="s">
        <v>25</v>
      </c>
      <c r="E18" s="19">
        <f>VLOOKUP(B18:B133,[1]to业务!$C:$E,3,0)</f>
        <v>55</v>
      </c>
      <c r="F18" s="20" t="s">
        <v>26</v>
      </c>
      <c r="G18" s="18" t="e">
        <f t="shared" si="13"/>
        <v>#VALUE!</v>
      </c>
      <c r="H18" s="20"/>
      <c r="I18" s="18">
        <f t="shared" si="11"/>
        <v>0</v>
      </c>
      <c r="J18" s="20"/>
      <c r="K18" s="18">
        <f t="shared" si="12"/>
        <v>0</v>
      </c>
      <c r="L18" s="30"/>
      <c r="M18" s="29"/>
    </row>
    <row r="19" ht="13.5" spans="1:13">
      <c r="A19" s="18" t="s">
        <v>23</v>
      </c>
      <c r="B19" s="18">
        <v>30101073</v>
      </c>
      <c r="C19" s="18" t="s">
        <v>32</v>
      </c>
      <c r="D19" s="18" t="s">
        <v>25</v>
      </c>
      <c r="E19" s="19">
        <f>VLOOKUP(B19:B134,[1]to业务!$C:$E,3,0)</f>
        <v>55</v>
      </c>
      <c r="F19" s="20" t="s">
        <v>26</v>
      </c>
      <c r="G19" s="18" t="e">
        <f t="shared" si="13"/>
        <v>#VALUE!</v>
      </c>
      <c r="H19" s="20"/>
      <c r="I19" s="18">
        <f t="shared" si="11"/>
        <v>0</v>
      </c>
      <c r="J19" s="20"/>
      <c r="K19" s="18">
        <f t="shared" si="12"/>
        <v>0</v>
      </c>
      <c r="L19" s="30"/>
      <c r="M19" s="29"/>
    </row>
    <row r="20" s="1" customFormat="1" ht="13.5" spans="1:13">
      <c r="A20" s="21" t="s">
        <v>23</v>
      </c>
      <c r="B20" s="21">
        <v>30601075</v>
      </c>
      <c r="C20" s="21" t="s">
        <v>33</v>
      </c>
      <c r="D20" s="21" t="s">
        <v>25</v>
      </c>
      <c r="E20" s="22">
        <f>VLOOKUP(B20:B135,[1]to业务!$C:$E,3,0)</f>
        <v>65</v>
      </c>
      <c r="F20" s="23"/>
      <c r="G20" s="21">
        <f t="shared" ref="G20:G23" si="14">E20*F20</f>
        <v>0</v>
      </c>
      <c r="H20" s="23"/>
      <c r="I20" s="21">
        <f t="shared" si="11"/>
        <v>0</v>
      </c>
      <c r="J20" s="23"/>
      <c r="K20" s="21">
        <f t="shared" si="12"/>
        <v>0</v>
      </c>
      <c r="L20" s="31"/>
      <c r="M20" s="29"/>
    </row>
    <row r="21" s="1" customFormat="1" ht="13.5" spans="1:13">
      <c r="A21" s="21" t="s">
        <v>23</v>
      </c>
      <c r="B21" s="21">
        <v>30601076</v>
      </c>
      <c r="C21" s="21" t="s">
        <v>34</v>
      </c>
      <c r="D21" s="21" t="s">
        <v>25</v>
      </c>
      <c r="E21" s="22">
        <f>VLOOKUP(B21:B136,[1]to业务!$C:$E,3,0)</f>
        <v>65</v>
      </c>
      <c r="F21" s="23"/>
      <c r="G21" s="21">
        <f t="shared" si="14"/>
        <v>0</v>
      </c>
      <c r="H21" s="23"/>
      <c r="I21" s="21">
        <f t="shared" si="11"/>
        <v>0</v>
      </c>
      <c r="J21" s="23"/>
      <c r="K21" s="21">
        <f t="shared" si="12"/>
        <v>0</v>
      </c>
      <c r="L21" s="31"/>
      <c r="M21" s="29"/>
    </row>
    <row r="22" s="1" customFormat="1" ht="13.5" spans="1:13">
      <c r="A22" s="21" t="s">
        <v>23</v>
      </c>
      <c r="B22" s="21">
        <v>30601077</v>
      </c>
      <c r="C22" s="21" t="s">
        <v>35</v>
      </c>
      <c r="D22" s="21" t="s">
        <v>25</v>
      </c>
      <c r="E22" s="22">
        <f>VLOOKUP(B22:B137,[1]to业务!$C:$E,3,0)</f>
        <v>65</v>
      </c>
      <c r="F22" s="23"/>
      <c r="G22" s="21">
        <f t="shared" si="14"/>
        <v>0</v>
      </c>
      <c r="H22" s="23"/>
      <c r="I22" s="21">
        <f t="shared" si="11"/>
        <v>0</v>
      </c>
      <c r="J22" s="23"/>
      <c r="K22" s="21">
        <f t="shared" si="12"/>
        <v>0</v>
      </c>
      <c r="L22" s="31"/>
      <c r="M22" s="29"/>
    </row>
    <row r="23" s="1" customFormat="1" ht="13.5" spans="1:13">
      <c r="A23" s="21" t="s">
        <v>23</v>
      </c>
      <c r="B23" s="21">
        <v>30601078</v>
      </c>
      <c r="C23" s="21" t="s">
        <v>36</v>
      </c>
      <c r="D23" s="21" t="s">
        <v>25</v>
      </c>
      <c r="E23" s="22">
        <f>VLOOKUP(B23:B138,[1]to业务!$C:$E,3,0)</f>
        <v>65</v>
      </c>
      <c r="F23" s="23"/>
      <c r="G23" s="21">
        <f t="shared" si="14"/>
        <v>0</v>
      </c>
      <c r="H23" s="23"/>
      <c r="I23" s="21">
        <f t="shared" si="11"/>
        <v>0</v>
      </c>
      <c r="J23" s="23"/>
      <c r="K23" s="21">
        <f t="shared" si="12"/>
        <v>0</v>
      </c>
      <c r="L23" s="31"/>
      <c r="M23" s="29"/>
    </row>
    <row r="24" ht="13.5" spans="1:13">
      <c r="A24" s="18" t="s">
        <v>23</v>
      </c>
      <c r="B24" s="18">
        <v>30100007</v>
      </c>
      <c r="C24" s="18" t="s">
        <v>37</v>
      </c>
      <c r="D24" s="18" t="s">
        <v>25</v>
      </c>
      <c r="E24" s="19">
        <f>VLOOKUP(B24:B139,[1]to业务!$C:$E,3,0)</f>
        <v>55</v>
      </c>
      <c r="F24" s="20" t="s">
        <v>26</v>
      </c>
      <c r="G24" s="18" t="e">
        <f t="shared" si="10"/>
        <v>#VALUE!</v>
      </c>
      <c r="H24" s="20"/>
      <c r="I24" s="18">
        <f t="shared" si="11"/>
        <v>0</v>
      </c>
      <c r="J24" s="20"/>
      <c r="K24" s="18">
        <f t="shared" si="12"/>
        <v>0</v>
      </c>
      <c r="L24" s="30"/>
      <c r="M24" s="29"/>
    </row>
    <row r="25" ht="13.5" spans="1:13">
      <c r="A25" s="18" t="s">
        <v>23</v>
      </c>
      <c r="B25" s="18">
        <v>30200001</v>
      </c>
      <c r="C25" s="18" t="s">
        <v>38</v>
      </c>
      <c r="D25" s="18" t="s">
        <v>25</v>
      </c>
      <c r="E25" s="19">
        <f>VLOOKUP(B25:B140,[1]to业务!$C:$E,3,0)</f>
        <v>55</v>
      </c>
      <c r="F25" s="20" t="s">
        <v>26</v>
      </c>
      <c r="G25" s="18" t="e">
        <f t="shared" si="10"/>
        <v>#VALUE!</v>
      </c>
      <c r="H25" s="20"/>
      <c r="I25" s="18">
        <f t="shared" si="11"/>
        <v>0</v>
      </c>
      <c r="J25" s="20"/>
      <c r="K25" s="18">
        <f t="shared" si="12"/>
        <v>0</v>
      </c>
      <c r="L25" s="30"/>
      <c r="M25" s="29"/>
    </row>
    <row r="26" spans="1:13">
      <c r="A26" s="18" t="s">
        <v>23</v>
      </c>
      <c r="B26" s="18">
        <v>30100001</v>
      </c>
      <c r="C26" s="18" t="s">
        <v>39</v>
      </c>
      <c r="D26" s="18" t="s">
        <v>25</v>
      </c>
      <c r="E26" s="19">
        <f>VLOOKUP(B26:B141,[1]to业务!$C:$E,3,0)</f>
        <v>55</v>
      </c>
      <c r="F26" s="20" t="s">
        <v>26</v>
      </c>
      <c r="G26" s="18" t="e">
        <f t="shared" si="10"/>
        <v>#VALUE!</v>
      </c>
      <c r="H26" s="20"/>
      <c r="I26" s="18">
        <f t="shared" si="11"/>
        <v>0</v>
      </c>
      <c r="J26" s="20"/>
      <c r="K26" s="18">
        <f t="shared" si="12"/>
        <v>0</v>
      </c>
      <c r="L26" s="30"/>
      <c r="M26" s="29"/>
    </row>
    <row r="27" spans="1:13">
      <c r="A27" s="18" t="s">
        <v>23</v>
      </c>
      <c r="B27" s="18">
        <v>30100002</v>
      </c>
      <c r="C27" s="18" t="s">
        <v>40</v>
      </c>
      <c r="D27" s="18" t="s">
        <v>25</v>
      </c>
      <c r="E27" s="19">
        <f>VLOOKUP(B27:B142,[1]to业务!$C:$E,3,0)</f>
        <v>55</v>
      </c>
      <c r="F27" s="20" t="s">
        <v>26</v>
      </c>
      <c r="G27" s="18" t="e">
        <f t="shared" si="10"/>
        <v>#VALUE!</v>
      </c>
      <c r="H27" s="20"/>
      <c r="I27" s="18">
        <f t="shared" si="11"/>
        <v>0</v>
      </c>
      <c r="J27" s="20"/>
      <c r="K27" s="18">
        <f t="shared" si="12"/>
        <v>0</v>
      </c>
      <c r="L27" s="30"/>
      <c r="M27" s="29"/>
    </row>
    <row r="28" spans="1:13">
      <c r="A28" s="18" t="s">
        <v>23</v>
      </c>
      <c r="B28" s="18">
        <v>30100030</v>
      </c>
      <c r="C28" s="18" t="s">
        <v>41</v>
      </c>
      <c r="D28" s="18" t="s">
        <v>25</v>
      </c>
      <c r="E28" s="19">
        <f>VLOOKUP(B28:B143,[1]to业务!$C:$E,3,0)</f>
        <v>55</v>
      </c>
      <c r="F28" s="20" t="s">
        <v>26</v>
      </c>
      <c r="G28" s="18" t="e">
        <f t="shared" si="10"/>
        <v>#VALUE!</v>
      </c>
      <c r="H28" s="20"/>
      <c r="I28" s="18">
        <f t="shared" si="11"/>
        <v>0</v>
      </c>
      <c r="J28" s="20"/>
      <c r="K28" s="18">
        <f t="shared" si="12"/>
        <v>0</v>
      </c>
      <c r="L28" s="30"/>
      <c r="M28" s="25"/>
    </row>
    <row r="29" spans="1:13">
      <c r="A29" s="18" t="s">
        <v>23</v>
      </c>
      <c r="B29" s="18">
        <v>30100034</v>
      </c>
      <c r="C29" s="18" t="s">
        <v>42</v>
      </c>
      <c r="D29" s="18" t="s">
        <v>25</v>
      </c>
      <c r="E29" s="19">
        <f>VLOOKUP(B29:B144,[1]to业务!$C:$E,3,0)</f>
        <v>55</v>
      </c>
      <c r="F29" s="20" t="s">
        <v>26</v>
      </c>
      <c r="G29" s="18" t="e">
        <f t="shared" si="10"/>
        <v>#VALUE!</v>
      </c>
      <c r="H29" s="20"/>
      <c r="I29" s="18">
        <f t="shared" si="11"/>
        <v>0</v>
      </c>
      <c r="J29" s="20"/>
      <c r="K29" s="18">
        <f t="shared" si="12"/>
        <v>0</v>
      </c>
      <c r="L29" s="30"/>
      <c r="M29" s="25"/>
    </row>
    <row r="30" spans="1:13">
      <c r="A30" s="18" t="s">
        <v>23</v>
      </c>
      <c r="B30" s="18">
        <v>30100035</v>
      </c>
      <c r="C30" s="18" t="s">
        <v>43</v>
      </c>
      <c r="D30" s="18" t="s">
        <v>25</v>
      </c>
      <c r="E30" s="19">
        <f>VLOOKUP(B30:B145,[1]to业务!$C:$E,3,0)</f>
        <v>55</v>
      </c>
      <c r="F30" s="20" t="s">
        <v>26</v>
      </c>
      <c r="G30" s="18" t="e">
        <f t="shared" si="10"/>
        <v>#VALUE!</v>
      </c>
      <c r="H30" s="20"/>
      <c r="I30" s="18">
        <f t="shared" si="11"/>
        <v>0</v>
      </c>
      <c r="J30" s="20"/>
      <c r="K30" s="18">
        <f t="shared" si="12"/>
        <v>0</v>
      </c>
      <c r="L30" s="30"/>
      <c r="M30" s="25"/>
    </row>
    <row r="31" spans="1:13">
      <c r="A31" s="18" t="s">
        <v>23</v>
      </c>
      <c r="B31" s="18">
        <v>30100036</v>
      </c>
      <c r="C31" s="18" t="s">
        <v>44</v>
      </c>
      <c r="D31" s="18" t="s">
        <v>25</v>
      </c>
      <c r="E31" s="19">
        <f>VLOOKUP(B31:B146,[1]to业务!$C:$E,3,0)</f>
        <v>55</v>
      </c>
      <c r="F31" s="20" t="s">
        <v>26</v>
      </c>
      <c r="G31" s="18" t="e">
        <f t="shared" si="10"/>
        <v>#VALUE!</v>
      </c>
      <c r="H31" s="20"/>
      <c r="I31" s="18">
        <f t="shared" si="11"/>
        <v>0</v>
      </c>
      <c r="J31" s="20"/>
      <c r="K31" s="18">
        <f t="shared" si="12"/>
        <v>0</v>
      </c>
      <c r="L31" s="30"/>
      <c r="M31" s="25"/>
    </row>
    <row r="32" spans="1:13">
      <c r="A32" s="18" t="s">
        <v>23</v>
      </c>
      <c r="B32" s="18">
        <v>30100037</v>
      </c>
      <c r="C32" s="18" t="s">
        <v>45</v>
      </c>
      <c r="D32" s="18" t="s">
        <v>25</v>
      </c>
      <c r="E32" s="19">
        <f>VLOOKUP(B32:B147,[1]to业务!$C:$E,3,0)</f>
        <v>55</v>
      </c>
      <c r="F32" s="20" t="s">
        <v>26</v>
      </c>
      <c r="G32" s="18" t="e">
        <f t="shared" si="10"/>
        <v>#VALUE!</v>
      </c>
      <c r="H32" s="20"/>
      <c r="I32" s="18">
        <f t="shared" si="11"/>
        <v>0</v>
      </c>
      <c r="J32" s="20"/>
      <c r="K32" s="18">
        <f t="shared" si="12"/>
        <v>0</v>
      </c>
      <c r="L32" s="30"/>
      <c r="M32" s="25"/>
    </row>
    <row r="33" spans="1:13">
      <c r="A33" s="18" t="s">
        <v>23</v>
      </c>
      <c r="B33" s="18">
        <v>30100038</v>
      </c>
      <c r="C33" s="18" t="s">
        <v>46</v>
      </c>
      <c r="D33" s="18" t="s">
        <v>25</v>
      </c>
      <c r="E33" s="19">
        <f>VLOOKUP(B33:B148,[1]to业务!$C:$E,3,0)</f>
        <v>55</v>
      </c>
      <c r="F33" s="20" t="s">
        <v>26</v>
      </c>
      <c r="G33" s="18" t="e">
        <f t="shared" si="10"/>
        <v>#VALUE!</v>
      </c>
      <c r="H33" s="20"/>
      <c r="I33" s="18">
        <f t="shared" si="11"/>
        <v>0</v>
      </c>
      <c r="J33" s="20"/>
      <c r="K33" s="18">
        <f t="shared" si="12"/>
        <v>0</v>
      </c>
      <c r="L33" s="30"/>
      <c r="M33" s="25"/>
    </row>
    <row r="34" spans="1:13">
      <c r="A34" s="18" t="s">
        <v>23</v>
      </c>
      <c r="B34" s="18">
        <v>30100048</v>
      </c>
      <c r="C34" s="18" t="s">
        <v>47</v>
      </c>
      <c r="D34" s="18" t="s">
        <v>25</v>
      </c>
      <c r="E34" s="19">
        <f>VLOOKUP(B34:B149,[1]to业务!$C:$E,3,0)</f>
        <v>55</v>
      </c>
      <c r="F34" s="20" t="s">
        <v>26</v>
      </c>
      <c r="G34" s="18" t="e">
        <f t="shared" si="10"/>
        <v>#VALUE!</v>
      </c>
      <c r="H34" s="20"/>
      <c r="I34" s="18">
        <f t="shared" si="11"/>
        <v>0</v>
      </c>
      <c r="J34" s="20"/>
      <c r="K34" s="18">
        <f t="shared" si="12"/>
        <v>0</v>
      </c>
      <c r="L34" s="30"/>
      <c r="M34" s="25"/>
    </row>
    <row r="35" spans="1:13">
      <c r="A35" s="18" t="s">
        <v>23</v>
      </c>
      <c r="B35" s="18">
        <v>30100047</v>
      </c>
      <c r="C35" s="18" t="s">
        <v>48</v>
      </c>
      <c r="D35" s="18" t="s">
        <v>25</v>
      </c>
      <c r="E35" s="19">
        <f>VLOOKUP(B35:B150,[1]to业务!$C:$E,3,0)</f>
        <v>55</v>
      </c>
      <c r="F35" s="20" t="s">
        <v>26</v>
      </c>
      <c r="G35" s="18" t="e">
        <f t="shared" si="10"/>
        <v>#VALUE!</v>
      </c>
      <c r="H35" s="20"/>
      <c r="I35" s="18">
        <f t="shared" si="11"/>
        <v>0</v>
      </c>
      <c r="J35" s="20"/>
      <c r="K35" s="18">
        <f t="shared" si="12"/>
        <v>0</v>
      </c>
      <c r="L35" s="30"/>
      <c r="M35" s="25"/>
    </row>
    <row r="36" spans="1:13">
      <c r="A36" s="18" t="s">
        <v>23</v>
      </c>
      <c r="B36" s="18">
        <v>30100044</v>
      </c>
      <c r="C36" s="18" t="s">
        <v>49</v>
      </c>
      <c r="D36" s="18" t="s">
        <v>25</v>
      </c>
      <c r="E36" s="19">
        <f>VLOOKUP(B36:B151,[1]to业务!$C:$E,3,0)</f>
        <v>55</v>
      </c>
      <c r="F36" s="20" t="s">
        <v>26</v>
      </c>
      <c r="G36" s="18" t="e">
        <f t="shared" si="10"/>
        <v>#VALUE!</v>
      </c>
      <c r="H36" s="20"/>
      <c r="I36" s="18">
        <f t="shared" si="11"/>
        <v>0</v>
      </c>
      <c r="J36" s="20"/>
      <c r="K36" s="18">
        <f t="shared" si="12"/>
        <v>0</v>
      </c>
      <c r="L36" s="30"/>
      <c r="M36" s="25"/>
    </row>
    <row r="37" spans="1:13">
      <c r="A37" s="18" t="s">
        <v>23</v>
      </c>
      <c r="B37" s="18">
        <v>30100045</v>
      </c>
      <c r="C37" s="18" t="s">
        <v>50</v>
      </c>
      <c r="D37" s="18" t="s">
        <v>25</v>
      </c>
      <c r="E37" s="19">
        <f>VLOOKUP(B37:B152,[1]to业务!$C:$E,3,0)</f>
        <v>55</v>
      </c>
      <c r="F37" s="20" t="s">
        <v>26</v>
      </c>
      <c r="G37" s="18" t="e">
        <f t="shared" si="10"/>
        <v>#VALUE!</v>
      </c>
      <c r="H37" s="20"/>
      <c r="I37" s="18">
        <f t="shared" si="11"/>
        <v>0</v>
      </c>
      <c r="J37" s="20"/>
      <c r="K37" s="18">
        <f t="shared" si="12"/>
        <v>0</v>
      </c>
      <c r="L37" s="30"/>
      <c r="M37" s="25"/>
    </row>
    <row r="38" spans="1:13">
      <c r="A38" s="18" t="s">
        <v>23</v>
      </c>
      <c r="B38" s="18">
        <v>30100046</v>
      </c>
      <c r="C38" s="18" t="s">
        <v>51</v>
      </c>
      <c r="D38" s="18" t="s">
        <v>25</v>
      </c>
      <c r="E38" s="19">
        <f>VLOOKUP(B38:B153,[1]to业务!$C:$E,3,0)</f>
        <v>55</v>
      </c>
      <c r="F38" s="20" t="s">
        <v>26</v>
      </c>
      <c r="G38" s="18" t="e">
        <f t="shared" si="10"/>
        <v>#VALUE!</v>
      </c>
      <c r="H38" s="20"/>
      <c r="I38" s="18">
        <f t="shared" si="11"/>
        <v>0</v>
      </c>
      <c r="J38" s="20"/>
      <c r="K38" s="18">
        <f t="shared" si="12"/>
        <v>0</v>
      </c>
      <c r="L38" s="30"/>
      <c r="M38" s="25"/>
    </row>
    <row r="39" spans="1:13">
      <c r="A39" s="18" t="s">
        <v>23</v>
      </c>
      <c r="B39" s="18">
        <v>30100043</v>
      </c>
      <c r="C39" s="18" t="s">
        <v>52</v>
      </c>
      <c r="D39" s="18" t="s">
        <v>25</v>
      </c>
      <c r="E39" s="19">
        <f>VLOOKUP(B39:B154,[1]to业务!$C:$E,3,0)</f>
        <v>55</v>
      </c>
      <c r="F39" s="20" t="s">
        <v>26</v>
      </c>
      <c r="G39" s="18" t="e">
        <f t="shared" si="10"/>
        <v>#VALUE!</v>
      </c>
      <c r="H39" s="20"/>
      <c r="I39" s="18">
        <f t="shared" si="11"/>
        <v>0</v>
      </c>
      <c r="J39" s="20"/>
      <c r="K39" s="18">
        <f t="shared" si="12"/>
        <v>0</v>
      </c>
      <c r="L39" s="30"/>
      <c r="M39" s="25"/>
    </row>
    <row r="40" spans="1:13">
      <c r="A40" s="18" t="s">
        <v>23</v>
      </c>
      <c r="B40" s="18">
        <v>30100049</v>
      </c>
      <c r="C40" s="18" t="s">
        <v>53</v>
      </c>
      <c r="D40" s="18" t="s">
        <v>25</v>
      </c>
      <c r="E40" s="19">
        <f>VLOOKUP(B40:B155,[1]to业务!$C:$E,3,0)</f>
        <v>55</v>
      </c>
      <c r="F40" s="20" t="s">
        <v>26</v>
      </c>
      <c r="G40" s="18" t="e">
        <f t="shared" si="10"/>
        <v>#VALUE!</v>
      </c>
      <c r="H40" s="20"/>
      <c r="I40" s="18">
        <f t="shared" si="11"/>
        <v>0</v>
      </c>
      <c r="J40" s="20"/>
      <c r="K40" s="18">
        <f t="shared" si="12"/>
        <v>0</v>
      </c>
      <c r="L40" s="30"/>
      <c r="M40" s="25"/>
    </row>
    <row r="41" spans="1:13">
      <c r="A41" s="18" t="s">
        <v>23</v>
      </c>
      <c r="B41" s="18">
        <v>30100050</v>
      </c>
      <c r="C41" s="18" t="s">
        <v>54</v>
      </c>
      <c r="D41" s="18" t="s">
        <v>25</v>
      </c>
      <c r="E41" s="19">
        <f>VLOOKUP(B41:B156,[1]to业务!$C:$E,3,0)</f>
        <v>55</v>
      </c>
      <c r="F41" s="20" t="s">
        <v>26</v>
      </c>
      <c r="G41" s="18" t="e">
        <f t="shared" si="10"/>
        <v>#VALUE!</v>
      </c>
      <c r="H41" s="20"/>
      <c r="I41" s="18">
        <f t="shared" si="11"/>
        <v>0</v>
      </c>
      <c r="J41" s="20"/>
      <c r="K41" s="18">
        <f t="shared" si="12"/>
        <v>0</v>
      </c>
      <c r="L41" s="30"/>
      <c r="M41" s="25"/>
    </row>
    <row r="42" spans="1:13">
      <c r="A42" s="18" t="s">
        <v>23</v>
      </c>
      <c r="B42" s="18">
        <v>30100051</v>
      </c>
      <c r="C42" s="18" t="s">
        <v>55</v>
      </c>
      <c r="D42" s="18" t="s">
        <v>25</v>
      </c>
      <c r="E42" s="19">
        <f>VLOOKUP(B42:B157,[1]to业务!$C:$E,3,0)</f>
        <v>55</v>
      </c>
      <c r="F42" s="20" t="s">
        <v>26</v>
      </c>
      <c r="G42" s="18" t="e">
        <f t="shared" si="10"/>
        <v>#VALUE!</v>
      </c>
      <c r="H42" s="20"/>
      <c r="I42" s="18">
        <f t="shared" si="11"/>
        <v>0</v>
      </c>
      <c r="J42" s="20"/>
      <c r="K42" s="18">
        <f t="shared" si="12"/>
        <v>0</v>
      </c>
      <c r="L42" s="30"/>
      <c r="M42" s="25"/>
    </row>
    <row r="43" spans="1:13">
      <c r="A43" s="18" t="s">
        <v>23</v>
      </c>
      <c r="B43" s="18">
        <v>30100052</v>
      </c>
      <c r="C43" s="18" t="s">
        <v>56</v>
      </c>
      <c r="D43" s="18" t="s">
        <v>25</v>
      </c>
      <c r="E43" s="19">
        <f>VLOOKUP(B43:B158,[1]to业务!$C:$E,3,0)</f>
        <v>55</v>
      </c>
      <c r="F43" s="20" t="s">
        <v>26</v>
      </c>
      <c r="G43" s="18" t="e">
        <f t="shared" si="10"/>
        <v>#VALUE!</v>
      </c>
      <c r="H43" s="20"/>
      <c r="I43" s="18">
        <f t="shared" si="11"/>
        <v>0</v>
      </c>
      <c r="J43" s="20"/>
      <c r="K43" s="18">
        <f t="shared" si="12"/>
        <v>0</v>
      </c>
      <c r="L43" s="30"/>
      <c r="M43" s="25"/>
    </row>
    <row r="44" spans="1:13">
      <c r="A44" s="18" t="s">
        <v>23</v>
      </c>
      <c r="B44" s="18">
        <v>30400018</v>
      </c>
      <c r="C44" s="18" t="s">
        <v>57</v>
      </c>
      <c r="D44" s="18" t="s">
        <v>25</v>
      </c>
      <c r="E44" s="19">
        <f>VLOOKUP(B44:B159,[1]to业务!$C:$E,3,0)</f>
        <v>55</v>
      </c>
      <c r="F44" s="20" t="s">
        <v>26</v>
      </c>
      <c r="G44" s="18" t="e">
        <f t="shared" si="10"/>
        <v>#VALUE!</v>
      </c>
      <c r="H44" s="20"/>
      <c r="I44" s="18">
        <f t="shared" si="11"/>
        <v>0</v>
      </c>
      <c r="J44" s="20"/>
      <c r="K44" s="18">
        <f t="shared" si="12"/>
        <v>0</v>
      </c>
      <c r="L44" s="30"/>
      <c r="M44" s="25"/>
    </row>
    <row r="45" spans="1:13">
      <c r="A45" s="18" t="s">
        <v>23</v>
      </c>
      <c r="B45" s="18">
        <v>30400019</v>
      </c>
      <c r="C45" s="18" t="s">
        <v>58</v>
      </c>
      <c r="D45" s="18" t="s">
        <v>25</v>
      </c>
      <c r="E45" s="19">
        <f>VLOOKUP(B45:B160,[1]to业务!$C:$E,3,0)</f>
        <v>55</v>
      </c>
      <c r="F45" s="20" t="s">
        <v>26</v>
      </c>
      <c r="G45" s="18" t="e">
        <f t="shared" si="10"/>
        <v>#VALUE!</v>
      </c>
      <c r="H45" s="20"/>
      <c r="I45" s="18">
        <f t="shared" si="11"/>
        <v>0</v>
      </c>
      <c r="J45" s="20"/>
      <c r="K45" s="18">
        <f t="shared" si="12"/>
        <v>0</v>
      </c>
      <c r="L45" s="30"/>
      <c r="M45" s="25"/>
    </row>
    <row r="46" spans="1:13">
      <c r="A46" s="18" t="s">
        <v>23</v>
      </c>
      <c r="B46" s="18">
        <v>30400020</v>
      </c>
      <c r="C46" s="18" t="s">
        <v>59</v>
      </c>
      <c r="D46" s="18" t="s">
        <v>25</v>
      </c>
      <c r="E46" s="19">
        <f>VLOOKUP(B46:B161,[1]to业务!$C:$E,3,0)</f>
        <v>55</v>
      </c>
      <c r="F46" s="20" t="s">
        <v>26</v>
      </c>
      <c r="G46" s="18" t="e">
        <f t="shared" si="10"/>
        <v>#VALUE!</v>
      </c>
      <c r="H46" s="20"/>
      <c r="I46" s="18">
        <f t="shared" si="11"/>
        <v>0</v>
      </c>
      <c r="J46" s="20"/>
      <c r="K46" s="18">
        <f t="shared" si="12"/>
        <v>0</v>
      </c>
      <c r="L46" s="30"/>
      <c r="M46" s="25"/>
    </row>
    <row r="47" spans="1:13">
      <c r="A47" s="18" t="s">
        <v>23</v>
      </c>
      <c r="B47" s="18">
        <v>30400021</v>
      </c>
      <c r="C47" s="18" t="s">
        <v>60</v>
      </c>
      <c r="D47" s="18" t="s">
        <v>25</v>
      </c>
      <c r="E47" s="19">
        <f>VLOOKUP(B47:B162,[1]to业务!$C:$E,3,0)</f>
        <v>55</v>
      </c>
      <c r="F47" s="20" t="s">
        <v>26</v>
      </c>
      <c r="G47" s="18" t="e">
        <f t="shared" si="10"/>
        <v>#VALUE!</v>
      </c>
      <c r="H47" s="20"/>
      <c r="I47" s="18">
        <f t="shared" si="11"/>
        <v>0</v>
      </c>
      <c r="J47" s="20"/>
      <c r="K47" s="18">
        <f t="shared" si="12"/>
        <v>0</v>
      </c>
      <c r="L47" s="30"/>
      <c r="M47" s="25"/>
    </row>
    <row r="48" spans="1:13">
      <c r="A48" s="18" t="s">
        <v>23</v>
      </c>
      <c r="B48" s="18">
        <v>30200006</v>
      </c>
      <c r="C48" s="18" t="s">
        <v>61</v>
      </c>
      <c r="D48" s="18" t="s">
        <v>25</v>
      </c>
      <c r="E48" s="19">
        <f>VLOOKUP(B48:B163,[1]to业务!$C:$E,3,0)</f>
        <v>55</v>
      </c>
      <c r="F48" s="20" t="s">
        <v>26</v>
      </c>
      <c r="G48" s="18" t="e">
        <f t="shared" si="10"/>
        <v>#VALUE!</v>
      </c>
      <c r="H48" s="20"/>
      <c r="I48" s="18">
        <f t="shared" si="11"/>
        <v>0</v>
      </c>
      <c r="J48" s="20"/>
      <c r="K48" s="18">
        <f t="shared" si="12"/>
        <v>0</v>
      </c>
      <c r="L48" s="30"/>
      <c r="M48" s="25"/>
    </row>
    <row r="49" spans="1:13">
      <c r="A49" s="18" t="s">
        <v>23</v>
      </c>
      <c r="B49" s="18">
        <v>30200005</v>
      </c>
      <c r="C49" s="18" t="s">
        <v>62</v>
      </c>
      <c r="D49" s="18" t="s">
        <v>25</v>
      </c>
      <c r="E49" s="19">
        <f>VLOOKUP(B49:B164,[1]to业务!$C:$E,3,0)</f>
        <v>55</v>
      </c>
      <c r="F49" s="20" t="s">
        <v>26</v>
      </c>
      <c r="G49" s="18" t="e">
        <f t="shared" si="10"/>
        <v>#VALUE!</v>
      </c>
      <c r="H49" s="20"/>
      <c r="I49" s="18">
        <f t="shared" si="11"/>
        <v>0</v>
      </c>
      <c r="J49" s="20"/>
      <c r="K49" s="18">
        <f t="shared" si="12"/>
        <v>0</v>
      </c>
      <c r="L49" s="30"/>
      <c r="M49" s="25"/>
    </row>
    <row r="50" spans="1:13">
      <c r="A50" s="18" t="s">
        <v>23</v>
      </c>
      <c r="B50" s="18">
        <v>30100063</v>
      </c>
      <c r="C50" s="18" t="s">
        <v>63</v>
      </c>
      <c r="D50" s="18" t="s">
        <v>25</v>
      </c>
      <c r="E50" s="19">
        <f>VLOOKUP(B50:B165,[1]to业务!$C:$E,3,0)</f>
        <v>55</v>
      </c>
      <c r="F50" s="20" t="s">
        <v>26</v>
      </c>
      <c r="G50" s="18" t="e">
        <f t="shared" si="10"/>
        <v>#VALUE!</v>
      </c>
      <c r="H50" s="20"/>
      <c r="I50" s="18">
        <f t="shared" si="11"/>
        <v>0</v>
      </c>
      <c r="J50" s="20"/>
      <c r="K50" s="18">
        <f t="shared" si="12"/>
        <v>0</v>
      </c>
      <c r="L50" s="30"/>
      <c r="M50" s="25"/>
    </row>
    <row r="51" spans="1:13">
      <c r="A51" s="18" t="s">
        <v>23</v>
      </c>
      <c r="B51" s="18">
        <v>30100061</v>
      </c>
      <c r="C51" s="18" t="s">
        <v>64</v>
      </c>
      <c r="D51" s="18" t="s">
        <v>25</v>
      </c>
      <c r="E51" s="19">
        <f>VLOOKUP(B51:B166,[1]to业务!$C:$E,3,0)</f>
        <v>55</v>
      </c>
      <c r="F51" s="20" t="s">
        <v>26</v>
      </c>
      <c r="G51" s="18" t="e">
        <f t="shared" si="10"/>
        <v>#VALUE!</v>
      </c>
      <c r="H51" s="20"/>
      <c r="I51" s="18">
        <f t="shared" si="11"/>
        <v>0</v>
      </c>
      <c r="J51" s="20"/>
      <c r="K51" s="18">
        <f t="shared" si="12"/>
        <v>0</v>
      </c>
      <c r="L51" s="30"/>
      <c r="M51" s="25"/>
    </row>
    <row r="52" spans="1:13">
      <c r="A52" s="18" t="s">
        <v>23</v>
      </c>
      <c r="B52" s="18">
        <v>30600011</v>
      </c>
      <c r="C52" s="18" t="s">
        <v>65</v>
      </c>
      <c r="D52" s="18" t="s">
        <v>25</v>
      </c>
      <c r="E52" s="19">
        <f>VLOOKUP(B52:B167,[1]to业务!$C:$E,3,0)</f>
        <v>72</v>
      </c>
      <c r="F52" s="20" t="s">
        <v>26</v>
      </c>
      <c r="G52" s="18" t="e">
        <f t="shared" si="10"/>
        <v>#VALUE!</v>
      </c>
      <c r="H52" s="20"/>
      <c r="I52" s="18">
        <f t="shared" si="11"/>
        <v>0</v>
      </c>
      <c r="J52" s="20"/>
      <c r="K52" s="18">
        <f t="shared" si="12"/>
        <v>0</v>
      </c>
      <c r="L52" s="30"/>
      <c r="M52" s="25"/>
    </row>
    <row r="53" spans="1:13">
      <c r="A53" s="18" t="s">
        <v>23</v>
      </c>
      <c r="B53" s="18">
        <v>30600012</v>
      </c>
      <c r="C53" s="18" t="s">
        <v>66</v>
      </c>
      <c r="D53" s="18" t="s">
        <v>25</v>
      </c>
      <c r="E53" s="19">
        <f>VLOOKUP(B53:B168,[1]to业务!$C:$E,3,0)</f>
        <v>72</v>
      </c>
      <c r="F53" s="20" t="s">
        <v>26</v>
      </c>
      <c r="G53" s="18" t="e">
        <f t="shared" si="10"/>
        <v>#VALUE!</v>
      </c>
      <c r="H53" s="20"/>
      <c r="I53" s="18">
        <f t="shared" si="11"/>
        <v>0</v>
      </c>
      <c r="J53" s="20"/>
      <c r="K53" s="18">
        <f t="shared" si="12"/>
        <v>0</v>
      </c>
      <c r="L53" s="30"/>
      <c r="M53" s="25"/>
    </row>
    <row r="54" spans="1:13">
      <c r="A54" s="18" t="s">
        <v>23</v>
      </c>
      <c r="B54" s="18">
        <v>30600013</v>
      </c>
      <c r="C54" s="18" t="s">
        <v>67</v>
      </c>
      <c r="D54" s="18" t="s">
        <v>25</v>
      </c>
      <c r="E54" s="19">
        <f>VLOOKUP(B54:B169,[1]to业务!$C:$E,3,0)</f>
        <v>72</v>
      </c>
      <c r="F54" s="20" t="s">
        <v>26</v>
      </c>
      <c r="G54" s="18" t="e">
        <f t="shared" si="10"/>
        <v>#VALUE!</v>
      </c>
      <c r="H54" s="20"/>
      <c r="I54" s="18">
        <f t="shared" si="11"/>
        <v>0</v>
      </c>
      <c r="J54" s="20"/>
      <c r="K54" s="18">
        <f t="shared" si="12"/>
        <v>0</v>
      </c>
      <c r="L54" s="30"/>
      <c r="M54" s="25"/>
    </row>
    <row r="55" spans="1:13">
      <c r="A55" s="18" t="s">
        <v>23</v>
      </c>
      <c r="B55" s="18">
        <v>30600014</v>
      </c>
      <c r="C55" s="18" t="s">
        <v>68</v>
      </c>
      <c r="D55" s="18" t="s">
        <v>25</v>
      </c>
      <c r="E55" s="19">
        <f>VLOOKUP(B55:B170,[1]to业务!$C:$E,3,0)</f>
        <v>72</v>
      </c>
      <c r="F55" s="20" t="s">
        <v>26</v>
      </c>
      <c r="G55" s="18" t="e">
        <f t="shared" si="10"/>
        <v>#VALUE!</v>
      </c>
      <c r="H55" s="20"/>
      <c r="I55" s="18">
        <f t="shared" si="11"/>
        <v>0</v>
      </c>
      <c r="J55" s="20"/>
      <c r="K55" s="18">
        <f t="shared" si="12"/>
        <v>0</v>
      </c>
      <c r="L55" s="30"/>
      <c r="M55" s="25"/>
    </row>
    <row r="56" s="1" customFormat="1" ht="13.5" spans="1:13">
      <c r="A56" s="21" t="s">
        <v>23</v>
      </c>
      <c r="B56" s="21">
        <v>30100003</v>
      </c>
      <c r="C56" s="21" t="s">
        <v>69</v>
      </c>
      <c r="D56" s="21" t="s">
        <v>25</v>
      </c>
      <c r="E56" s="22">
        <f>VLOOKUP(B56:B171,[1]to业务!$C:$E,3,0)</f>
        <v>55</v>
      </c>
      <c r="F56" s="23"/>
      <c r="G56" s="21">
        <f t="shared" si="10"/>
        <v>0</v>
      </c>
      <c r="H56" s="23"/>
      <c r="I56" s="21">
        <f t="shared" si="11"/>
        <v>0</v>
      </c>
      <c r="J56" s="23"/>
      <c r="K56" s="21">
        <f t="shared" si="12"/>
        <v>0</v>
      </c>
      <c r="L56" s="31"/>
      <c r="M56" s="32"/>
    </row>
    <row r="57" s="1" customFormat="1" ht="13.5" spans="1:13">
      <c r="A57" s="21" t="s">
        <v>23</v>
      </c>
      <c r="B57" s="21">
        <v>30100004</v>
      </c>
      <c r="C57" s="21" t="s">
        <v>70</v>
      </c>
      <c r="D57" s="21" t="s">
        <v>25</v>
      </c>
      <c r="E57" s="22">
        <f>VLOOKUP(B57:B172,[1]to业务!$C:$E,3,0)</f>
        <v>55</v>
      </c>
      <c r="F57" s="23"/>
      <c r="G57" s="21">
        <f t="shared" si="10"/>
        <v>0</v>
      </c>
      <c r="H57" s="23"/>
      <c r="I57" s="21">
        <f t="shared" si="11"/>
        <v>0</v>
      </c>
      <c r="J57" s="23"/>
      <c r="K57" s="21">
        <f t="shared" si="12"/>
        <v>0</v>
      </c>
      <c r="L57" s="31"/>
      <c r="M57" s="32"/>
    </row>
    <row r="58" s="1" customFormat="1" ht="13.5" spans="1:13">
      <c r="A58" s="21" t="s">
        <v>23</v>
      </c>
      <c r="B58" s="21">
        <v>30100005</v>
      </c>
      <c r="C58" s="21" t="s">
        <v>71</v>
      </c>
      <c r="D58" s="21" t="s">
        <v>25</v>
      </c>
      <c r="E58" s="22">
        <f>VLOOKUP(B58:B173,[1]to业务!$C:$E,3,0)</f>
        <v>55</v>
      </c>
      <c r="F58" s="23"/>
      <c r="G58" s="21">
        <f t="shared" si="10"/>
        <v>0</v>
      </c>
      <c r="H58" s="23"/>
      <c r="I58" s="21">
        <f t="shared" si="11"/>
        <v>0</v>
      </c>
      <c r="J58" s="23"/>
      <c r="K58" s="21">
        <f t="shared" si="12"/>
        <v>0</v>
      </c>
      <c r="L58" s="31"/>
      <c r="M58" s="32"/>
    </row>
    <row r="59" s="1" customFormat="1" ht="13.5" spans="1:13">
      <c r="A59" s="21" t="s">
        <v>23</v>
      </c>
      <c r="B59" s="21">
        <v>30100006</v>
      </c>
      <c r="C59" s="21" t="s">
        <v>72</v>
      </c>
      <c r="D59" s="21" t="s">
        <v>25</v>
      </c>
      <c r="E59" s="22">
        <f>VLOOKUP(B59:B174,[1]to业务!$C:$E,3,0)</f>
        <v>55</v>
      </c>
      <c r="F59" s="23"/>
      <c r="G59" s="21">
        <f t="shared" si="10"/>
        <v>0</v>
      </c>
      <c r="H59" s="23"/>
      <c r="I59" s="21">
        <f t="shared" si="11"/>
        <v>0</v>
      </c>
      <c r="J59" s="23"/>
      <c r="K59" s="21">
        <f t="shared" si="12"/>
        <v>0</v>
      </c>
      <c r="L59" s="31"/>
      <c r="M59" s="32"/>
    </row>
    <row r="60" s="1" customFormat="1" ht="13.5" spans="1:13">
      <c r="A60" s="21" t="s">
        <v>23</v>
      </c>
      <c r="B60" s="21">
        <v>30300001</v>
      </c>
      <c r="C60" s="21" t="s">
        <v>73</v>
      </c>
      <c r="D60" s="21" t="s">
        <v>25</v>
      </c>
      <c r="E60" s="22">
        <f>VLOOKUP(B60:B175,[1]to业务!$C:$E,3,0)</f>
        <v>55</v>
      </c>
      <c r="F60" s="23"/>
      <c r="G60" s="21">
        <f t="shared" si="10"/>
        <v>0</v>
      </c>
      <c r="H60" s="23"/>
      <c r="I60" s="21">
        <f t="shared" si="11"/>
        <v>0</v>
      </c>
      <c r="J60" s="23"/>
      <c r="K60" s="21">
        <f t="shared" si="12"/>
        <v>0</v>
      </c>
      <c r="L60" s="31"/>
      <c r="M60" s="32"/>
    </row>
    <row r="61" s="1" customFormat="1" ht="13.5" spans="1:13">
      <c r="A61" s="21" t="s">
        <v>23</v>
      </c>
      <c r="B61" s="21">
        <v>30300002</v>
      </c>
      <c r="C61" s="21" t="s">
        <v>74</v>
      </c>
      <c r="D61" s="21" t="s">
        <v>25</v>
      </c>
      <c r="E61" s="22">
        <f>VLOOKUP(B61:B176,[1]to业务!$C:$E,3,0)</f>
        <v>55</v>
      </c>
      <c r="F61" s="23"/>
      <c r="G61" s="21">
        <f t="shared" si="10"/>
        <v>0</v>
      </c>
      <c r="H61" s="23"/>
      <c r="I61" s="21">
        <f t="shared" si="11"/>
        <v>0</v>
      </c>
      <c r="J61" s="23"/>
      <c r="K61" s="21">
        <f t="shared" si="12"/>
        <v>0</v>
      </c>
      <c r="L61" s="31"/>
      <c r="M61" s="32"/>
    </row>
    <row r="62" s="1" customFormat="1" ht="13.5" spans="1:13">
      <c r="A62" s="21" t="s">
        <v>23</v>
      </c>
      <c r="B62" s="21">
        <v>30300003</v>
      </c>
      <c r="C62" s="21" t="s">
        <v>75</v>
      </c>
      <c r="D62" s="21" t="s">
        <v>25</v>
      </c>
      <c r="E62" s="22">
        <f>VLOOKUP(B62:B177,[1]to业务!$C:$E,3,0)</f>
        <v>55</v>
      </c>
      <c r="F62" s="23"/>
      <c r="G62" s="21">
        <f t="shared" si="10"/>
        <v>0</v>
      </c>
      <c r="H62" s="23"/>
      <c r="I62" s="21">
        <f t="shared" si="11"/>
        <v>0</v>
      </c>
      <c r="J62" s="23"/>
      <c r="K62" s="21">
        <f t="shared" si="12"/>
        <v>0</v>
      </c>
      <c r="L62" s="31"/>
      <c r="M62" s="32"/>
    </row>
    <row r="63" s="1" customFormat="1" ht="13.5" spans="1:13">
      <c r="A63" s="21" t="s">
        <v>23</v>
      </c>
      <c r="B63" s="21">
        <v>30300004</v>
      </c>
      <c r="C63" s="21" t="s">
        <v>76</v>
      </c>
      <c r="D63" s="21" t="s">
        <v>25</v>
      </c>
      <c r="E63" s="22">
        <f>VLOOKUP(B63:B178,[1]to业务!$C:$E,3,0)</f>
        <v>55</v>
      </c>
      <c r="F63" s="23"/>
      <c r="G63" s="21">
        <f t="shared" si="10"/>
        <v>0</v>
      </c>
      <c r="H63" s="23"/>
      <c r="I63" s="21">
        <f t="shared" si="11"/>
        <v>0</v>
      </c>
      <c r="J63" s="23"/>
      <c r="K63" s="21">
        <f t="shared" si="12"/>
        <v>0</v>
      </c>
      <c r="L63" s="31"/>
      <c r="M63" s="32"/>
    </row>
    <row r="64" s="1" customFormat="1" ht="13.5" spans="1:13">
      <c r="A64" s="21" t="s">
        <v>23</v>
      </c>
      <c r="B64" s="21">
        <v>30300005</v>
      </c>
      <c r="C64" s="21" t="s">
        <v>77</v>
      </c>
      <c r="D64" s="21" t="s">
        <v>25</v>
      </c>
      <c r="E64" s="22">
        <f>VLOOKUP(B64:B179,[1]to业务!$C:$E,3,0)</f>
        <v>55</v>
      </c>
      <c r="F64" s="23"/>
      <c r="G64" s="21">
        <f t="shared" si="10"/>
        <v>0</v>
      </c>
      <c r="H64" s="23"/>
      <c r="I64" s="21">
        <f t="shared" si="11"/>
        <v>0</v>
      </c>
      <c r="J64" s="23"/>
      <c r="K64" s="21">
        <f t="shared" si="12"/>
        <v>0</v>
      </c>
      <c r="L64" s="31"/>
      <c r="M64" s="32"/>
    </row>
    <row r="65" s="1" customFormat="1" ht="13.5" spans="1:13">
      <c r="A65" s="21" t="s">
        <v>23</v>
      </c>
      <c r="B65" s="21">
        <v>30300006</v>
      </c>
      <c r="C65" s="21" t="s">
        <v>78</v>
      </c>
      <c r="D65" s="21" t="s">
        <v>25</v>
      </c>
      <c r="E65" s="22">
        <f>VLOOKUP(B65:B180,[1]to业务!$C:$E,3,0)</f>
        <v>55</v>
      </c>
      <c r="F65" s="23"/>
      <c r="G65" s="21">
        <f t="shared" si="10"/>
        <v>0</v>
      </c>
      <c r="H65" s="23"/>
      <c r="I65" s="21">
        <f t="shared" si="11"/>
        <v>0</v>
      </c>
      <c r="J65" s="23"/>
      <c r="K65" s="21">
        <f t="shared" si="12"/>
        <v>0</v>
      </c>
      <c r="L65" s="31"/>
      <c r="M65" s="32"/>
    </row>
    <row r="66" s="1" customFormat="1" ht="13.5" spans="1:13">
      <c r="A66" s="21" t="s">
        <v>23</v>
      </c>
      <c r="B66" s="21">
        <v>30100053</v>
      </c>
      <c r="C66" s="21" t="s">
        <v>79</v>
      </c>
      <c r="D66" s="21" t="s">
        <v>25</v>
      </c>
      <c r="E66" s="22">
        <f>VLOOKUP(B66:B181,[1]to业务!$C:$E,3,0)</f>
        <v>55</v>
      </c>
      <c r="F66" s="23"/>
      <c r="G66" s="21">
        <f t="shared" si="10"/>
        <v>0</v>
      </c>
      <c r="H66" s="23"/>
      <c r="I66" s="21">
        <f t="shared" si="11"/>
        <v>0</v>
      </c>
      <c r="J66" s="23"/>
      <c r="K66" s="21">
        <f t="shared" si="12"/>
        <v>0</v>
      </c>
      <c r="L66" s="31"/>
      <c r="M66" s="32"/>
    </row>
    <row r="67" s="1" customFormat="1" ht="13.5" spans="1:13">
      <c r="A67" s="21" t="s">
        <v>23</v>
      </c>
      <c r="B67" s="21">
        <v>30100054</v>
      </c>
      <c r="C67" s="21" t="s">
        <v>80</v>
      </c>
      <c r="D67" s="21" t="s">
        <v>25</v>
      </c>
      <c r="E67" s="22">
        <f>VLOOKUP(B67:B182,[1]to业务!$C:$E,3,0)</f>
        <v>55</v>
      </c>
      <c r="F67" s="23"/>
      <c r="G67" s="21">
        <f t="shared" si="10"/>
        <v>0</v>
      </c>
      <c r="H67" s="23"/>
      <c r="I67" s="21">
        <f t="shared" si="11"/>
        <v>0</v>
      </c>
      <c r="J67" s="23"/>
      <c r="K67" s="21">
        <f t="shared" si="12"/>
        <v>0</v>
      </c>
      <c r="L67" s="31"/>
      <c r="M67" s="32"/>
    </row>
    <row r="68" s="1" customFormat="1" ht="13.5" spans="1:13">
      <c r="A68" s="21" t="s">
        <v>23</v>
      </c>
      <c r="B68" s="21">
        <v>30100059</v>
      </c>
      <c r="C68" s="21" t="s">
        <v>81</v>
      </c>
      <c r="D68" s="21" t="s">
        <v>25</v>
      </c>
      <c r="E68" s="22">
        <f>VLOOKUP(B68:B183,[1]to业务!$C:$E,3,0)</f>
        <v>55</v>
      </c>
      <c r="F68" s="23"/>
      <c r="G68" s="21">
        <f t="shared" si="10"/>
        <v>0</v>
      </c>
      <c r="H68" s="23"/>
      <c r="I68" s="21">
        <f t="shared" si="11"/>
        <v>0</v>
      </c>
      <c r="J68" s="23"/>
      <c r="K68" s="21">
        <f t="shared" si="12"/>
        <v>0</v>
      </c>
      <c r="L68" s="31"/>
      <c r="M68" s="32"/>
    </row>
    <row r="69" s="1" customFormat="1" ht="13.5" spans="1:13">
      <c r="A69" s="21" t="s">
        <v>23</v>
      </c>
      <c r="B69" s="21">
        <v>30100060</v>
      </c>
      <c r="C69" s="21" t="s">
        <v>82</v>
      </c>
      <c r="D69" s="21" t="s">
        <v>25</v>
      </c>
      <c r="E69" s="22">
        <f>VLOOKUP(B69:B184,[1]to业务!$C:$E,3,0)</f>
        <v>55</v>
      </c>
      <c r="F69" s="23"/>
      <c r="G69" s="21">
        <f t="shared" si="10"/>
        <v>0</v>
      </c>
      <c r="H69" s="23"/>
      <c r="I69" s="21">
        <f t="shared" si="11"/>
        <v>0</v>
      </c>
      <c r="J69" s="23"/>
      <c r="K69" s="21">
        <f t="shared" si="12"/>
        <v>0</v>
      </c>
      <c r="L69" s="31"/>
      <c r="M69" s="32"/>
    </row>
    <row r="70" spans="1:13">
      <c r="A70" s="18" t="s">
        <v>23</v>
      </c>
      <c r="B70" s="18">
        <v>30100040</v>
      </c>
      <c r="C70" s="18" t="s">
        <v>83</v>
      </c>
      <c r="D70" s="18" t="s">
        <v>25</v>
      </c>
      <c r="E70" s="19">
        <f>VLOOKUP(B70:B185,[1]to业务!$C:$E,3,0)</f>
        <v>55</v>
      </c>
      <c r="F70" s="20" t="s">
        <v>26</v>
      </c>
      <c r="G70" s="18" t="e">
        <f t="shared" si="10"/>
        <v>#VALUE!</v>
      </c>
      <c r="H70" s="20"/>
      <c r="I70" s="18">
        <f t="shared" si="11"/>
        <v>0</v>
      </c>
      <c r="J70" s="20"/>
      <c r="K70" s="18">
        <f t="shared" si="12"/>
        <v>0</v>
      </c>
      <c r="L70" s="30"/>
      <c r="M70" s="25"/>
    </row>
    <row r="71" spans="1:13">
      <c r="A71" s="18" t="s">
        <v>23</v>
      </c>
      <c r="B71" s="18">
        <v>30100039</v>
      </c>
      <c r="C71" s="18" t="s">
        <v>84</v>
      </c>
      <c r="D71" s="18" t="s">
        <v>25</v>
      </c>
      <c r="E71" s="19">
        <f>VLOOKUP(B71:B186,[1]to业务!$C:$E,3,0)</f>
        <v>55</v>
      </c>
      <c r="F71" s="20" t="s">
        <v>26</v>
      </c>
      <c r="G71" s="18" t="e">
        <f t="shared" si="10"/>
        <v>#VALUE!</v>
      </c>
      <c r="H71" s="20"/>
      <c r="I71" s="18">
        <f t="shared" si="11"/>
        <v>0</v>
      </c>
      <c r="J71" s="20"/>
      <c r="K71" s="18">
        <f t="shared" si="12"/>
        <v>0</v>
      </c>
      <c r="L71" s="30"/>
      <c r="M71" s="25"/>
    </row>
    <row r="72" spans="1:13">
      <c r="A72" s="18" t="s">
        <v>23</v>
      </c>
      <c r="B72" s="18">
        <v>30100042</v>
      </c>
      <c r="C72" s="18" t="s">
        <v>85</v>
      </c>
      <c r="D72" s="18" t="s">
        <v>25</v>
      </c>
      <c r="E72" s="19">
        <f>VLOOKUP(B72:B187,[1]to业务!$C:$E,3,0)</f>
        <v>55</v>
      </c>
      <c r="F72" s="20" t="s">
        <v>26</v>
      </c>
      <c r="G72" s="18" t="e">
        <f t="shared" si="10"/>
        <v>#VALUE!</v>
      </c>
      <c r="H72" s="20"/>
      <c r="I72" s="18">
        <f t="shared" si="11"/>
        <v>0</v>
      </c>
      <c r="J72" s="20"/>
      <c r="K72" s="18">
        <f t="shared" si="12"/>
        <v>0</v>
      </c>
      <c r="L72" s="30"/>
      <c r="M72" s="25"/>
    </row>
    <row r="73" spans="1:13">
      <c r="A73" s="18" t="s">
        <v>23</v>
      </c>
      <c r="B73" s="18">
        <v>30100041</v>
      </c>
      <c r="C73" s="18" t="s">
        <v>86</v>
      </c>
      <c r="D73" s="18" t="s">
        <v>25</v>
      </c>
      <c r="E73" s="19">
        <f>VLOOKUP(B73:B188,[1]to业务!$C:$E,3,0)</f>
        <v>55</v>
      </c>
      <c r="F73" s="20" t="s">
        <v>26</v>
      </c>
      <c r="G73" s="18" t="e">
        <f t="shared" si="10"/>
        <v>#VALUE!</v>
      </c>
      <c r="H73" s="20"/>
      <c r="I73" s="18">
        <f t="shared" si="11"/>
        <v>0</v>
      </c>
      <c r="J73" s="20"/>
      <c r="K73" s="18">
        <f t="shared" si="12"/>
        <v>0</v>
      </c>
      <c r="L73" s="30"/>
      <c r="M73" s="25"/>
    </row>
    <row r="74" spans="1:13">
      <c r="A74" s="18" t="s">
        <v>87</v>
      </c>
      <c r="B74" s="18">
        <v>30601079</v>
      </c>
      <c r="C74" s="18" t="s">
        <v>88</v>
      </c>
      <c r="D74" s="18" t="s">
        <v>25</v>
      </c>
      <c r="E74" s="19">
        <f>VLOOKUP(B74:B189,[1]to业务!$C:$E,3,0)</f>
        <v>51</v>
      </c>
      <c r="F74" s="20" t="s">
        <v>26</v>
      </c>
      <c r="G74" s="18" t="e">
        <f t="shared" si="10"/>
        <v>#VALUE!</v>
      </c>
      <c r="H74" s="20"/>
      <c r="I74" s="18">
        <f t="shared" si="11"/>
        <v>0</v>
      </c>
      <c r="J74" s="20"/>
      <c r="K74" s="18">
        <f t="shared" si="12"/>
        <v>0</v>
      </c>
      <c r="L74" s="30"/>
      <c r="M74" s="25"/>
    </row>
    <row r="75" spans="1:13">
      <c r="A75" s="18" t="s">
        <v>87</v>
      </c>
      <c r="B75" s="18">
        <v>30601080</v>
      </c>
      <c r="C75" s="18" t="s">
        <v>89</v>
      </c>
      <c r="D75" s="18" t="s">
        <v>25</v>
      </c>
      <c r="E75" s="19">
        <f>VLOOKUP(B75:B190,[1]to业务!$C:$E,3,0)</f>
        <v>51</v>
      </c>
      <c r="F75" s="20" t="s">
        <v>26</v>
      </c>
      <c r="G75" s="18" t="e">
        <f t="shared" si="10"/>
        <v>#VALUE!</v>
      </c>
      <c r="H75" s="20"/>
      <c r="I75" s="18">
        <f t="shared" si="11"/>
        <v>0</v>
      </c>
      <c r="J75" s="20"/>
      <c r="K75" s="18">
        <f t="shared" si="12"/>
        <v>0</v>
      </c>
      <c r="L75" s="30"/>
      <c r="M75" s="25"/>
    </row>
    <row r="76" spans="1:13">
      <c r="A76" s="18" t="s">
        <v>87</v>
      </c>
      <c r="B76" s="18">
        <v>30601081</v>
      </c>
      <c r="C76" s="18" t="s">
        <v>90</v>
      </c>
      <c r="D76" s="18" t="s">
        <v>25</v>
      </c>
      <c r="E76" s="19">
        <f>VLOOKUP(B76:B191,[1]to业务!$C:$E,3,0)</f>
        <v>51</v>
      </c>
      <c r="F76" s="20" t="s">
        <v>26</v>
      </c>
      <c r="G76" s="18" t="e">
        <f t="shared" si="10"/>
        <v>#VALUE!</v>
      </c>
      <c r="H76" s="20"/>
      <c r="I76" s="18">
        <f t="shared" si="11"/>
        <v>0</v>
      </c>
      <c r="J76" s="20"/>
      <c r="K76" s="18">
        <f t="shared" si="12"/>
        <v>0</v>
      </c>
      <c r="L76" s="30"/>
      <c r="M76" s="25"/>
    </row>
    <row r="77" spans="1:13">
      <c r="A77" s="18" t="s">
        <v>87</v>
      </c>
      <c r="B77" s="18">
        <v>30601082</v>
      </c>
      <c r="C77" s="18" t="s">
        <v>91</v>
      </c>
      <c r="D77" s="18" t="s">
        <v>25</v>
      </c>
      <c r="E77" s="19">
        <f>VLOOKUP(B77:B192,[1]to业务!$C:$E,3,0)</f>
        <v>51</v>
      </c>
      <c r="F77" s="20" t="s">
        <v>26</v>
      </c>
      <c r="G77" s="18" t="e">
        <f t="shared" si="10"/>
        <v>#VALUE!</v>
      </c>
      <c r="H77" s="20"/>
      <c r="I77" s="18">
        <f t="shared" si="11"/>
        <v>0</v>
      </c>
      <c r="J77" s="20"/>
      <c r="K77" s="18">
        <f t="shared" si="12"/>
        <v>0</v>
      </c>
      <c r="L77" s="30"/>
      <c r="M77" s="25"/>
    </row>
    <row r="78" spans="1:13">
      <c r="A78" s="18" t="s">
        <v>87</v>
      </c>
      <c r="B78" s="18">
        <v>30601083</v>
      </c>
      <c r="C78" s="18" t="s">
        <v>92</v>
      </c>
      <c r="D78" s="18" t="s">
        <v>25</v>
      </c>
      <c r="E78" s="19">
        <f>VLOOKUP(B78:B193,[1]to业务!$C:$E,3,0)</f>
        <v>51</v>
      </c>
      <c r="F78" s="20" t="s">
        <v>26</v>
      </c>
      <c r="G78" s="18" t="e">
        <f t="shared" si="10"/>
        <v>#VALUE!</v>
      </c>
      <c r="H78" s="20"/>
      <c r="I78" s="18">
        <f t="shared" si="11"/>
        <v>0</v>
      </c>
      <c r="J78" s="20"/>
      <c r="K78" s="18">
        <f t="shared" si="12"/>
        <v>0</v>
      </c>
      <c r="L78" s="30"/>
      <c r="M78" s="25"/>
    </row>
    <row r="79" spans="1:13">
      <c r="A79" s="18" t="s">
        <v>87</v>
      </c>
      <c r="B79" s="18">
        <v>30400001</v>
      </c>
      <c r="C79" s="18" t="s">
        <v>93</v>
      </c>
      <c r="D79" s="18" t="s">
        <v>25</v>
      </c>
      <c r="E79" s="19">
        <f>VLOOKUP(B79:B194,[1]to业务!$C:$E,3,0)</f>
        <v>51</v>
      </c>
      <c r="F79" s="20" t="s">
        <v>26</v>
      </c>
      <c r="G79" s="18" t="e">
        <f t="shared" si="10"/>
        <v>#VALUE!</v>
      </c>
      <c r="H79" s="20"/>
      <c r="I79" s="18">
        <f t="shared" si="11"/>
        <v>0</v>
      </c>
      <c r="J79" s="20"/>
      <c r="K79" s="18">
        <f t="shared" si="12"/>
        <v>0</v>
      </c>
      <c r="L79" s="30"/>
      <c r="M79" s="25"/>
    </row>
    <row r="80" spans="1:13">
      <c r="A80" s="18" t="s">
        <v>87</v>
      </c>
      <c r="B80" s="18">
        <v>30400002</v>
      </c>
      <c r="C80" s="18" t="s">
        <v>94</v>
      </c>
      <c r="D80" s="18" t="s">
        <v>25</v>
      </c>
      <c r="E80" s="19">
        <f>VLOOKUP(B80:B195,[1]to业务!$C:$E,3,0)</f>
        <v>51</v>
      </c>
      <c r="F80" s="20" t="s">
        <v>26</v>
      </c>
      <c r="G80" s="18" t="e">
        <f t="shared" si="10"/>
        <v>#VALUE!</v>
      </c>
      <c r="H80" s="20"/>
      <c r="I80" s="18">
        <f t="shared" si="11"/>
        <v>0</v>
      </c>
      <c r="J80" s="20"/>
      <c r="K80" s="18">
        <f t="shared" si="12"/>
        <v>0</v>
      </c>
      <c r="L80" s="30"/>
      <c r="M80" s="25"/>
    </row>
    <row r="81" spans="1:13">
      <c r="A81" s="18" t="s">
        <v>87</v>
      </c>
      <c r="B81" s="18">
        <v>30400007</v>
      </c>
      <c r="C81" s="18" t="s">
        <v>95</v>
      </c>
      <c r="D81" s="18" t="s">
        <v>25</v>
      </c>
      <c r="E81" s="19">
        <f>VLOOKUP(B81:B196,[1]to业务!$C:$E,3,0)</f>
        <v>51</v>
      </c>
      <c r="F81" s="20" t="s">
        <v>26</v>
      </c>
      <c r="G81" s="18" t="e">
        <f t="shared" si="10"/>
        <v>#VALUE!</v>
      </c>
      <c r="H81" s="20"/>
      <c r="I81" s="18">
        <f t="shared" si="11"/>
        <v>0</v>
      </c>
      <c r="J81" s="20"/>
      <c r="K81" s="18">
        <f t="shared" si="12"/>
        <v>0</v>
      </c>
      <c r="L81" s="30"/>
      <c r="M81" s="25"/>
    </row>
    <row r="82" spans="1:13">
      <c r="A82" s="18" t="s">
        <v>87</v>
      </c>
      <c r="B82" s="18">
        <v>30400006</v>
      </c>
      <c r="C82" s="18" t="s">
        <v>96</v>
      </c>
      <c r="D82" s="18" t="s">
        <v>25</v>
      </c>
      <c r="E82" s="19">
        <f>VLOOKUP(B82:B197,[1]to业务!$C:$E,3,0)</f>
        <v>51</v>
      </c>
      <c r="F82" s="20" t="s">
        <v>26</v>
      </c>
      <c r="G82" s="18" t="e">
        <f t="shared" si="10"/>
        <v>#VALUE!</v>
      </c>
      <c r="H82" s="20"/>
      <c r="I82" s="18">
        <f t="shared" si="11"/>
        <v>0</v>
      </c>
      <c r="J82" s="20"/>
      <c r="K82" s="18">
        <f t="shared" si="12"/>
        <v>0</v>
      </c>
      <c r="L82" s="30"/>
      <c r="M82" s="25"/>
    </row>
    <row r="83" spans="1:13">
      <c r="A83" s="18" t="s">
        <v>87</v>
      </c>
      <c r="B83" s="18">
        <v>30400012</v>
      </c>
      <c r="C83" s="18" t="s">
        <v>97</v>
      </c>
      <c r="D83" s="18" t="s">
        <v>25</v>
      </c>
      <c r="E83" s="19">
        <f>VLOOKUP(B83:B198,[1]to业务!$C:$E,3,0)</f>
        <v>51</v>
      </c>
      <c r="F83" s="20" t="s">
        <v>26</v>
      </c>
      <c r="G83" s="18" t="e">
        <f t="shared" si="10"/>
        <v>#VALUE!</v>
      </c>
      <c r="H83" s="20"/>
      <c r="I83" s="18">
        <f t="shared" si="11"/>
        <v>0</v>
      </c>
      <c r="J83" s="20"/>
      <c r="K83" s="18">
        <f t="shared" si="12"/>
        <v>0</v>
      </c>
      <c r="L83" s="30"/>
      <c r="M83" s="25"/>
    </row>
    <row r="84" spans="1:13">
      <c r="A84" s="18" t="s">
        <v>87</v>
      </c>
      <c r="B84" s="18">
        <v>30400010</v>
      </c>
      <c r="C84" s="18" t="s">
        <v>98</v>
      </c>
      <c r="D84" s="18" t="s">
        <v>25</v>
      </c>
      <c r="E84" s="19">
        <f>VLOOKUP(B84:B199,[1]to业务!$C:$E,3,0)</f>
        <v>51</v>
      </c>
      <c r="F84" s="20" t="s">
        <v>26</v>
      </c>
      <c r="G84" s="18" t="e">
        <f t="shared" si="10"/>
        <v>#VALUE!</v>
      </c>
      <c r="H84" s="20"/>
      <c r="I84" s="18">
        <f t="shared" si="11"/>
        <v>0</v>
      </c>
      <c r="J84" s="20"/>
      <c r="K84" s="18">
        <f t="shared" si="12"/>
        <v>0</v>
      </c>
      <c r="L84" s="30"/>
      <c r="M84" s="25"/>
    </row>
    <row r="85" spans="1:13">
      <c r="A85" s="18" t="s">
        <v>87</v>
      </c>
      <c r="B85" s="18">
        <v>30400011</v>
      </c>
      <c r="C85" s="18" t="s">
        <v>99</v>
      </c>
      <c r="D85" s="18" t="s">
        <v>25</v>
      </c>
      <c r="E85" s="19">
        <f>VLOOKUP(B85:B200,[1]to业务!$C:$E,3,0)</f>
        <v>51</v>
      </c>
      <c r="F85" s="20" t="s">
        <v>26</v>
      </c>
      <c r="G85" s="18" t="e">
        <f t="shared" si="10"/>
        <v>#VALUE!</v>
      </c>
      <c r="H85" s="20"/>
      <c r="I85" s="18">
        <f t="shared" si="11"/>
        <v>0</v>
      </c>
      <c r="J85" s="20"/>
      <c r="K85" s="18">
        <f t="shared" si="12"/>
        <v>0</v>
      </c>
      <c r="L85" s="30"/>
      <c r="M85" s="25"/>
    </row>
    <row r="86" spans="1:13">
      <c r="A86" s="18" t="s">
        <v>87</v>
      </c>
      <c r="B86" s="18">
        <v>30400013</v>
      </c>
      <c r="C86" s="18" t="s">
        <v>100</v>
      </c>
      <c r="D86" s="18" t="s">
        <v>25</v>
      </c>
      <c r="E86" s="19">
        <f>VLOOKUP(B86:B201,[1]to业务!$C:$E,3,0)</f>
        <v>51</v>
      </c>
      <c r="F86" s="20" t="s">
        <v>26</v>
      </c>
      <c r="G86" s="18" t="e">
        <f t="shared" si="10"/>
        <v>#VALUE!</v>
      </c>
      <c r="H86" s="20"/>
      <c r="I86" s="18">
        <f t="shared" si="11"/>
        <v>0</v>
      </c>
      <c r="J86" s="20"/>
      <c r="K86" s="18">
        <f t="shared" si="12"/>
        <v>0</v>
      </c>
      <c r="L86" s="30"/>
      <c r="M86" s="25"/>
    </row>
    <row r="87" spans="1:13">
      <c r="A87" s="18" t="s">
        <v>87</v>
      </c>
      <c r="B87" s="18">
        <v>30400014</v>
      </c>
      <c r="C87" s="18" t="s">
        <v>101</v>
      </c>
      <c r="D87" s="18" t="s">
        <v>25</v>
      </c>
      <c r="E87" s="19">
        <f>VLOOKUP(B87:B202,[1]to业务!$C:$E,3,0)</f>
        <v>51</v>
      </c>
      <c r="F87" s="20" t="s">
        <v>26</v>
      </c>
      <c r="G87" s="18" t="e">
        <f t="shared" si="10"/>
        <v>#VALUE!</v>
      </c>
      <c r="H87" s="20"/>
      <c r="I87" s="18">
        <f t="shared" si="11"/>
        <v>0</v>
      </c>
      <c r="J87" s="20"/>
      <c r="K87" s="18">
        <f t="shared" si="12"/>
        <v>0</v>
      </c>
      <c r="L87" s="30"/>
      <c r="M87" s="25"/>
    </row>
    <row r="88" spans="1:13">
      <c r="A88" s="18" t="s">
        <v>87</v>
      </c>
      <c r="B88" s="18">
        <v>30400016</v>
      </c>
      <c r="C88" s="18" t="s">
        <v>102</v>
      </c>
      <c r="D88" s="18" t="s">
        <v>25</v>
      </c>
      <c r="E88" s="19">
        <f>VLOOKUP(B88:B203,[1]to业务!$C:$E,3,0)</f>
        <v>51</v>
      </c>
      <c r="F88" s="20" t="s">
        <v>26</v>
      </c>
      <c r="G88" s="18" t="e">
        <f t="shared" si="10"/>
        <v>#VALUE!</v>
      </c>
      <c r="H88" s="20"/>
      <c r="I88" s="18">
        <f t="shared" si="11"/>
        <v>0</v>
      </c>
      <c r="J88" s="20"/>
      <c r="K88" s="18">
        <f t="shared" si="12"/>
        <v>0</v>
      </c>
      <c r="L88" s="30"/>
      <c r="M88" s="25"/>
    </row>
    <row r="89" spans="1:13">
      <c r="A89" s="18" t="s">
        <v>87</v>
      </c>
      <c r="B89" s="18">
        <v>30400017</v>
      </c>
      <c r="C89" s="18" t="s">
        <v>103</v>
      </c>
      <c r="D89" s="18" t="s">
        <v>25</v>
      </c>
      <c r="E89" s="19">
        <f>VLOOKUP(B89:B204,[1]to业务!$C:$E,3,0)</f>
        <v>51</v>
      </c>
      <c r="F89" s="20" t="s">
        <v>26</v>
      </c>
      <c r="G89" s="18" t="e">
        <f t="shared" si="10"/>
        <v>#VALUE!</v>
      </c>
      <c r="H89" s="20"/>
      <c r="I89" s="18">
        <f t="shared" si="11"/>
        <v>0</v>
      </c>
      <c r="J89" s="20"/>
      <c r="K89" s="18">
        <f t="shared" si="12"/>
        <v>0</v>
      </c>
      <c r="L89" s="30"/>
      <c r="M89" s="25"/>
    </row>
    <row r="90" spans="1:13">
      <c r="A90" s="18" t="s">
        <v>87</v>
      </c>
      <c r="B90" s="18">
        <v>30400027</v>
      </c>
      <c r="C90" s="18" t="s">
        <v>104</v>
      </c>
      <c r="D90" s="18" t="s">
        <v>25</v>
      </c>
      <c r="E90" s="19">
        <f>VLOOKUP(B90:B205,[1]to业务!$C:$E,3,0)</f>
        <v>51</v>
      </c>
      <c r="F90" s="20" t="s">
        <v>26</v>
      </c>
      <c r="G90" s="18" t="e">
        <f t="shared" si="10"/>
        <v>#VALUE!</v>
      </c>
      <c r="H90" s="20"/>
      <c r="I90" s="18">
        <f t="shared" si="11"/>
        <v>0</v>
      </c>
      <c r="J90" s="20"/>
      <c r="K90" s="18">
        <f t="shared" si="12"/>
        <v>0</v>
      </c>
      <c r="L90" s="30"/>
      <c r="M90" s="25"/>
    </row>
    <row r="91" spans="1:13">
      <c r="A91" s="18" t="s">
        <v>87</v>
      </c>
      <c r="B91" s="18">
        <v>30400026</v>
      </c>
      <c r="C91" s="18" t="s">
        <v>105</v>
      </c>
      <c r="D91" s="18" t="s">
        <v>25</v>
      </c>
      <c r="E91" s="19">
        <f>VLOOKUP(B91:B206,[1]to业务!$C:$E,3,0)</f>
        <v>51</v>
      </c>
      <c r="F91" s="20" t="s">
        <v>26</v>
      </c>
      <c r="G91" s="18" t="e">
        <f t="shared" si="10"/>
        <v>#VALUE!</v>
      </c>
      <c r="H91" s="20"/>
      <c r="I91" s="18">
        <f t="shared" si="11"/>
        <v>0</v>
      </c>
      <c r="J91" s="20"/>
      <c r="K91" s="18">
        <f t="shared" si="12"/>
        <v>0</v>
      </c>
      <c r="L91" s="30"/>
      <c r="M91" s="25"/>
    </row>
    <row r="92" spans="1:13">
      <c r="A92" s="18" t="s">
        <v>87</v>
      </c>
      <c r="B92" s="18">
        <v>30400028</v>
      </c>
      <c r="C92" s="18" t="s">
        <v>106</v>
      </c>
      <c r="D92" s="18" t="s">
        <v>25</v>
      </c>
      <c r="E92" s="19">
        <f>VLOOKUP(B92:B207,[1]to业务!$C:$E,3,0)</f>
        <v>51</v>
      </c>
      <c r="F92" s="20" t="s">
        <v>26</v>
      </c>
      <c r="G92" s="18" t="e">
        <f t="shared" ref="G92:G160" si="15">F92*E92</f>
        <v>#VALUE!</v>
      </c>
      <c r="H92" s="20"/>
      <c r="I92" s="18">
        <f t="shared" ref="I92:I111" si="16">H92*E92</f>
        <v>0</v>
      </c>
      <c r="J92" s="20"/>
      <c r="K92" s="18">
        <f t="shared" ref="K92:K111" si="17">J92*E92</f>
        <v>0</v>
      </c>
      <c r="L92" s="30"/>
      <c r="M92" s="25"/>
    </row>
    <row r="93" spans="1:13">
      <c r="A93" s="18" t="s">
        <v>87</v>
      </c>
      <c r="B93" s="18">
        <v>30600009</v>
      </c>
      <c r="C93" s="18" t="s">
        <v>107</v>
      </c>
      <c r="D93" s="18" t="s">
        <v>25</v>
      </c>
      <c r="E93" s="19">
        <f>VLOOKUP(B93:B208,[1]to业务!$C:$E,3,0)</f>
        <v>51</v>
      </c>
      <c r="F93" s="20" t="s">
        <v>26</v>
      </c>
      <c r="G93" s="18" t="e">
        <f t="shared" si="15"/>
        <v>#VALUE!</v>
      </c>
      <c r="H93" s="20"/>
      <c r="I93" s="18">
        <f t="shared" si="16"/>
        <v>0</v>
      </c>
      <c r="J93" s="20"/>
      <c r="K93" s="18">
        <f t="shared" si="17"/>
        <v>0</v>
      </c>
      <c r="L93" s="30"/>
      <c r="M93" s="25"/>
    </row>
    <row r="94" spans="1:13">
      <c r="A94" s="18" t="s">
        <v>87</v>
      </c>
      <c r="B94" s="18">
        <v>30600010</v>
      </c>
      <c r="C94" s="18" t="s">
        <v>108</v>
      </c>
      <c r="D94" s="18" t="s">
        <v>25</v>
      </c>
      <c r="E94" s="19">
        <f>VLOOKUP(B94:B209,[1]to业务!$C:$E,3,0)</f>
        <v>51</v>
      </c>
      <c r="F94" s="20" t="s">
        <v>26</v>
      </c>
      <c r="G94" s="18" t="e">
        <f t="shared" si="15"/>
        <v>#VALUE!</v>
      </c>
      <c r="H94" s="20"/>
      <c r="I94" s="18">
        <f t="shared" si="16"/>
        <v>0</v>
      </c>
      <c r="J94" s="20"/>
      <c r="K94" s="18">
        <f t="shared" si="17"/>
        <v>0</v>
      </c>
      <c r="L94" s="30"/>
      <c r="M94" s="25"/>
    </row>
    <row r="95" spans="1:13">
      <c r="A95" s="18" t="s">
        <v>87</v>
      </c>
      <c r="B95" s="18">
        <v>30400015</v>
      </c>
      <c r="C95" s="18" t="s">
        <v>109</v>
      </c>
      <c r="D95" s="18" t="s">
        <v>25</v>
      </c>
      <c r="E95" s="19">
        <f>VLOOKUP(B95:B210,[1]to业务!$C:$E,3,0)</f>
        <v>51</v>
      </c>
      <c r="F95" s="20" t="s">
        <v>26</v>
      </c>
      <c r="G95" s="18" t="e">
        <f t="shared" si="15"/>
        <v>#VALUE!</v>
      </c>
      <c r="H95" s="20"/>
      <c r="I95" s="18">
        <f t="shared" si="16"/>
        <v>0</v>
      </c>
      <c r="J95" s="20"/>
      <c r="K95" s="18">
        <f t="shared" si="17"/>
        <v>0</v>
      </c>
      <c r="L95" s="30"/>
      <c r="M95" s="25"/>
    </row>
    <row r="96" spans="1:13">
      <c r="A96" s="18" t="s">
        <v>87</v>
      </c>
      <c r="B96" s="18">
        <v>30400003</v>
      </c>
      <c r="C96" s="18" t="s">
        <v>110</v>
      </c>
      <c r="D96" s="18" t="s">
        <v>25</v>
      </c>
      <c r="E96" s="19">
        <f>VLOOKUP(B96:B211,[1]to业务!$C:$E,3,0)</f>
        <v>51</v>
      </c>
      <c r="F96" s="20" t="s">
        <v>26</v>
      </c>
      <c r="G96" s="18" t="e">
        <f t="shared" si="15"/>
        <v>#VALUE!</v>
      </c>
      <c r="H96" s="20"/>
      <c r="I96" s="18">
        <f t="shared" si="16"/>
        <v>0</v>
      </c>
      <c r="J96" s="20"/>
      <c r="K96" s="18">
        <f t="shared" si="17"/>
        <v>0</v>
      </c>
      <c r="L96" s="30"/>
      <c r="M96" s="25"/>
    </row>
    <row r="97" spans="1:13">
      <c r="A97" s="18" t="s">
        <v>87</v>
      </c>
      <c r="B97" s="18">
        <v>30400004</v>
      </c>
      <c r="C97" s="18" t="s">
        <v>111</v>
      </c>
      <c r="D97" s="18" t="s">
        <v>25</v>
      </c>
      <c r="E97" s="19">
        <f>VLOOKUP(B97:B212,[1]to业务!$C:$E,3,0)</f>
        <v>51</v>
      </c>
      <c r="F97" s="20" t="s">
        <v>26</v>
      </c>
      <c r="G97" s="18" t="e">
        <f t="shared" si="15"/>
        <v>#VALUE!</v>
      </c>
      <c r="H97" s="20"/>
      <c r="I97" s="18">
        <f t="shared" si="16"/>
        <v>0</v>
      </c>
      <c r="J97" s="20"/>
      <c r="K97" s="18">
        <f t="shared" si="17"/>
        <v>0</v>
      </c>
      <c r="L97" s="30"/>
      <c r="M97" s="25"/>
    </row>
    <row r="98" spans="1:13">
      <c r="A98" s="18" t="s">
        <v>87</v>
      </c>
      <c r="B98" s="18">
        <v>30400005</v>
      </c>
      <c r="C98" s="18" t="s">
        <v>112</v>
      </c>
      <c r="D98" s="18" t="s">
        <v>25</v>
      </c>
      <c r="E98" s="19">
        <f>VLOOKUP(B98:B213,[1]to业务!$C:$E,3,0)</f>
        <v>51</v>
      </c>
      <c r="F98" s="20" t="s">
        <v>26</v>
      </c>
      <c r="G98" s="18" t="e">
        <f t="shared" si="15"/>
        <v>#VALUE!</v>
      </c>
      <c r="H98" s="20"/>
      <c r="I98" s="18">
        <f t="shared" si="16"/>
        <v>0</v>
      </c>
      <c r="J98" s="20"/>
      <c r="K98" s="18">
        <f t="shared" si="17"/>
        <v>0</v>
      </c>
      <c r="L98" s="30"/>
      <c r="M98" s="25"/>
    </row>
    <row r="99" spans="1:13">
      <c r="A99" s="18" t="s">
        <v>113</v>
      </c>
      <c r="B99" s="18">
        <v>30100010</v>
      </c>
      <c r="C99" s="18" t="s">
        <v>114</v>
      </c>
      <c r="D99" s="18" t="s">
        <v>25</v>
      </c>
      <c r="E99" s="19">
        <f>VLOOKUP(B99:B214,[1]to业务!$C:$E,3,0)</f>
        <v>35</v>
      </c>
      <c r="F99" s="20" t="s">
        <v>26</v>
      </c>
      <c r="G99" s="18" t="e">
        <f t="shared" si="15"/>
        <v>#VALUE!</v>
      </c>
      <c r="H99" s="20"/>
      <c r="I99" s="18">
        <f t="shared" si="16"/>
        <v>0</v>
      </c>
      <c r="J99" s="20"/>
      <c r="K99" s="18">
        <f t="shared" si="17"/>
        <v>0</v>
      </c>
      <c r="L99" s="30"/>
      <c r="M99" s="25"/>
    </row>
    <row r="100" spans="1:13">
      <c r="A100" s="18" t="s">
        <v>113</v>
      </c>
      <c r="B100" s="18">
        <v>30100012</v>
      </c>
      <c r="C100" s="18" t="s">
        <v>115</v>
      </c>
      <c r="D100" s="18" t="s">
        <v>25</v>
      </c>
      <c r="E100" s="19">
        <f>VLOOKUP(B100:B215,[1]to业务!$C:$E,3,0)</f>
        <v>35</v>
      </c>
      <c r="F100" s="20" t="s">
        <v>26</v>
      </c>
      <c r="G100" s="18" t="e">
        <f t="shared" si="15"/>
        <v>#VALUE!</v>
      </c>
      <c r="H100" s="20"/>
      <c r="I100" s="18">
        <f t="shared" si="16"/>
        <v>0</v>
      </c>
      <c r="J100" s="20"/>
      <c r="K100" s="18">
        <f t="shared" si="17"/>
        <v>0</v>
      </c>
      <c r="L100" s="30"/>
      <c r="M100" s="25"/>
    </row>
    <row r="101" spans="1:13">
      <c r="A101" s="18" t="s">
        <v>113</v>
      </c>
      <c r="B101" s="18">
        <v>30100013</v>
      </c>
      <c r="C101" s="18" t="s">
        <v>116</v>
      </c>
      <c r="D101" s="18" t="s">
        <v>25</v>
      </c>
      <c r="E101" s="19">
        <f>VLOOKUP(B101:B216,[1]to业务!$C:$E,3,0)</f>
        <v>35</v>
      </c>
      <c r="F101" s="20" t="s">
        <v>26</v>
      </c>
      <c r="G101" s="18" t="e">
        <f t="shared" si="15"/>
        <v>#VALUE!</v>
      </c>
      <c r="H101" s="20"/>
      <c r="I101" s="18">
        <f t="shared" si="16"/>
        <v>0</v>
      </c>
      <c r="J101" s="20"/>
      <c r="K101" s="18">
        <f t="shared" si="17"/>
        <v>0</v>
      </c>
      <c r="L101" s="30"/>
      <c r="M101" s="25"/>
    </row>
    <row r="102" spans="1:13">
      <c r="A102" s="18" t="s">
        <v>113</v>
      </c>
      <c r="B102" s="18">
        <v>30100014</v>
      </c>
      <c r="C102" s="18" t="s">
        <v>117</v>
      </c>
      <c r="D102" s="18" t="s">
        <v>25</v>
      </c>
      <c r="E102" s="19">
        <f>VLOOKUP(B102:B217,[1]to业务!$C:$E,3,0)</f>
        <v>35</v>
      </c>
      <c r="F102" s="20" t="s">
        <v>26</v>
      </c>
      <c r="G102" s="18" t="e">
        <f t="shared" si="15"/>
        <v>#VALUE!</v>
      </c>
      <c r="H102" s="20"/>
      <c r="I102" s="18">
        <f t="shared" si="16"/>
        <v>0</v>
      </c>
      <c r="J102" s="20"/>
      <c r="K102" s="18">
        <f t="shared" si="17"/>
        <v>0</v>
      </c>
      <c r="L102" s="30"/>
      <c r="M102" s="25"/>
    </row>
    <row r="103" spans="1:13">
      <c r="A103" s="18" t="s">
        <v>113</v>
      </c>
      <c r="B103" s="18">
        <v>30100011</v>
      </c>
      <c r="C103" s="18" t="s">
        <v>118</v>
      </c>
      <c r="D103" s="18" t="s">
        <v>25</v>
      </c>
      <c r="E103" s="19">
        <f>VLOOKUP(B103:B218,[1]to业务!$C:$E,3,0)</f>
        <v>35</v>
      </c>
      <c r="F103" s="20" t="s">
        <v>26</v>
      </c>
      <c r="G103" s="18" t="e">
        <f t="shared" si="15"/>
        <v>#VALUE!</v>
      </c>
      <c r="H103" s="20"/>
      <c r="I103" s="18">
        <f t="shared" si="16"/>
        <v>0</v>
      </c>
      <c r="J103" s="20"/>
      <c r="K103" s="18">
        <f t="shared" si="17"/>
        <v>0</v>
      </c>
      <c r="L103" s="30"/>
      <c r="M103" s="25"/>
    </row>
    <row r="104" spans="1:13">
      <c r="A104" s="18" t="s">
        <v>113</v>
      </c>
      <c r="B104" s="18">
        <v>30100015</v>
      </c>
      <c r="C104" s="18" t="s">
        <v>119</v>
      </c>
      <c r="D104" s="18" t="s">
        <v>25</v>
      </c>
      <c r="E104" s="19">
        <f>VLOOKUP(B104:B219,[1]to业务!$C:$E,3,0)</f>
        <v>35</v>
      </c>
      <c r="F104" s="20" t="s">
        <v>26</v>
      </c>
      <c r="G104" s="18" t="e">
        <f t="shared" si="15"/>
        <v>#VALUE!</v>
      </c>
      <c r="H104" s="20"/>
      <c r="I104" s="18">
        <f t="shared" si="16"/>
        <v>0</v>
      </c>
      <c r="J104" s="20"/>
      <c r="K104" s="18">
        <f t="shared" si="17"/>
        <v>0</v>
      </c>
      <c r="L104" s="30"/>
      <c r="M104" s="25"/>
    </row>
    <row r="105" spans="1:13">
      <c r="A105" s="18" t="s">
        <v>113</v>
      </c>
      <c r="B105" s="18">
        <v>30100016</v>
      </c>
      <c r="C105" s="18" t="s">
        <v>120</v>
      </c>
      <c r="D105" s="18" t="s">
        <v>25</v>
      </c>
      <c r="E105" s="19">
        <f>VLOOKUP(B105:B220,[1]to业务!$C:$E,3,0)</f>
        <v>35</v>
      </c>
      <c r="F105" s="20" t="s">
        <v>26</v>
      </c>
      <c r="G105" s="18" t="e">
        <f t="shared" si="15"/>
        <v>#VALUE!</v>
      </c>
      <c r="H105" s="20"/>
      <c r="I105" s="18">
        <f t="shared" si="16"/>
        <v>0</v>
      </c>
      <c r="J105" s="20"/>
      <c r="K105" s="18">
        <f t="shared" si="17"/>
        <v>0</v>
      </c>
      <c r="L105" s="30"/>
      <c r="M105" s="25"/>
    </row>
    <row r="106" spans="1:13">
      <c r="A106" s="18" t="s">
        <v>113</v>
      </c>
      <c r="B106" s="18">
        <v>30100017</v>
      </c>
      <c r="C106" s="18" t="s">
        <v>121</v>
      </c>
      <c r="D106" s="18" t="s">
        <v>25</v>
      </c>
      <c r="E106" s="19">
        <f>VLOOKUP(B106:B221,[1]to业务!$C:$E,3,0)</f>
        <v>35</v>
      </c>
      <c r="F106" s="20" t="s">
        <v>26</v>
      </c>
      <c r="G106" s="18" t="e">
        <f t="shared" si="15"/>
        <v>#VALUE!</v>
      </c>
      <c r="H106" s="20"/>
      <c r="I106" s="18">
        <f t="shared" si="16"/>
        <v>0</v>
      </c>
      <c r="J106" s="20"/>
      <c r="K106" s="18">
        <f t="shared" si="17"/>
        <v>0</v>
      </c>
      <c r="L106" s="30"/>
      <c r="M106" s="25"/>
    </row>
    <row r="107" spans="1:13">
      <c r="A107" s="18" t="s">
        <v>113</v>
      </c>
      <c r="B107" s="18">
        <v>30100018</v>
      </c>
      <c r="C107" s="18" t="s">
        <v>122</v>
      </c>
      <c r="D107" s="18" t="s">
        <v>25</v>
      </c>
      <c r="E107" s="19">
        <f>VLOOKUP(B107:B222,[1]to业务!$C:$E,3,0)</f>
        <v>35</v>
      </c>
      <c r="F107" s="20" t="s">
        <v>26</v>
      </c>
      <c r="G107" s="18" t="e">
        <f t="shared" si="15"/>
        <v>#VALUE!</v>
      </c>
      <c r="H107" s="20"/>
      <c r="I107" s="18">
        <f t="shared" si="16"/>
        <v>0</v>
      </c>
      <c r="J107" s="20"/>
      <c r="K107" s="18">
        <f t="shared" si="17"/>
        <v>0</v>
      </c>
      <c r="L107" s="30"/>
      <c r="M107" s="25"/>
    </row>
    <row r="108" spans="1:13">
      <c r="A108" s="18" t="s">
        <v>113</v>
      </c>
      <c r="B108" s="18">
        <v>30100019</v>
      </c>
      <c r="C108" s="18" t="s">
        <v>123</v>
      </c>
      <c r="D108" s="18" t="s">
        <v>25</v>
      </c>
      <c r="E108" s="19">
        <f>VLOOKUP(B108:B223,[1]to业务!$C:$E,3,0)</f>
        <v>35</v>
      </c>
      <c r="F108" s="20" t="s">
        <v>26</v>
      </c>
      <c r="G108" s="18" t="e">
        <f t="shared" si="15"/>
        <v>#VALUE!</v>
      </c>
      <c r="H108" s="20"/>
      <c r="I108" s="18">
        <f t="shared" si="16"/>
        <v>0</v>
      </c>
      <c r="J108" s="20"/>
      <c r="K108" s="18">
        <f t="shared" si="17"/>
        <v>0</v>
      </c>
      <c r="L108" s="30"/>
      <c r="M108" s="25"/>
    </row>
    <row r="109" spans="1:13">
      <c r="A109" s="18" t="s">
        <v>113</v>
      </c>
      <c r="B109" s="18">
        <v>30100020</v>
      </c>
      <c r="C109" s="18" t="s">
        <v>124</v>
      </c>
      <c r="D109" s="18" t="s">
        <v>25</v>
      </c>
      <c r="E109" s="19">
        <f>VLOOKUP(B109:B224,[1]to业务!$C:$E,3,0)</f>
        <v>35</v>
      </c>
      <c r="F109" s="20" t="s">
        <v>26</v>
      </c>
      <c r="G109" s="18" t="e">
        <f t="shared" si="15"/>
        <v>#VALUE!</v>
      </c>
      <c r="H109" s="20"/>
      <c r="I109" s="18">
        <f t="shared" si="16"/>
        <v>0</v>
      </c>
      <c r="J109" s="20"/>
      <c r="K109" s="18">
        <f t="shared" si="17"/>
        <v>0</v>
      </c>
      <c r="L109" s="30"/>
      <c r="M109" s="25"/>
    </row>
    <row r="110" spans="1:13">
      <c r="A110" s="18" t="s">
        <v>113</v>
      </c>
      <c r="B110" s="18">
        <v>30100021</v>
      </c>
      <c r="C110" s="18" t="s">
        <v>125</v>
      </c>
      <c r="D110" s="18" t="s">
        <v>25</v>
      </c>
      <c r="E110" s="19">
        <f>VLOOKUP(B110:B225,[1]to业务!$C:$E,3,0)</f>
        <v>35</v>
      </c>
      <c r="F110" s="20" t="s">
        <v>26</v>
      </c>
      <c r="G110" s="18" t="e">
        <f t="shared" si="15"/>
        <v>#VALUE!</v>
      </c>
      <c r="H110" s="20"/>
      <c r="I110" s="18">
        <f t="shared" si="16"/>
        <v>0</v>
      </c>
      <c r="J110" s="20"/>
      <c r="K110" s="18">
        <f t="shared" si="17"/>
        <v>0</v>
      </c>
      <c r="L110" s="30"/>
      <c r="M110" s="25"/>
    </row>
    <row r="111" spans="1:13">
      <c r="A111" s="18" t="s">
        <v>113</v>
      </c>
      <c r="B111" s="18">
        <v>30100023</v>
      </c>
      <c r="C111" s="18" t="s">
        <v>126</v>
      </c>
      <c r="D111" s="18" t="s">
        <v>25</v>
      </c>
      <c r="E111" s="19">
        <f>VLOOKUP(B111:B226,[1]to业务!$C:$E,3,0)</f>
        <v>35</v>
      </c>
      <c r="F111" s="20" t="s">
        <v>26</v>
      </c>
      <c r="G111" s="18" t="e">
        <f t="shared" si="15"/>
        <v>#VALUE!</v>
      </c>
      <c r="H111" s="20"/>
      <c r="I111" s="18">
        <f t="shared" si="16"/>
        <v>0</v>
      </c>
      <c r="J111" s="20"/>
      <c r="K111" s="18">
        <f t="shared" si="17"/>
        <v>0</v>
      </c>
      <c r="L111" s="30"/>
      <c r="M111" s="25"/>
    </row>
    <row r="112" spans="1:13">
      <c r="A112" s="18" t="s">
        <v>113</v>
      </c>
      <c r="B112" s="18">
        <v>30100022</v>
      </c>
      <c r="C112" s="18" t="s">
        <v>127</v>
      </c>
      <c r="D112" s="18" t="s">
        <v>25</v>
      </c>
      <c r="E112" s="19">
        <f>VLOOKUP(B112:B227,[1]to业务!$C:$E,3,0)</f>
        <v>35</v>
      </c>
      <c r="F112" s="20" t="s">
        <v>26</v>
      </c>
      <c r="G112" s="18" t="e">
        <f t="shared" si="15"/>
        <v>#VALUE!</v>
      </c>
      <c r="H112" s="20"/>
      <c r="I112" s="18"/>
      <c r="J112" s="20"/>
      <c r="K112" s="18"/>
      <c r="L112" s="30"/>
      <c r="M112" s="25"/>
    </row>
    <row r="113" spans="1:13">
      <c r="A113" s="18" t="s">
        <v>113</v>
      </c>
      <c r="B113" s="18">
        <v>30100026</v>
      </c>
      <c r="C113" s="18" t="s">
        <v>128</v>
      </c>
      <c r="D113" s="18" t="s">
        <v>25</v>
      </c>
      <c r="E113" s="19">
        <f>VLOOKUP(B113:B228,[1]to业务!$C:$E,3,0)</f>
        <v>35</v>
      </c>
      <c r="F113" s="20" t="s">
        <v>26</v>
      </c>
      <c r="G113" s="18" t="e">
        <f t="shared" si="15"/>
        <v>#VALUE!</v>
      </c>
      <c r="H113" s="20"/>
      <c r="I113" s="18">
        <f t="shared" ref="I113:I165" si="18">H113*E113</f>
        <v>0</v>
      </c>
      <c r="J113" s="20"/>
      <c r="K113" s="18">
        <f t="shared" ref="K113:K165" si="19">J113*E113</f>
        <v>0</v>
      </c>
      <c r="L113" s="30"/>
      <c r="M113" s="25"/>
    </row>
    <row r="114" spans="1:13">
      <c r="A114" s="18" t="s">
        <v>113</v>
      </c>
      <c r="B114" s="18">
        <v>30100027</v>
      </c>
      <c r="C114" s="18" t="s">
        <v>129</v>
      </c>
      <c r="D114" s="18" t="s">
        <v>25</v>
      </c>
      <c r="E114" s="19">
        <f>VLOOKUP(B114:B229,[1]to业务!$C:$E,3,0)</f>
        <v>35</v>
      </c>
      <c r="F114" s="20" t="s">
        <v>26</v>
      </c>
      <c r="G114" s="18" t="e">
        <f t="shared" si="15"/>
        <v>#VALUE!</v>
      </c>
      <c r="H114" s="20"/>
      <c r="I114" s="18">
        <f t="shared" si="18"/>
        <v>0</v>
      </c>
      <c r="J114" s="20"/>
      <c r="K114" s="18">
        <f t="shared" si="19"/>
        <v>0</v>
      </c>
      <c r="L114" s="30"/>
      <c r="M114" s="25"/>
    </row>
    <row r="115" spans="1:13">
      <c r="A115" s="18" t="s">
        <v>113</v>
      </c>
      <c r="B115" s="18">
        <v>30100028</v>
      </c>
      <c r="C115" s="18" t="s">
        <v>130</v>
      </c>
      <c r="D115" s="18" t="s">
        <v>25</v>
      </c>
      <c r="E115" s="19">
        <f>VLOOKUP(B115:B230,[1]to业务!$C:$E,3,0)</f>
        <v>35</v>
      </c>
      <c r="F115" s="20" t="s">
        <v>26</v>
      </c>
      <c r="G115" s="18" t="e">
        <f t="shared" si="15"/>
        <v>#VALUE!</v>
      </c>
      <c r="H115" s="20"/>
      <c r="I115" s="18">
        <f t="shared" si="18"/>
        <v>0</v>
      </c>
      <c r="J115" s="20"/>
      <c r="K115" s="18">
        <f t="shared" si="19"/>
        <v>0</v>
      </c>
      <c r="L115" s="30"/>
      <c r="M115" s="25"/>
    </row>
    <row r="116" spans="1:13">
      <c r="A116" s="18" t="s">
        <v>113</v>
      </c>
      <c r="B116" s="18">
        <v>30100029</v>
      </c>
      <c r="C116" s="18" t="s">
        <v>131</v>
      </c>
      <c r="D116" s="18" t="s">
        <v>25</v>
      </c>
      <c r="E116" s="19">
        <f>VLOOKUP(B116:B231,[1]to业务!$C:$E,3,0)</f>
        <v>35</v>
      </c>
      <c r="F116" s="20" t="s">
        <v>26</v>
      </c>
      <c r="G116" s="18" t="e">
        <f t="shared" si="15"/>
        <v>#VALUE!</v>
      </c>
      <c r="H116" s="20"/>
      <c r="I116" s="18">
        <f t="shared" si="18"/>
        <v>0</v>
      </c>
      <c r="J116" s="20"/>
      <c r="K116" s="18">
        <f t="shared" si="19"/>
        <v>0</v>
      </c>
      <c r="L116" s="30"/>
      <c r="M116" s="25"/>
    </row>
    <row r="117" spans="1:13">
      <c r="A117" s="18" t="s">
        <v>113</v>
      </c>
      <c r="B117" s="18">
        <v>30100031</v>
      </c>
      <c r="C117" s="18" t="s">
        <v>132</v>
      </c>
      <c r="D117" s="18" t="s">
        <v>25</v>
      </c>
      <c r="E117" s="19">
        <f>VLOOKUP(B117:B232,[1]to业务!$C:$E,3,0)</f>
        <v>35</v>
      </c>
      <c r="F117" s="20" t="s">
        <v>26</v>
      </c>
      <c r="G117" s="18" t="e">
        <f t="shared" si="15"/>
        <v>#VALUE!</v>
      </c>
      <c r="H117" s="20"/>
      <c r="I117" s="18">
        <f t="shared" si="18"/>
        <v>0</v>
      </c>
      <c r="J117" s="20"/>
      <c r="K117" s="18">
        <f t="shared" si="19"/>
        <v>0</v>
      </c>
      <c r="L117" s="30"/>
      <c r="M117" s="25"/>
    </row>
    <row r="118" spans="1:13">
      <c r="A118" s="18" t="s">
        <v>113</v>
      </c>
      <c r="B118" s="18">
        <v>30100032</v>
      </c>
      <c r="C118" s="18" t="s">
        <v>133</v>
      </c>
      <c r="D118" s="18" t="s">
        <v>25</v>
      </c>
      <c r="E118" s="19">
        <f>VLOOKUP(B118:B233,[1]to业务!$C:$E,3,0)</f>
        <v>35</v>
      </c>
      <c r="F118" s="20" t="s">
        <v>26</v>
      </c>
      <c r="G118" s="18" t="e">
        <f t="shared" si="15"/>
        <v>#VALUE!</v>
      </c>
      <c r="H118" s="20"/>
      <c r="I118" s="18">
        <f t="shared" si="18"/>
        <v>0</v>
      </c>
      <c r="J118" s="20"/>
      <c r="K118" s="18">
        <f t="shared" si="19"/>
        <v>0</v>
      </c>
      <c r="L118" s="30"/>
      <c r="M118" s="25"/>
    </row>
    <row r="119" spans="1:13">
      <c r="A119" s="18" t="s">
        <v>113</v>
      </c>
      <c r="B119" s="18">
        <v>30100062</v>
      </c>
      <c r="C119" s="18" t="s">
        <v>134</v>
      </c>
      <c r="D119" s="18" t="s">
        <v>25</v>
      </c>
      <c r="E119" s="19">
        <f>VLOOKUP(B119:B234,[1]to业务!$C:$E,3,0)</f>
        <v>35</v>
      </c>
      <c r="F119" s="20" t="s">
        <v>26</v>
      </c>
      <c r="G119" s="18" t="e">
        <f t="shared" si="15"/>
        <v>#VALUE!</v>
      </c>
      <c r="H119" s="20"/>
      <c r="I119" s="18">
        <f t="shared" si="18"/>
        <v>0</v>
      </c>
      <c r="J119" s="20"/>
      <c r="K119" s="18">
        <f t="shared" si="19"/>
        <v>0</v>
      </c>
      <c r="L119" s="30"/>
      <c r="M119" s="25"/>
    </row>
    <row r="120" spans="1:13">
      <c r="A120" s="18" t="s">
        <v>113</v>
      </c>
      <c r="B120" s="18">
        <v>30100033</v>
      </c>
      <c r="C120" s="18" t="s">
        <v>135</v>
      </c>
      <c r="D120" s="18" t="s">
        <v>25</v>
      </c>
      <c r="E120" s="19">
        <f>VLOOKUP(B120:B235,[1]to业务!$C:$E,3,0)</f>
        <v>35</v>
      </c>
      <c r="F120" s="20" t="s">
        <v>26</v>
      </c>
      <c r="G120" s="18" t="e">
        <f t="shared" si="15"/>
        <v>#VALUE!</v>
      </c>
      <c r="H120" s="20"/>
      <c r="I120" s="18">
        <f t="shared" si="18"/>
        <v>0</v>
      </c>
      <c r="J120" s="20"/>
      <c r="K120" s="18">
        <f t="shared" si="19"/>
        <v>0</v>
      </c>
      <c r="L120" s="30"/>
      <c r="M120" s="25"/>
    </row>
    <row r="121" spans="1:13">
      <c r="A121" s="18" t="s">
        <v>113</v>
      </c>
      <c r="B121" s="18">
        <v>30600001</v>
      </c>
      <c r="C121" s="18" t="s">
        <v>136</v>
      </c>
      <c r="D121" s="18" t="s">
        <v>25</v>
      </c>
      <c r="E121" s="19">
        <f>VLOOKUP(B121:B236,[1]to业务!$C:$E,3,0)</f>
        <v>35</v>
      </c>
      <c r="F121" s="20" t="s">
        <v>26</v>
      </c>
      <c r="G121" s="18" t="e">
        <f t="shared" si="15"/>
        <v>#VALUE!</v>
      </c>
      <c r="H121" s="20"/>
      <c r="I121" s="18">
        <f t="shared" si="18"/>
        <v>0</v>
      </c>
      <c r="J121" s="20"/>
      <c r="K121" s="18">
        <f t="shared" si="19"/>
        <v>0</v>
      </c>
      <c r="L121" s="30"/>
      <c r="M121" s="25"/>
    </row>
    <row r="122" spans="1:13">
      <c r="A122" s="18" t="s">
        <v>113</v>
      </c>
      <c r="B122" s="18">
        <v>30600002</v>
      </c>
      <c r="C122" s="18" t="s">
        <v>137</v>
      </c>
      <c r="D122" s="18" t="s">
        <v>25</v>
      </c>
      <c r="E122" s="19">
        <f>VLOOKUP(B122:B237,[1]to业务!$C:$E,3,0)</f>
        <v>35</v>
      </c>
      <c r="F122" s="20" t="s">
        <v>26</v>
      </c>
      <c r="G122" s="18" t="e">
        <f t="shared" si="15"/>
        <v>#VALUE!</v>
      </c>
      <c r="H122" s="20"/>
      <c r="I122" s="18">
        <f t="shared" si="18"/>
        <v>0</v>
      </c>
      <c r="J122" s="20"/>
      <c r="K122" s="18">
        <f t="shared" si="19"/>
        <v>0</v>
      </c>
      <c r="L122" s="30"/>
      <c r="M122" s="25"/>
    </row>
    <row r="123" spans="1:13">
      <c r="A123" s="18" t="s">
        <v>113</v>
      </c>
      <c r="B123" s="18">
        <v>30600003</v>
      </c>
      <c r="C123" s="18" t="s">
        <v>138</v>
      </c>
      <c r="D123" s="18" t="s">
        <v>25</v>
      </c>
      <c r="E123" s="19">
        <f>VLOOKUP(B123:B238,[1]to业务!$C:$E,3,0)</f>
        <v>35</v>
      </c>
      <c r="F123" s="20" t="s">
        <v>26</v>
      </c>
      <c r="G123" s="18" t="e">
        <f t="shared" si="15"/>
        <v>#VALUE!</v>
      </c>
      <c r="H123" s="20"/>
      <c r="I123" s="18">
        <f t="shared" si="18"/>
        <v>0</v>
      </c>
      <c r="J123" s="20"/>
      <c r="K123" s="18">
        <f t="shared" si="19"/>
        <v>0</v>
      </c>
      <c r="L123" s="30"/>
      <c r="M123" s="25"/>
    </row>
    <row r="124" spans="1:13">
      <c r="A124" s="18" t="s">
        <v>113</v>
      </c>
      <c r="B124" s="18">
        <v>30600004</v>
      </c>
      <c r="C124" s="18" t="s">
        <v>139</v>
      </c>
      <c r="D124" s="18" t="s">
        <v>25</v>
      </c>
      <c r="E124" s="19">
        <f>VLOOKUP(B124:B239,[1]to业务!$C:$E,3,0)</f>
        <v>35</v>
      </c>
      <c r="F124" s="20" t="s">
        <v>26</v>
      </c>
      <c r="G124" s="18" t="e">
        <f t="shared" si="15"/>
        <v>#VALUE!</v>
      </c>
      <c r="H124" s="20"/>
      <c r="I124" s="18">
        <f t="shared" si="18"/>
        <v>0</v>
      </c>
      <c r="J124" s="20"/>
      <c r="K124" s="18">
        <f t="shared" si="19"/>
        <v>0</v>
      </c>
      <c r="L124" s="30"/>
      <c r="M124" s="25"/>
    </row>
    <row r="125" s="1" customFormat="1" ht="13.5" spans="1:13">
      <c r="A125" s="21" t="s">
        <v>140</v>
      </c>
      <c r="B125" s="21">
        <v>30700006</v>
      </c>
      <c r="C125" s="21" t="s">
        <v>141</v>
      </c>
      <c r="D125" s="21" t="s">
        <v>25</v>
      </c>
      <c r="E125" s="22">
        <f>VLOOKUP(B125:B240,[1]to业务!$C:$E,3,0)</f>
        <v>62</v>
      </c>
      <c r="F125" s="23"/>
      <c r="G125" s="21">
        <f t="shared" si="15"/>
        <v>0</v>
      </c>
      <c r="H125" s="23"/>
      <c r="I125" s="21">
        <f t="shared" si="18"/>
        <v>0</v>
      </c>
      <c r="J125" s="23"/>
      <c r="K125" s="21">
        <f t="shared" si="19"/>
        <v>0</v>
      </c>
      <c r="L125" s="31"/>
      <c r="M125" s="32"/>
    </row>
    <row r="126" s="1" customFormat="1" ht="13.5" spans="1:13">
      <c r="A126" s="21" t="s">
        <v>140</v>
      </c>
      <c r="B126" s="21">
        <v>30700007</v>
      </c>
      <c r="C126" s="21" t="s">
        <v>142</v>
      </c>
      <c r="D126" s="21" t="s">
        <v>25</v>
      </c>
      <c r="E126" s="22">
        <f>VLOOKUP(B126:B241,[1]to业务!$C:$E,3,0)</f>
        <v>62</v>
      </c>
      <c r="F126" s="23"/>
      <c r="G126" s="21">
        <f t="shared" si="15"/>
        <v>0</v>
      </c>
      <c r="H126" s="23"/>
      <c r="I126" s="21">
        <f t="shared" si="18"/>
        <v>0</v>
      </c>
      <c r="J126" s="23"/>
      <c r="K126" s="21">
        <f t="shared" si="19"/>
        <v>0</v>
      </c>
      <c r="L126" s="31"/>
      <c r="M126" s="32"/>
    </row>
    <row r="127" s="1" customFormat="1" ht="13.5" spans="1:13">
      <c r="A127" s="21" t="s">
        <v>140</v>
      </c>
      <c r="B127" s="21">
        <v>30700008</v>
      </c>
      <c r="C127" s="21" t="s">
        <v>143</v>
      </c>
      <c r="D127" s="21" t="s">
        <v>25</v>
      </c>
      <c r="E127" s="22">
        <f>VLOOKUP(B127:B242,[1]to业务!$C:$E,3,0)</f>
        <v>62</v>
      </c>
      <c r="F127" s="23"/>
      <c r="G127" s="21">
        <f t="shared" si="15"/>
        <v>0</v>
      </c>
      <c r="H127" s="23"/>
      <c r="I127" s="21">
        <f t="shared" si="18"/>
        <v>0</v>
      </c>
      <c r="J127" s="23"/>
      <c r="K127" s="21">
        <f t="shared" si="19"/>
        <v>0</v>
      </c>
      <c r="L127" s="31"/>
      <c r="M127" s="32"/>
    </row>
    <row r="128" s="1" customFormat="1" ht="13.5" spans="1:13">
      <c r="A128" s="21" t="s">
        <v>140</v>
      </c>
      <c r="B128" s="21">
        <v>30700009</v>
      </c>
      <c r="C128" s="21" t="s">
        <v>144</v>
      </c>
      <c r="D128" s="21" t="s">
        <v>25</v>
      </c>
      <c r="E128" s="22">
        <f>VLOOKUP(B128:B243,[1]to业务!$C:$E,3,0)</f>
        <v>62</v>
      </c>
      <c r="F128" s="23"/>
      <c r="G128" s="21">
        <f t="shared" si="15"/>
        <v>0</v>
      </c>
      <c r="H128" s="23"/>
      <c r="I128" s="21">
        <f t="shared" si="18"/>
        <v>0</v>
      </c>
      <c r="J128" s="23"/>
      <c r="K128" s="21">
        <f t="shared" si="19"/>
        <v>0</v>
      </c>
      <c r="L128" s="31"/>
      <c r="M128" s="32"/>
    </row>
    <row r="129" spans="1:13">
      <c r="A129" s="18" t="s">
        <v>140</v>
      </c>
      <c r="B129" s="18">
        <v>30700001</v>
      </c>
      <c r="C129" s="18" t="s">
        <v>145</v>
      </c>
      <c r="D129" s="18" t="s">
        <v>146</v>
      </c>
      <c r="E129" s="18">
        <v>60</v>
      </c>
      <c r="F129" s="20" t="s">
        <v>26</v>
      </c>
      <c r="G129" s="18" t="e">
        <f t="shared" si="15"/>
        <v>#VALUE!</v>
      </c>
      <c r="H129" s="20"/>
      <c r="I129" s="18">
        <f t="shared" si="18"/>
        <v>0</v>
      </c>
      <c r="J129" s="20"/>
      <c r="K129" s="18">
        <f t="shared" si="19"/>
        <v>0</v>
      </c>
      <c r="L129" s="30"/>
      <c r="M129" s="25"/>
    </row>
    <row r="130" spans="1:13">
      <c r="A130" s="18" t="s">
        <v>140</v>
      </c>
      <c r="B130" s="18">
        <v>30100009</v>
      </c>
      <c r="C130" s="18" t="s">
        <v>147</v>
      </c>
      <c r="D130" s="18" t="s">
        <v>148</v>
      </c>
      <c r="E130" s="18">
        <v>50</v>
      </c>
      <c r="F130" s="20" t="s">
        <v>26</v>
      </c>
      <c r="G130" s="18" t="e">
        <f t="shared" si="15"/>
        <v>#VALUE!</v>
      </c>
      <c r="H130" s="20"/>
      <c r="I130" s="18">
        <f t="shared" si="18"/>
        <v>0</v>
      </c>
      <c r="J130" s="20"/>
      <c r="K130" s="18">
        <f t="shared" si="19"/>
        <v>0</v>
      </c>
      <c r="L130" s="30"/>
      <c r="M130" s="25"/>
    </row>
    <row r="131" spans="1:13">
      <c r="A131" s="18" t="s">
        <v>140</v>
      </c>
      <c r="B131" s="18">
        <v>30200004</v>
      </c>
      <c r="C131" s="18" t="s">
        <v>149</v>
      </c>
      <c r="D131" s="18" t="s">
        <v>148</v>
      </c>
      <c r="E131" s="18">
        <v>50</v>
      </c>
      <c r="F131" s="20" t="s">
        <v>26</v>
      </c>
      <c r="G131" s="18" t="e">
        <f t="shared" si="15"/>
        <v>#VALUE!</v>
      </c>
      <c r="H131" s="20"/>
      <c r="I131" s="18">
        <f t="shared" si="18"/>
        <v>0</v>
      </c>
      <c r="J131" s="20"/>
      <c r="K131" s="18">
        <f t="shared" si="19"/>
        <v>0</v>
      </c>
      <c r="L131" s="30"/>
      <c r="M131" s="25"/>
    </row>
    <row r="132" spans="1:13">
      <c r="A132" s="18" t="s">
        <v>140</v>
      </c>
      <c r="B132" s="18">
        <v>30700014</v>
      </c>
      <c r="C132" s="18" t="s">
        <v>150</v>
      </c>
      <c r="D132" s="18" t="s">
        <v>151</v>
      </c>
      <c r="E132" s="18">
        <v>92</v>
      </c>
      <c r="F132" s="20" t="s">
        <v>26</v>
      </c>
      <c r="G132" s="18" t="e">
        <f t="shared" si="15"/>
        <v>#VALUE!</v>
      </c>
      <c r="H132" s="20"/>
      <c r="I132" s="18">
        <f t="shared" si="18"/>
        <v>0</v>
      </c>
      <c r="J132" s="20"/>
      <c r="K132" s="18">
        <f t="shared" si="19"/>
        <v>0</v>
      </c>
      <c r="L132" s="30"/>
      <c r="M132" s="25"/>
    </row>
    <row r="133" spans="1:13">
      <c r="A133" s="18" t="s">
        <v>140</v>
      </c>
      <c r="B133" s="18">
        <v>30700013</v>
      </c>
      <c r="C133" s="18" t="s">
        <v>152</v>
      </c>
      <c r="D133" s="18" t="s">
        <v>148</v>
      </c>
      <c r="E133" s="18">
        <v>85</v>
      </c>
      <c r="F133" s="20" t="s">
        <v>26</v>
      </c>
      <c r="G133" s="18" t="e">
        <f t="shared" si="15"/>
        <v>#VALUE!</v>
      </c>
      <c r="H133" s="20"/>
      <c r="I133" s="18">
        <f t="shared" si="18"/>
        <v>0</v>
      </c>
      <c r="J133" s="20"/>
      <c r="K133" s="18">
        <f t="shared" si="19"/>
        <v>0</v>
      </c>
      <c r="L133" s="30"/>
      <c r="M133" s="25"/>
    </row>
    <row r="134" spans="1:13">
      <c r="A134" s="18" t="s">
        <v>140</v>
      </c>
      <c r="B134" s="18">
        <v>30700016</v>
      </c>
      <c r="C134" s="18" t="s">
        <v>153</v>
      </c>
      <c r="D134" s="18" t="s">
        <v>154</v>
      </c>
      <c r="E134" s="18">
        <v>105</v>
      </c>
      <c r="F134" s="20" t="s">
        <v>26</v>
      </c>
      <c r="G134" s="18" t="e">
        <f t="shared" si="15"/>
        <v>#VALUE!</v>
      </c>
      <c r="H134" s="20"/>
      <c r="I134" s="18">
        <f t="shared" si="18"/>
        <v>0</v>
      </c>
      <c r="J134" s="20"/>
      <c r="K134" s="18">
        <f t="shared" si="19"/>
        <v>0</v>
      </c>
      <c r="L134" s="30"/>
      <c r="M134" s="25"/>
    </row>
    <row r="135" spans="1:13">
      <c r="A135" s="18" t="s">
        <v>140</v>
      </c>
      <c r="B135" s="18">
        <v>30700017</v>
      </c>
      <c r="C135" s="18" t="s">
        <v>155</v>
      </c>
      <c r="D135" s="18" t="s">
        <v>156</v>
      </c>
      <c r="E135" s="18">
        <v>57</v>
      </c>
      <c r="F135" s="20" t="s">
        <v>26</v>
      </c>
      <c r="G135" s="18" t="e">
        <f t="shared" si="15"/>
        <v>#VALUE!</v>
      </c>
      <c r="H135" s="20"/>
      <c r="I135" s="18">
        <f t="shared" si="18"/>
        <v>0</v>
      </c>
      <c r="J135" s="20"/>
      <c r="K135" s="18">
        <f t="shared" si="19"/>
        <v>0</v>
      </c>
      <c r="L135" s="30"/>
      <c r="M135" s="25"/>
    </row>
    <row r="136" ht="13.5" spans="1:13">
      <c r="A136" s="18" t="s">
        <v>157</v>
      </c>
      <c r="B136" s="18">
        <v>30101066</v>
      </c>
      <c r="C136" s="18" t="s">
        <v>158</v>
      </c>
      <c r="D136" s="18" t="s">
        <v>25</v>
      </c>
      <c r="E136" s="18">
        <v>44</v>
      </c>
      <c r="F136" s="20"/>
      <c r="G136" s="18">
        <f t="shared" si="15"/>
        <v>0</v>
      </c>
      <c r="H136" s="20"/>
      <c r="I136" s="18">
        <f t="shared" si="18"/>
        <v>0</v>
      </c>
      <c r="J136" s="20"/>
      <c r="K136" s="18">
        <f t="shared" si="19"/>
        <v>0</v>
      </c>
      <c r="L136" s="30"/>
      <c r="M136" s="25"/>
    </row>
    <row r="137" ht="13.5" spans="1:13">
      <c r="A137" s="18" t="s">
        <v>157</v>
      </c>
      <c r="B137" s="18">
        <v>30601015</v>
      </c>
      <c r="C137" s="18" t="s">
        <v>159</v>
      </c>
      <c r="D137" s="18" t="s">
        <v>25</v>
      </c>
      <c r="E137" s="18">
        <v>44</v>
      </c>
      <c r="F137" s="20"/>
      <c r="G137" s="18">
        <f t="shared" si="15"/>
        <v>0</v>
      </c>
      <c r="H137" s="20"/>
      <c r="I137" s="18">
        <f t="shared" si="18"/>
        <v>0</v>
      </c>
      <c r="J137" s="20"/>
      <c r="K137" s="18">
        <f t="shared" si="19"/>
        <v>0</v>
      </c>
      <c r="L137" s="30"/>
      <c r="M137" s="25"/>
    </row>
    <row r="138" spans="1:13">
      <c r="A138" s="18" t="s">
        <v>157</v>
      </c>
      <c r="B138" s="18">
        <v>30600005</v>
      </c>
      <c r="C138" s="18" t="s">
        <v>160</v>
      </c>
      <c r="D138" s="18" t="s">
        <v>161</v>
      </c>
      <c r="E138" s="18">
        <v>52.5</v>
      </c>
      <c r="F138" s="20" t="s">
        <v>26</v>
      </c>
      <c r="G138" s="18" t="e">
        <f t="shared" si="15"/>
        <v>#VALUE!</v>
      </c>
      <c r="H138" s="20"/>
      <c r="I138" s="18">
        <f t="shared" si="18"/>
        <v>0</v>
      </c>
      <c r="J138" s="20"/>
      <c r="K138" s="18">
        <f t="shared" si="19"/>
        <v>0</v>
      </c>
      <c r="L138" s="30"/>
      <c r="M138" s="25"/>
    </row>
    <row r="139" spans="1:13">
      <c r="A139" s="18" t="s">
        <v>157</v>
      </c>
      <c r="B139" s="18">
        <v>30600006</v>
      </c>
      <c r="C139" s="18" t="s">
        <v>162</v>
      </c>
      <c r="D139" s="18" t="s">
        <v>161</v>
      </c>
      <c r="E139" s="18">
        <v>52.5</v>
      </c>
      <c r="F139" s="20" t="s">
        <v>26</v>
      </c>
      <c r="G139" s="18" t="e">
        <f t="shared" si="15"/>
        <v>#VALUE!</v>
      </c>
      <c r="H139" s="20"/>
      <c r="I139" s="18">
        <f t="shared" si="18"/>
        <v>0</v>
      </c>
      <c r="J139" s="20"/>
      <c r="K139" s="18">
        <f t="shared" si="19"/>
        <v>0</v>
      </c>
      <c r="L139" s="30"/>
      <c r="M139" s="25"/>
    </row>
    <row r="140" spans="1:13">
      <c r="A140" s="18" t="s">
        <v>157</v>
      </c>
      <c r="B140" s="18">
        <v>30600007</v>
      </c>
      <c r="C140" s="18" t="s">
        <v>163</v>
      </c>
      <c r="D140" s="18" t="s">
        <v>161</v>
      </c>
      <c r="E140" s="18">
        <v>52.5</v>
      </c>
      <c r="F140" s="20" t="s">
        <v>26</v>
      </c>
      <c r="G140" s="18" t="e">
        <f t="shared" si="15"/>
        <v>#VALUE!</v>
      </c>
      <c r="H140" s="20"/>
      <c r="I140" s="18">
        <f t="shared" si="18"/>
        <v>0</v>
      </c>
      <c r="J140" s="20"/>
      <c r="K140" s="18">
        <f t="shared" si="19"/>
        <v>0</v>
      </c>
      <c r="L140" s="30"/>
      <c r="M140" s="25"/>
    </row>
    <row r="141" spans="1:13">
      <c r="A141" s="18" t="s">
        <v>157</v>
      </c>
      <c r="B141" s="18">
        <v>30600008</v>
      </c>
      <c r="C141" s="18" t="s">
        <v>164</v>
      </c>
      <c r="D141" s="18" t="s">
        <v>161</v>
      </c>
      <c r="E141" s="18">
        <v>52.5</v>
      </c>
      <c r="F141" s="20" t="s">
        <v>26</v>
      </c>
      <c r="G141" s="18" t="e">
        <f t="shared" si="15"/>
        <v>#VALUE!</v>
      </c>
      <c r="H141" s="20"/>
      <c r="I141" s="18">
        <f t="shared" si="18"/>
        <v>0</v>
      </c>
      <c r="J141" s="20"/>
      <c r="K141" s="18">
        <f t="shared" si="19"/>
        <v>0</v>
      </c>
      <c r="L141" s="30"/>
      <c r="M141" s="25"/>
    </row>
    <row r="142" ht="13.5" spans="1:13">
      <c r="A142" s="18" t="s">
        <v>157</v>
      </c>
      <c r="B142" s="18">
        <v>30701020</v>
      </c>
      <c r="C142" s="18" t="s">
        <v>165</v>
      </c>
      <c r="D142" s="18" t="s">
        <v>166</v>
      </c>
      <c r="E142" s="18">
        <v>49.5</v>
      </c>
      <c r="F142" s="20"/>
      <c r="G142" s="18">
        <f>E142*F142</f>
        <v>0</v>
      </c>
      <c r="H142" s="20"/>
      <c r="I142" s="18"/>
      <c r="J142" s="20"/>
      <c r="K142" s="18"/>
      <c r="L142" s="30"/>
      <c r="M142" s="25"/>
    </row>
    <row r="143" ht="12.75" customHeight="1" spans="1:13">
      <c r="A143" s="18" t="s">
        <v>157</v>
      </c>
      <c r="B143" s="18">
        <v>30700010</v>
      </c>
      <c r="C143" s="18" t="s">
        <v>167</v>
      </c>
      <c r="D143" s="18" t="s">
        <v>161</v>
      </c>
      <c r="E143" s="18">
        <v>52.5</v>
      </c>
      <c r="F143" s="20" t="s">
        <v>26</v>
      </c>
      <c r="G143" s="18" t="e">
        <f t="shared" si="15"/>
        <v>#VALUE!</v>
      </c>
      <c r="H143" s="20"/>
      <c r="I143" s="18">
        <f t="shared" si="18"/>
        <v>0</v>
      </c>
      <c r="J143" s="20"/>
      <c r="K143" s="18">
        <f t="shared" si="19"/>
        <v>0</v>
      </c>
      <c r="L143" s="30"/>
      <c r="M143" s="25"/>
    </row>
    <row r="144" ht="13.5" spans="1:13">
      <c r="A144" s="18" t="s">
        <v>168</v>
      </c>
      <c r="B144" s="18">
        <v>30601084</v>
      </c>
      <c r="C144" s="18" t="s">
        <v>169</v>
      </c>
      <c r="D144" s="18" t="s">
        <v>25</v>
      </c>
      <c r="E144" s="19">
        <v>88</v>
      </c>
      <c r="F144" s="20"/>
      <c r="G144" s="18">
        <f t="shared" ref="G144:G147" si="20">E144*F144</f>
        <v>0</v>
      </c>
      <c r="H144" s="20"/>
      <c r="I144" s="18">
        <f t="shared" si="18"/>
        <v>0</v>
      </c>
      <c r="J144" s="20"/>
      <c r="K144" s="18">
        <f t="shared" si="19"/>
        <v>0</v>
      </c>
      <c r="L144" s="30"/>
      <c r="M144" s="25"/>
    </row>
    <row r="145" ht="13.5" spans="1:13">
      <c r="A145" s="18" t="s">
        <v>168</v>
      </c>
      <c r="B145" s="18">
        <v>30601085</v>
      </c>
      <c r="C145" s="18" t="s">
        <v>170</v>
      </c>
      <c r="D145" s="18" t="s">
        <v>25</v>
      </c>
      <c r="E145" s="19">
        <v>88</v>
      </c>
      <c r="F145" s="20"/>
      <c r="G145" s="18">
        <f t="shared" si="20"/>
        <v>0</v>
      </c>
      <c r="H145" s="20"/>
      <c r="I145" s="18">
        <f t="shared" si="18"/>
        <v>0</v>
      </c>
      <c r="J145" s="20"/>
      <c r="K145" s="18">
        <f t="shared" si="19"/>
        <v>0</v>
      </c>
      <c r="L145" s="30"/>
      <c r="M145" s="25"/>
    </row>
    <row r="146" ht="13.5" spans="1:13">
      <c r="A146" s="18" t="s">
        <v>168</v>
      </c>
      <c r="B146" s="18">
        <v>30601086</v>
      </c>
      <c r="C146" s="18" t="s">
        <v>171</v>
      </c>
      <c r="D146" s="18" t="s">
        <v>25</v>
      </c>
      <c r="E146" s="19">
        <v>88</v>
      </c>
      <c r="F146" s="20"/>
      <c r="G146" s="18">
        <f t="shared" si="20"/>
        <v>0</v>
      </c>
      <c r="H146" s="20"/>
      <c r="I146" s="18">
        <f t="shared" si="18"/>
        <v>0</v>
      </c>
      <c r="J146" s="20"/>
      <c r="K146" s="18">
        <f t="shared" si="19"/>
        <v>0</v>
      </c>
      <c r="L146" s="30"/>
      <c r="M146" s="25"/>
    </row>
    <row r="147" ht="13.5" spans="1:13">
      <c r="A147" s="18" t="s">
        <v>168</v>
      </c>
      <c r="B147" s="18">
        <v>30601087</v>
      </c>
      <c r="C147" s="18" t="s">
        <v>172</v>
      </c>
      <c r="D147" s="18" t="s">
        <v>25</v>
      </c>
      <c r="E147" s="19">
        <v>88</v>
      </c>
      <c r="F147" s="20"/>
      <c r="G147" s="18">
        <f t="shared" si="20"/>
        <v>0</v>
      </c>
      <c r="H147" s="20"/>
      <c r="I147" s="18">
        <f t="shared" si="18"/>
        <v>0</v>
      </c>
      <c r="J147" s="20"/>
      <c r="K147" s="18">
        <f t="shared" si="19"/>
        <v>0</v>
      </c>
      <c r="L147" s="30"/>
      <c r="M147" s="25"/>
    </row>
    <row r="148" ht="13.5" spans="1:13">
      <c r="A148" s="18" t="s">
        <v>173</v>
      </c>
      <c r="B148" s="18">
        <v>30700011</v>
      </c>
      <c r="C148" s="18" t="s">
        <v>174</v>
      </c>
      <c r="D148" s="18" t="s">
        <v>175</v>
      </c>
      <c r="E148" s="18">
        <v>125</v>
      </c>
      <c r="F148" s="20"/>
      <c r="G148" s="18">
        <f t="shared" si="15"/>
        <v>0</v>
      </c>
      <c r="H148" s="20"/>
      <c r="I148" s="18">
        <f t="shared" si="18"/>
        <v>0</v>
      </c>
      <c r="J148" s="20"/>
      <c r="K148" s="18">
        <f t="shared" si="19"/>
        <v>0</v>
      </c>
      <c r="L148" s="30"/>
      <c r="M148" s="25"/>
    </row>
    <row r="149" ht="13.5" spans="1:13">
      <c r="A149" s="18" t="s">
        <v>176</v>
      </c>
      <c r="B149" s="18">
        <v>31300001</v>
      </c>
      <c r="C149" s="18" t="s">
        <v>177</v>
      </c>
      <c r="D149" s="18" t="s">
        <v>25</v>
      </c>
      <c r="E149" s="18">
        <v>68</v>
      </c>
      <c r="F149" s="20"/>
      <c r="G149" s="18">
        <f t="shared" si="15"/>
        <v>0</v>
      </c>
      <c r="H149" s="20"/>
      <c r="I149" s="18">
        <f t="shared" si="18"/>
        <v>0</v>
      </c>
      <c r="J149" s="20"/>
      <c r="K149" s="18">
        <f t="shared" si="19"/>
        <v>0</v>
      </c>
      <c r="L149" s="30"/>
      <c r="M149" s="25"/>
    </row>
    <row r="150" ht="13.5" spans="1:13">
      <c r="A150" s="18" t="s">
        <v>176</v>
      </c>
      <c r="B150" s="18">
        <v>31300002</v>
      </c>
      <c r="C150" s="18" t="s">
        <v>178</v>
      </c>
      <c r="D150" s="18" t="s">
        <v>25</v>
      </c>
      <c r="E150" s="18">
        <v>68</v>
      </c>
      <c r="F150" s="20"/>
      <c r="G150" s="18">
        <f t="shared" si="15"/>
        <v>0</v>
      </c>
      <c r="H150" s="20"/>
      <c r="I150" s="18">
        <f t="shared" si="18"/>
        <v>0</v>
      </c>
      <c r="J150" s="20"/>
      <c r="K150" s="18">
        <f t="shared" si="19"/>
        <v>0</v>
      </c>
      <c r="L150" s="30"/>
      <c r="M150" s="25"/>
    </row>
    <row r="151" ht="13.5" spans="1:13">
      <c r="A151" s="18" t="s">
        <v>176</v>
      </c>
      <c r="B151" s="18">
        <v>31300003</v>
      </c>
      <c r="C151" s="18" t="s">
        <v>179</v>
      </c>
      <c r="D151" s="18" t="s">
        <v>25</v>
      </c>
      <c r="E151" s="18">
        <v>68</v>
      </c>
      <c r="F151" s="20"/>
      <c r="G151" s="18">
        <f t="shared" si="15"/>
        <v>0</v>
      </c>
      <c r="H151" s="20"/>
      <c r="I151" s="18">
        <f t="shared" si="18"/>
        <v>0</v>
      </c>
      <c r="J151" s="20"/>
      <c r="K151" s="18">
        <f t="shared" si="19"/>
        <v>0</v>
      </c>
      <c r="L151" s="30"/>
      <c r="M151" s="25"/>
    </row>
    <row r="152" ht="13.5" spans="1:13">
      <c r="A152" s="18" t="s">
        <v>176</v>
      </c>
      <c r="B152" s="18">
        <v>31300004</v>
      </c>
      <c r="C152" s="18" t="s">
        <v>180</v>
      </c>
      <c r="D152" s="18" t="s">
        <v>25</v>
      </c>
      <c r="E152" s="18">
        <v>68</v>
      </c>
      <c r="F152" s="20"/>
      <c r="G152" s="18">
        <f t="shared" si="15"/>
        <v>0</v>
      </c>
      <c r="H152" s="20"/>
      <c r="I152" s="18">
        <f t="shared" si="18"/>
        <v>0</v>
      </c>
      <c r="J152" s="20"/>
      <c r="K152" s="18">
        <f t="shared" si="19"/>
        <v>0</v>
      </c>
      <c r="L152" s="30"/>
      <c r="M152" s="25"/>
    </row>
    <row r="153" ht="13.5" spans="1:13">
      <c r="A153" s="18" t="s">
        <v>176</v>
      </c>
      <c r="B153" s="18">
        <v>31300005</v>
      </c>
      <c r="C153" s="18" t="s">
        <v>181</v>
      </c>
      <c r="D153" s="18" t="s">
        <v>25</v>
      </c>
      <c r="E153" s="18">
        <v>68</v>
      </c>
      <c r="F153" s="20"/>
      <c r="G153" s="18">
        <f t="shared" si="15"/>
        <v>0</v>
      </c>
      <c r="H153" s="20"/>
      <c r="I153" s="18">
        <f t="shared" si="18"/>
        <v>0</v>
      </c>
      <c r="J153" s="20"/>
      <c r="K153" s="18">
        <f t="shared" si="19"/>
        <v>0</v>
      </c>
      <c r="L153" s="30"/>
      <c r="M153" s="25"/>
    </row>
    <row r="154" ht="13.5" spans="1:13">
      <c r="A154" s="18" t="s">
        <v>176</v>
      </c>
      <c r="B154" s="18">
        <v>31300006</v>
      </c>
      <c r="C154" s="18" t="s">
        <v>182</v>
      </c>
      <c r="D154" s="18" t="s">
        <v>25</v>
      </c>
      <c r="E154" s="18">
        <v>60</v>
      </c>
      <c r="F154" s="20"/>
      <c r="G154" s="18">
        <f t="shared" si="15"/>
        <v>0</v>
      </c>
      <c r="H154" s="20"/>
      <c r="I154" s="18">
        <f t="shared" si="18"/>
        <v>0</v>
      </c>
      <c r="J154" s="20"/>
      <c r="K154" s="18">
        <f t="shared" si="19"/>
        <v>0</v>
      </c>
      <c r="L154" s="30"/>
      <c r="M154" s="25"/>
    </row>
    <row r="155" ht="13.5" spans="1:13">
      <c r="A155" s="18" t="s">
        <v>176</v>
      </c>
      <c r="B155" s="18">
        <v>31300007</v>
      </c>
      <c r="C155" s="18" t="s">
        <v>183</v>
      </c>
      <c r="D155" s="18" t="s">
        <v>25</v>
      </c>
      <c r="E155" s="18">
        <v>60</v>
      </c>
      <c r="F155" s="20"/>
      <c r="G155" s="18">
        <f t="shared" si="15"/>
        <v>0</v>
      </c>
      <c r="H155" s="20"/>
      <c r="I155" s="18">
        <f t="shared" si="18"/>
        <v>0</v>
      </c>
      <c r="J155" s="20"/>
      <c r="K155" s="18">
        <f t="shared" si="19"/>
        <v>0</v>
      </c>
      <c r="L155" s="30"/>
      <c r="M155" s="25"/>
    </row>
    <row r="156" ht="13.5" spans="1:13">
      <c r="A156" s="18" t="s">
        <v>176</v>
      </c>
      <c r="B156" s="18">
        <v>31300008</v>
      </c>
      <c r="C156" s="18" t="s">
        <v>184</v>
      </c>
      <c r="D156" s="18" t="s">
        <v>25</v>
      </c>
      <c r="E156" s="18">
        <v>60</v>
      </c>
      <c r="F156" s="20"/>
      <c r="G156" s="18">
        <f t="shared" si="15"/>
        <v>0</v>
      </c>
      <c r="H156" s="20"/>
      <c r="I156" s="18">
        <f t="shared" si="18"/>
        <v>0</v>
      </c>
      <c r="J156" s="20"/>
      <c r="K156" s="18">
        <f t="shared" si="19"/>
        <v>0</v>
      </c>
      <c r="L156" s="30"/>
      <c r="M156" s="25"/>
    </row>
    <row r="157" ht="13.5" spans="1:13">
      <c r="A157" s="18" t="s">
        <v>176</v>
      </c>
      <c r="B157" s="18">
        <v>31300009</v>
      </c>
      <c r="C157" s="18" t="s">
        <v>185</v>
      </c>
      <c r="D157" s="18" t="s">
        <v>25</v>
      </c>
      <c r="E157" s="18">
        <v>60</v>
      </c>
      <c r="F157" s="20"/>
      <c r="G157" s="18">
        <f t="shared" si="15"/>
        <v>0</v>
      </c>
      <c r="H157" s="20"/>
      <c r="I157" s="18">
        <f t="shared" si="18"/>
        <v>0</v>
      </c>
      <c r="J157" s="20"/>
      <c r="K157" s="18">
        <f t="shared" si="19"/>
        <v>0</v>
      </c>
      <c r="L157" s="30"/>
      <c r="M157" s="25"/>
    </row>
    <row r="158" ht="13.5" spans="1:13">
      <c r="A158" s="18" t="s">
        <v>176</v>
      </c>
      <c r="B158" s="18">
        <v>31100004</v>
      </c>
      <c r="C158" s="18" t="s">
        <v>186</v>
      </c>
      <c r="D158" s="18" t="s">
        <v>25</v>
      </c>
      <c r="E158" s="18">
        <v>75</v>
      </c>
      <c r="F158" s="20"/>
      <c r="G158" s="18">
        <f t="shared" si="15"/>
        <v>0</v>
      </c>
      <c r="H158" s="20"/>
      <c r="I158" s="18">
        <f t="shared" si="18"/>
        <v>0</v>
      </c>
      <c r="J158" s="20"/>
      <c r="K158" s="18">
        <f t="shared" si="19"/>
        <v>0</v>
      </c>
      <c r="L158" s="30"/>
      <c r="M158" s="25"/>
    </row>
    <row r="159" ht="13.5" spans="1:13">
      <c r="A159" s="18" t="s">
        <v>176</v>
      </c>
      <c r="B159" s="18">
        <v>31100006</v>
      </c>
      <c r="C159" s="18" t="s">
        <v>187</v>
      </c>
      <c r="D159" s="18" t="s">
        <v>25</v>
      </c>
      <c r="E159" s="18">
        <v>75</v>
      </c>
      <c r="F159" s="20"/>
      <c r="G159" s="18">
        <f t="shared" si="15"/>
        <v>0</v>
      </c>
      <c r="H159" s="20"/>
      <c r="I159" s="18">
        <f t="shared" si="18"/>
        <v>0</v>
      </c>
      <c r="J159" s="20"/>
      <c r="K159" s="18">
        <f t="shared" si="19"/>
        <v>0</v>
      </c>
      <c r="L159" s="30"/>
      <c r="M159" s="25"/>
    </row>
    <row r="160" ht="13.5" spans="1:13">
      <c r="A160" s="18" t="s">
        <v>176</v>
      </c>
      <c r="B160" s="18">
        <v>31100002</v>
      </c>
      <c r="C160" s="18" t="s">
        <v>188</v>
      </c>
      <c r="D160" s="18" t="s">
        <v>25</v>
      </c>
      <c r="E160" s="18">
        <v>75</v>
      </c>
      <c r="F160" s="20"/>
      <c r="G160" s="18">
        <f t="shared" si="15"/>
        <v>0</v>
      </c>
      <c r="H160" s="20"/>
      <c r="I160" s="18">
        <f t="shared" si="18"/>
        <v>0</v>
      </c>
      <c r="J160" s="20"/>
      <c r="K160" s="18">
        <f t="shared" si="19"/>
        <v>0</v>
      </c>
      <c r="L160" s="30"/>
      <c r="M160" s="25"/>
    </row>
    <row r="161" ht="13.5" spans="1:13">
      <c r="A161" s="18" t="s">
        <v>176</v>
      </c>
      <c r="B161" s="18">
        <v>31100005</v>
      </c>
      <c r="C161" s="18" t="s">
        <v>189</v>
      </c>
      <c r="D161" s="18" t="s">
        <v>25</v>
      </c>
      <c r="E161" s="18">
        <v>75</v>
      </c>
      <c r="F161" s="20"/>
      <c r="G161" s="18">
        <f t="shared" ref="G161:G224" si="21">F161*E161</f>
        <v>0</v>
      </c>
      <c r="H161" s="20"/>
      <c r="I161" s="18">
        <f t="shared" si="18"/>
        <v>0</v>
      </c>
      <c r="J161" s="20"/>
      <c r="K161" s="18">
        <f t="shared" si="19"/>
        <v>0</v>
      </c>
      <c r="L161" s="30"/>
      <c r="M161" s="25"/>
    </row>
    <row r="162" ht="13.5" spans="1:13">
      <c r="A162" s="18" t="s">
        <v>176</v>
      </c>
      <c r="B162" s="18">
        <v>31100003</v>
      </c>
      <c r="C162" s="18" t="s">
        <v>190</v>
      </c>
      <c r="D162" s="18" t="s">
        <v>25</v>
      </c>
      <c r="E162" s="18">
        <v>75</v>
      </c>
      <c r="F162" s="20"/>
      <c r="G162" s="18">
        <f t="shared" si="21"/>
        <v>0</v>
      </c>
      <c r="H162" s="20"/>
      <c r="I162" s="18">
        <f t="shared" si="18"/>
        <v>0</v>
      </c>
      <c r="J162" s="20"/>
      <c r="K162" s="18">
        <f t="shared" si="19"/>
        <v>0</v>
      </c>
      <c r="L162" s="30"/>
      <c r="M162" s="25"/>
    </row>
    <row r="163" ht="13.5" spans="1:13">
      <c r="A163" s="18" t="s">
        <v>176</v>
      </c>
      <c r="B163" s="18">
        <v>31100001</v>
      </c>
      <c r="C163" s="18" t="s">
        <v>191</v>
      </c>
      <c r="D163" s="18" t="s">
        <v>25</v>
      </c>
      <c r="E163" s="18">
        <v>75</v>
      </c>
      <c r="F163" s="20"/>
      <c r="G163" s="18">
        <f t="shared" si="21"/>
        <v>0</v>
      </c>
      <c r="H163" s="20"/>
      <c r="I163" s="18">
        <f t="shared" si="18"/>
        <v>0</v>
      </c>
      <c r="J163" s="20"/>
      <c r="K163" s="18">
        <f t="shared" si="19"/>
        <v>0</v>
      </c>
      <c r="L163" s="30"/>
      <c r="M163" s="25"/>
    </row>
    <row r="164" ht="13.5" spans="1:13">
      <c r="A164" s="18" t="s">
        <v>176</v>
      </c>
      <c r="B164" s="18">
        <v>31100008</v>
      </c>
      <c r="C164" s="18" t="s">
        <v>192</v>
      </c>
      <c r="D164" s="18" t="s">
        <v>25</v>
      </c>
      <c r="E164" s="18">
        <v>75</v>
      </c>
      <c r="F164" s="20"/>
      <c r="G164" s="18">
        <f t="shared" si="21"/>
        <v>0</v>
      </c>
      <c r="H164" s="20"/>
      <c r="I164" s="18">
        <f t="shared" si="18"/>
        <v>0</v>
      </c>
      <c r="J164" s="20"/>
      <c r="K164" s="18">
        <f t="shared" si="19"/>
        <v>0</v>
      </c>
      <c r="L164" s="30"/>
      <c r="M164" s="25"/>
    </row>
    <row r="165" ht="13.5" spans="1:13">
      <c r="A165" s="18" t="s">
        <v>176</v>
      </c>
      <c r="B165" s="18">
        <v>31100007</v>
      </c>
      <c r="C165" s="18" t="s">
        <v>193</v>
      </c>
      <c r="D165" s="18" t="s">
        <v>25</v>
      </c>
      <c r="E165" s="18">
        <v>75</v>
      </c>
      <c r="F165" s="20"/>
      <c r="G165" s="18">
        <f t="shared" si="21"/>
        <v>0</v>
      </c>
      <c r="H165" s="20"/>
      <c r="I165" s="18">
        <f t="shared" si="18"/>
        <v>0</v>
      </c>
      <c r="J165" s="20"/>
      <c r="K165" s="18">
        <f t="shared" si="19"/>
        <v>0</v>
      </c>
      <c r="L165" s="30"/>
      <c r="M165" s="25"/>
    </row>
    <row r="166" spans="1:13">
      <c r="A166" s="18" t="s">
        <v>176</v>
      </c>
      <c r="B166" s="18">
        <v>31100009</v>
      </c>
      <c r="C166" s="18" t="s">
        <v>194</v>
      </c>
      <c r="D166" s="18" t="s">
        <v>161</v>
      </c>
      <c r="E166" s="18">
        <v>190</v>
      </c>
      <c r="F166" s="20" t="s">
        <v>26</v>
      </c>
      <c r="G166" s="18" t="e">
        <f t="shared" si="21"/>
        <v>#VALUE!</v>
      </c>
      <c r="H166" s="20"/>
      <c r="I166" s="18">
        <v>0</v>
      </c>
      <c r="J166" s="20"/>
      <c r="K166" s="18">
        <v>0</v>
      </c>
      <c r="L166" s="30"/>
      <c r="M166" s="25"/>
    </row>
    <row r="167" spans="1:13">
      <c r="A167" s="18" t="s">
        <v>176</v>
      </c>
      <c r="B167" s="18">
        <v>31100010</v>
      </c>
      <c r="C167" s="18" t="s">
        <v>195</v>
      </c>
      <c r="D167" s="18" t="s">
        <v>161</v>
      </c>
      <c r="E167" s="18">
        <v>190</v>
      </c>
      <c r="F167" s="20" t="s">
        <v>26</v>
      </c>
      <c r="G167" s="18" t="e">
        <f t="shared" si="21"/>
        <v>#VALUE!</v>
      </c>
      <c r="H167" s="20"/>
      <c r="I167" s="18">
        <v>0</v>
      </c>
      <c r="J167" s="20"/>
      <c r="K167" s="18">
        <v>0</v>
      </c>
      <c r="L167" s="30"/>
      <c r="M167" s="25"/>
    </row>
    <row r="168" spans="1:13">
      <c r="A168" s="18" t="s">
        <v>176</v>
      </c>
      <c r="B168" s="18">
        <v>31100011</v>
      </c>
      <c r="C168" s="18" t="s">
        <v>196</v>
      </c>
      <c r="D168" s="18" t="s">
        <v>161</v>
      </c>
      <c r="E168" s="18">
        <v>190</v>
      </c>
      <c r="F168" s="20" t="s">
        <v>26</v>
      </c>
      <c r="G168" s="18" t="e">
        <f t="shared" si="21"/>
        <v>#VALUE!</v>
      </c>
      <c r="H168" s="20"/>
      <c r="I168" s="18">
        <v>0</v>
      </c>
      <c r="J168" s="20"/>
      <c r="K168" s="18">
        <v>0</v>
      </c>
      <c r="L168" s="30"/>
      <c r="M168" s="25"/>
    </row>
    <row r="169" spans="1:13">
      <c r="A169" s="18" t="s">
        <v>176</v>
      </c>
      <c r="B169" s="18">
        <v>31100012</v>
      </c>
      <c r="C169" s="18" t="s">
        <v>197</v>
      </c>
      <c r="D169" s="18" t="s">
        <v>161</v>
      </c>
      <c r="E169" s="18">
        <v>190</v>
      </c>
      <c r="F169" s="20" t="s">
        <v>26</v>
      </c>
      <c r="G169" s="18" t="e">
        <f t="shared" si="21"/>
        <v>#VALUE!</v>
      </c>
      <c r="H169" s="20"/>
      <c r="I169" s="18">
        <v>0</v>
      </c>
      <c r="J169" s="20"/>
      <c r="K169" s="18">
        <v>0</v>
      </c>
      <c r="L169" s="30"/>
      <c r="M169" s="25"/>
    </row>
    <row r="170" spans="1:13">
      <c r="A170" s="18" t="s">
        <v>176</v>
      </c>
      <c r="B170" s="18">
        <v>31100013</v>
      </c>
      <c r="C170" s="18" t="s">
        <v>198</v>
      </c>
      <c r="D170" s="18" t="s">
        <v>161</v>
      </c>
      <c r="E170" s="18">
        <v>190</v>
      </c>
      <c r="F170" s="20" t="s">
        <v>26</v>
      </c>
      <c r="G170" s="18" t="e">
        <f t="shared" si="21"/>
        <v>#VALUE!</v>
      </c>
      <c r="H170" s="20"/>
      <c r="I170" s="18">
        <v>0</v>
      </c>
      <c r="J170" s="20"/>
      <c r="K170" s="18">
        <v>0</v>
      </c>
      <c r="L170" s="30"/>
      <c r="M170" s="25"/>
    </row>
    <row r="171" spans="1:13">
      <c r="A171" s="18" t="s">
        <v>199</v>
      </c>
      <c r="B171" s="18">
        <v>31500004</v>
      </c>
      <c r="C171" s="18" t="s">
        <v>200</v>
      </c>
      <c r="D171" s="18" t="s">
        <v>201</v>
      </c>
      <c r="E171" s="18">
        <v>255</v>
      </c>
      <c r="F171" s="20"/>
      <c r="G171" s="18">
        <f t="shared" si="21"/>
        <v>0</v>
      </c>
      <c r="H171" s="20"/>
      <c r="I171" s="18">
        <f t="shared" ref="I171:I234" si="22">H171*E171</f>
        <v>0</v>
      </c>
      <c r="J171" s="20"/>
      <c r="K171" s="18">
        <f t="shared" ref="K171:K234" si="23">J171*E171</f>
        <v>0</v>
      </c>
      <c r="L171" s="30"/>
      <c r="M171" s="25"/>
    </row>
    <row r="172" spans="1:13">
      <c r="A172" s="18" t="s">
        <v>199</v>
      </c>
      <c r="B172" s="18">
        <v>31500005</v>
      </c>
      <c r="C172" s="18" t="s">
        <v>202</v>
      </c>
      <c r="D172" s="18" t="s">
        <v>201</v>
      </c>
      <c r="E172" s="18">
        <v>255</v>
      </c>
      <c r="F172" s="20"/>
      <c r="G172" s="18">
        <f t="shared" si="21"/>
        <v>0</v>
      </c>
      <c r="H172" s="20"/>
      <c r="I172" s="18">
        <f t="shared" si="22"/>
        <v>0</v>
      </c>
      <c r="J172" s="20"/>
      <c r="K172" s="18">
        <f t="shared" si="23"/>
        <v>0</v>
      </c>
      <c r="L172" s="30"/>
      <c r="M172" s="25"/>
    </row>
    <row r="173" spans="1:13">
      <c r="A173" s="18" t="s">
        <v>199</v>
      </c>
      <c r="B173" s="18">
        <v>31500001</v>
      </c>
      <c r="C173" s="18" t="s">
        <v>203</v>
      </c>
      <c r="D173" s="18" t="s">
        <v>201</v>
      </c>
      <c r="E173" s="18">
        <v>255</v>
      </c>
      <c r="F173" s="20"/>
      <c r="G173" s="18">
        <f t="shared" si="21"/>
        <v>0</v>
      </c>
      <c r="H173" s="20"/>
      <c r="I173" s="18">
        <f t="shared" si="22"/>
        <v>0</v>
      </c>
      <c r="J173" s="20"/>
      <c r="K173" s="18">
        <f t="shared" si="23"/>
        <v>0</v>
      </c>
      <c r="L173" s="30"/>
      <c r="M173" s="25"/>
    </row>
    <row r="174" spans="1:13">
      <c r="A174" s="18" t="s">
        <v>199</v>
      </c>
      <c r="B174" s="18">
        <v>31500002</v>
      </c>
      <c r="C174" s="18" t="s">
        <v>204</v>
      </c>
      <c r="D174" s="18" t="s">
        <v>201</v>
      </c>
      <c r="E174" s="18">
        <v>255</v>
      </c>
      <c r="F174" s="20"/>
      <c r="G174" s="18">
        <f t="shared" si="21"/>
        <v>0</v>
      </c>
      <c r="H174" s="20"/>
      <c r="I174" s="18">
        <f t="shared" si="22"/>
        <v>0</v>
      </c>
      <c r="J174" s="20"/>
      <c r="K174" s="18">
        <f t="shared" si="23"/>
        <v>0</v>
      </c>
      <c r="L174" s="30"/>
      <c r="M174" s="25"/>
    </row>
    <row r="175" spans="1:13">
      <c r="A175" s="18" t="s">
        <v>199</v>
      </c>
      <c r="B175" s="18">
        <v>31500003</v>
      </c>
      <c r="C175" s="18" t="s">
        <v>205</v>
      </c>
      <c r="D175" s="18" t="s">
        <v>201</v>
      </c>
      <c r="E175" s="18">
        <v>255</v>
      </c>
      <c r="F175" s="20"/>
      <c r="G175" s="18">
        <f t="shared" si="21"/>
        <v>0</v>
      </c>
      <c r="H175" s="20"/>
      <c r="I175" s="18">
        <f t="shared" si="22"/>
        <v>0</v>
      </c>
      <c r="J175" s="20"/>
      <c r="K175" s="18">
        <f t="shared" si="23"/>
        <v>0</v>
      </c>
      <c r="L175" s="30"/>
      <c r="M175" s="25"/>
    </row>
    <row r="176" spans="1:13">
      <c r="A176" s="18" t="s">
        <v>199</v>
      </c>
      <c r="B176" s="18">
        <v>31500007</v>
      </c>
      <c r="C176" s="18" t="s">
        <v>206</v>
      </c>
      <c r="D176" s="18" t="s">
        <v>201</v>
      </c>
      <c r="E176" s="18">
        <v>255</v>
      </c>
      <c r="F176" s="20"/>
      <c r="G176" s="18">
        <f t="shared" si="21"/>
        <v>0</v>
      </c>
      <c r="H176" s="20"/>
      <c r="I176" s="18">
        <f t="shared" si="22"/>
        <v>0</v>
      </c>
      <c r="J176" s="20"/>
      <c r="K176" s="18">
        <f t="shared" si="23"/>
        <v>0</v>
      </c>
      <c r="L176" s="30"/>
      <c r="M176" s="25"/>
    </row>
    <row r="177" spans="1:13">
      <c r="A177" s="18" t="s">
        <v>199</v>
      </c>
      <c r="B177" s="18">
        <v>31500006</v>
      </c>
      <c r="C177" s="18" t="s">
        <v>207</v>
      </c>
      <c r="D177" s="18" t="s">
        <v>201</v>
      </c>
      <c r="E177" s="18">
        <v>255</v>
      </c>
      <c r="F177" s="20"/>
      <c r="G177" s="18">
        <f t="shared" si="21"/>
        <v>0</v>
      </c>
      <c r="H177" s="20"/>
      <c r="I177" s="18">
        <f t="shared" si="22"/>
        <v>0</v>
      </c>
      <c r="J177" s="20"/>
      <c r="K177" s="18">
        <f t="shared" si="23"/>
        <v>0</v>
      </c>
      <c r="L177" s="30"/>
      <c r="M177" s="25"/>
    </row>
    <row r="178" spans="1:13">
      <c r="A178" s="18" t="s">
        <v>199</v>
      </c>
      <c r="B178" s="18">
        <v>31500009</v>
      </c>
      <c r="C178" s="18" t="s">
        <v>208</v>
      </c>
      <c r="D178" s="18" t="s">
        <v>201</v>
      </c>
      <c r="E178" s="18">
        <v>255</v>
      </c>
      <c r="F178" s="20"/>
      <c r="G178" s="18">
        <f t="shared" si="21"/>
        <v>0</v>
      </c>
      <c r="H178" s="20"/>
      <c r="I178" s="18">
        <f t="shared" si="22"/>
        <v>0</v>
      </c>
      <c r="J178" s="20"/>
      <c r="K178" s="18">
        <f t="shared" si="23"/>
        <v>0</v>
      </c>
      <c r="L178" s="30"/>
      <c r="M178" s="25"/>
    </row>
    <row r="179" spans="1:13">
      <c r="A179" s="18" t="s">
        <v>199</v>
      </c>
      <c r="B179" s="18">
        <v>31500008</v>
      </c>
      <c r="C179" s="18" t="s">
        <v>209</v>
      </c>
      <c r="D179" s="18" t="s">
        <v>201</v>
      </c>
      <c r="E179" s="18">
        <v>255</v>
      </c>
      <c r="F179" s="20"/>
      <c r="G179" s="18">
        <f t="shared" si="21"/>
        <v>0</v>
      </c>
      <c r="H179" s="20"/>
      <c r="I179" s="18">
        <f t="shared" si="22"/>
        <v>0</v>
      </c>
      <c r="J179" s="20"/>
      <c r="K179" s="18">
        <f t="shared" si="23"/>
        <v>0</v>
      </c>
      <c r="L179" s="30"/>
      <c r="M179" s="25"/>
    </row>
    <row r="180" spans="1:13">
      <c r="A180" s="18" t="s">
        <v>199</v>
      </c>
      <c r="B180" s="18">
        <v>31500019</v>
      </c>
      <c r="C180" s="18" t="s">
        <v>210</v>
      </c>
      <c r="D180" s="18" t="s">
        <v>201</v>
      </c>
      <c r="E180" s="18">
        <v>246</v>
      </c>
      <c r="F180" s="20"/>
      <c r="G180" s="18">
        <f t="shared" si="21"/>
        <v>0</v>
      </c>
      <c r="H180" s="20"/>
      <c r="I180" s="18">
        <f t="shared" si="22"/>
        <v>0</v>
      </c>
      <c r="J180" s="20"/>
      <c r="K180" s="18">
        <f t="shared" si="23"/>
        <v>0</v>
      </c>
      <c r="L180" s="30"/>
      <c r="M180" s="25"/>
    </row>
    <row r="181" spans="1:13">
      <c r="A181" s="18" t="s">
        <v>199</v>
      </c>
      <c r="B181" s="18">
        <v>31500020</v>
      </c>
      <c r="C181" s="18" t="s">
        <v>211</v>
      </c>
      <c r="D181" s="18" t="s">
        <v>201</v>
      </c>
      <c r="E181" s="18">
        <v>246</v>
      </c>
      <c r="F181" s="20"/>
      <c r="G181" s="18">
        <f t="shared" si="21"/>
        <v>0</v>
      </c>
      <c r="H181" s="20"/>
      <c r="I181" s="18">
        <f t="shared" si="22"/>
        <v>0</v>
      </c>
      <c r="J181" s="20"/>
      <c r="K181" s="18">
        <f t="shared" si="23"/>
        <v>0</v>
      </c>
      <c r="L181" s="30"/>
      <c r="M181" s="25"/>
    </row>
    <row r="182" spans="1:13">
      <c r="A182" s="18" t="s">
        <v>199</v>
      </c>
      <c r="B182" s="18">
        <v>31500018</v>
      </c>
      <c r="C182" s="18" t="s">
        <v>212</v>
      </c>
      <c r="D182" s="18" t="s">
        <v>201</v>
      </c>
      <c r="E182" s="18">
        <v>246</v>
      </c>
      <c r="F182" s="20"/>
      <c r="G182" s="18">
        <f t="shared" si="21"/>
        <v>0</v>
      </c>
      <c r="H182" s="20"/>
      <c r="I182" s="18">
        <f t="shared" si="22"/>
        <v>0</v>
      </c>
      <c r="J182" s="20"/>
      <c r="K182" s="18">
        <f t="shared" si="23"/>
        <v>0</v>
      </c>
      <c r="L182" s="30"/>
      <c r="M182" s="25"/>
    </row>
    <row r="183" spans="1:13">
      <c r="A183" s="18" t="s">
        <v>199</v>
      </c>
      <c r="B183" s="18">
        <v>31500012</v>
      </c>
      <c r="C183" s="18" t="s">
        <v>213</v>
      </c>
      <c r="D183" s="18" t="s">
        <v>201</v>
      </c>
      <c r="E183" s="18">
        <v>246</v>
      </c>
      <c r="F183" s="20"/>
      <c r="G183" s="18">
        <f t="shared" si="21"/>
        <v>0</v>
      </c>
      <c r="H183" s="20"/>
      <c r="I183" s="18">
        <f t="shared" si="22"/>
        <v>0</v>
      </c>
      <c r="J183" s="20"/>
      <c r="K183" s="18">
        <f t="shared" si="23"/>
        <v>0</v>
      </c>
      <c r="L183" s="30"/>
      <c r="M183" s="25"/>
    </row>
    <row r="184" spans="1:13">
      <c r="A184" s="18" t="s">
        <v>199</v>
      </c>
      <c r="B184" s="18">
        <v>31500017</v>
      </c>
      <c r="C184" s="18" t="s">
        <v>214</v>
      </c>
      <c r="D184" s="18" t="s">
        <v>201</v>
      </c>
      <c r="E184" s="18">
        <v>246</v>
      </c>
      <c r="F184" s="20"/>
      <c r="G184" s="18">
        <f t="shared" si="21"/>
        <v>0</v>
      </c>
      <c r="H184" s="20"/>
      <c r="I184" s="18">
        <f t="shared" si="22"/>
        <v>0</v>
      </c>
      <c r="J184" s="20"/>
      <c r="K184" s="18">
        <f t="shared" si="23"/>
        <v>0</v>
      </c>
      <c r="L184" s="30"/>
      <c r="M184" s="25"/>
    </row>
    <row r="185" spans="1:13">
      <c r="A185" s="18" t="s">
        <v>199</v>
      </c>
      <c r="B185" s="18">
        <v>31500014</v>
      </c>
      <c r="C185" s="18" t="s">
        <v>215</v>
      </c>
      <c r="D185" s="18" t="s">
        <v>201</v>
      </c>
      <c r="E185" s="18">
        <v>246</v>
      </c>
      <c r="F185" s="20"/>
      <c r="G185" s="18">
        <f t="shared" si="21"/>
        <v>0</v>
      </c>
      <c r="H185" s="20"/>
      <c r="I185" s="18">
        <f t="shared" si="22"/>
        <v>0</v>
      </c>
      <c r="J185" s="20"/>
      <c r="K185" s="18">
        <f t="shared" si="23"/>
        <v>0</v>
      </c>
      <c r="L185" s="30"/>
      <c r="M185" s="25"/>
    </row>
    <row r="186" spans="1:13">
      <c r="A186" s="18" t="s">
        <v>199</v>
      </c>
      <c r="B186" s="18">
        <v>31500013</v>
      </c>
      <c r="C186" s="18" t="s">
        <v>216</v>
      </c>
      <c r="D186" s="18" t="s">
        <v>201</v>
      </c>
      <c r="E186" s="18">
        <v>246</v>
      </c>
      <c r="F186" s="20"/>
      <c r="G186" s="18">
        <f t="shared" si="21"/>
        <v>0</v>
      </c>
      <c r="H186" s="20"/>
      <c r="I186" s="18">
        <f t="shared" si="22"/>
        <v>0</v>
      </c>
      <c r="J186" s="20"/>
      <c r="K186" s="18">
        <f t="shared" si="23"/>
        <v>0</v>
      </c>
      <c r="L186" s="30"/>
      <c r="M186" s="25"/>
    </row>
    <row r="187" spans="1:13">
      <c r="A187" s="18" t="s">
        <v>199</v>
      </c>
      <c r="B187" s="18">
        <v>31500015</v>
      </c>
      <c r="C187" s="18" t="s">
        <v>217</v>
      </c>
      <c r="D187" s="18" t="s">
        <v>201</v>
      </c>
      <c r="E187" s="18">
        <v>246</v>
      </c>
      <c r="F187" s="20"/>
      <c r="G187" s="18">
        <f t="shared" si="21"/>
        <v>0</v>
      </c>
      <c r="H187" s="20"/>
      <c r="I187" s="18">
        <f t="shared" si="22"/>
        <v>0</v>
      </c>
      <c r="J187" s="20"/>
      <c r="K187" s="18">
        <f t="shared" si="23"/>
        <v>0</v>
      </c>
      <c r="L187" s="30"/>
      <c r="M187" s="25"/>
    </row>
    <row r="188" spans="1:13">
      <c r="A188" s="18" t="s">
        <v>199</v>
      </c>
      <c r="B188" s="18">
        <v>31500016</v>
      </c>
      <c r="C188" s="18" t="s">
        <v>218</v>
      </c>
      <c r="D188" s="18" t="s">
        <v>201</v>
      </c>
      <c r="E188" s="18">
        <v>246</v>
      </c>
      <c r="F188" s="20"/>
      <c r="G188" s="18">
        <f t="shared" si="21"/>
        <v>0</v>
      </c>
      <c r="H188" s="20"/>
      <c r="I188" s="18">
        <f t="shared" si="22"/>
        <v>0</v>
      </c>
      <c r="J188" s="20"/>
      <c r="K188" s="18">
        <f t="shared" si="23"/>
        <v>0</v>
      </c>
      <c r="L188" s="30"/>
      <c r="M188" s="25"/>
    </row>
    <row r="189" spans="1:13">
      <c r="A189" s="18" t="s">
        <v>199</v>
      </c>
      <c r="B189" s="18">
        <v>31500021</v>
      </c>
      <c r="C189" s="18" t="s">
        <v>219</v>
      </c>
      <c r="D189" s="18" t="s">
        <v>201</v>
      </c>
      <c r="E189" s="18">
        <v>246</v>
      </c>
      <c r="F189" s="20"/>
      <c r="G189" s="18">
        <f t="shared" si="21"/>
        <v>0</v>
      </c>
      <c r="H189" s="20"/>
      <c r="I189" s="18">
        <f t="shared" si="22"/>
        <v>0</v>
      </c>
      <c r="J189" s="20"/>
      <c r="K189" s="18">
        <f t="shared" si="23"/>
        <v>0</v>
      </c>
      <c r="L189" s="30"/>
      <c r="M189" s="25"/>
    </row>
    <row r="190" spans="1:13">
      <c r="A190" s="18" t="s">
        <v>199</v>
      </c>
      <c r="B190" s="18">
        <v>31500022</v>
      </c>
      <c r="C190" s="18" t="s">
        <v>220</v>
      </c>
      <c r="D190" s="18" t="s">
        <v>201</v>
      </c>
      <c r="E190" s="18">
        <v>246</v>
      </c>
      <c r="F190" s="20"/>
      <c r="G190" s="18">
        <f t="shared" si="21"/>
        <v>0</v>
      </c>
      <c r="H190" s="20"/>
      <c r="I190" s="18">
        <f t="shared" si="22"/>
        <v>0</v>
      </c>
      <c r="J190" s="20"/>
      <c r="K190" s="18">
        <f t="shared" si="23"/>
        <v>0</v>
      </c>
      <c r="L190" s="30"/>
      <c r="M190" s="25"/>
    </row>
    <row r="191" spans="1:13">
      <c r="A191" s="18" t="s">
        <v>199</v>
      </c>
      <c r="B191" s="18">
        <v>31500011</v>
      </c>
      <c r="C191" s="18" t="s">
        <v>221</v>
      </c>
      <c r="D191" s="18" t="s">
        <v>201</v>
      </c>
      <c r="E191" s="18">
        <v>186</v>
      </c>
      <c r="F191" s="20"/>
      <c r="G191" s="18">
        <f t="shared" si="21"/>
        <v>0</v>
      </c>
      <c r="H191" s="20"/>
      <c r="I191" s="18">
        <f t="shared" si="22"/>
        <v>0</v>
      </c>
      <c r="J191" s="20"/>
      <c r="K191" s="18">
        <f t="shared" si="23"/>
        <v>0</v>
      </c>
      <c r="L191" s="30"/>
      <c r="M191" s="25"/>
    </row>
    <row r="192" spans="1:13">
      <c r="A192" s="18" t="s">
        <v>199</v>
      </c>
      <c r="B192" s="18">
        <v>31500010</v>
      </c>
      <c r="C192" s="18" t="s">
        <v>222</v>
      </c>
      <c r="D192" s="18" t="s">
        <v>201</v>
      </c>
      <c r="E192" s="18">
        <v>186</v>
      </c>
      <c r="F192" s="20"/>
      <c r="G192" s="18">
        <f t="shared" si="21"/>
        <v>0</v>
      </c>
      <c r="H192" s="20"/>
      <c r="I192" s="18">
        <f t="shared" si="22"/>
        <v>0</v>
      </c>
      <c r="J192" s="20"/>
      <c r="K192" s="18">
        <f t="shared" si="23"/>
        <v>0</v>
      </c>
      <c r="L192" s="30"/>
      <c r="M192" s="25"/>
    </row>
    <row r="193" ht="13.5" spans="1:13">
      <c r="A193" s="18" t="s">
        <v>199</v>
      </c>
      <c r="B193" s="18">
        <v>31701032</v>
      </c>
      <c r="C193" s="18" t="s">
        <v>223</v>
      </c>
      <c r="D193" s="18" t="s">
        <v>224</v>
      </c>
      <c r="E193" s="18">
        <v>246</v>
      </c>
      <c r="F193" s="20"/>
      <c r="G193" s="18">
        <f t="shared" si="21"/>
        <v>0</v>
      </c>
      <c r="H193" s="20"/>
      <c r="I193" s="18">
        <f t="shared" si="22"/>
        <v>0</v>
      </c>
      <c r="J193" s="20"/>
      <c r="K193" s="18">
        <f t="shared" si="23"/>
        <v>0</v>
      </c>
      <c r="L193" s="30"/>
      <c r="M193" s="25"/>
    </row>
    <row r="194" ht="13.5" spans="1:13">
      <c r="A194" s="18" t="s">
        <v>199</v>
      </c>
      <c r="B194" s="18">
        <v>31701033</v>
      </c>
      <c r="C194" s="18" t="s">
        <v>225</v>
      </c>
      <c r="D194" s="18" t="s">
        <v>224</v>
      </c>
      <c r="E194" s="18">
        <v>246</v>
      </c>
      <c r="F194" s="20"/>
      <c r="G194" s="18">
        <f t="shared" si="21"/>
        <v>0</v>
      </c>
      <c r="H194" s="20"/>
      <c r="I194" s="18">
        <f t="shared" si="22"/>
        <v>0</v>
      </c>
      <c r="J194" s="20"/>
      <c r="K194" s="18">
        <f t="shared" si="23"/>
        <v>0</v>
      </c>
      <c r="L194" s="30"/>
      <c r="M194" s="25"/>
    </row>
    <row r="195" ht="13.5" spans="1:13">
      <c r="A195" s="18" t="s">
        <v>199</v>
      </c>
      <c r="B195" s="18">
        <v>31701034</v>
      </c>
      <c r="C195" s="18" t="s">
        <v>226</v>
      </c>
      <c r="D195" s="18" t="s">
        <v>224</v>
      </c>
      <c r="E195" s="18">
        <v>246</v>
      </c>
      <c r="F195" s="20"/>
      <c r="G195" s="18">
        <f t="shared" si="21"/>
        <v>0</v>
      </c>
      <c r="H195" s="20"/>
      <c r="I195" s="18">
        <f t="shared" si="22"/>
        <v>0</v>
      </c>
      <c r="J195" s="20"/>
      <c r="K195" s="18">
        <f t="shared" si="23"/>
        <v>0</v>
      </c>
      <c r="L195" s="30"/>
      <c r="M195" s="25"/>
    </row>
    <row r="196" ht="13.5" spans="1:13">
      <c r="A196" s="18" t="s">
        <v>199</v>
      </c>
      <c r="B196" s="18">
        <v>31701035</v>
      </c>
      <c r="C196" s="18" t="s">
        <v>227</v>
      </c>
      <c r="D196" s="18" t="s">
        <v>224</v>
      </c>
      <c r="E196" s="18">
        <v>246</v>
      </c>
      <c r="F196" s="20"/>
      <c r="G196" s="18">
        <f t="shared" si="21"/>
        <v>0</v>
      </c>
      <c r="H196" s="20"/>
      <c r="I196" s="18">
        <f t="shared" si="22"/>
        <v>0</v>
      </c>
      <c r="J196" s="20"/>
      <c r="K196" s="18">
        <f t="shared" si="23"/>
        <v>0</v>
      </c>
      <c r="L196" s="30"/>
      <c r="M196" s="25"/>
    </row>
    <row r="197" ht="13.5" spans="1:13">
      <c r="A197" s="18" t="s">
        <v>199</v>
      </c>
      <c r="B197" s="18">
        <v>31701036</v>
      </c>
      <c r="C197" s="18" t="s">
        <v>228</v>
      </c>
      <c r="D197" s="18" t="s">
        <v>224</v>
      </c>
      <c r="E197" s="18">
        <v>246</v>
      </c>
      <c r="F197" s="20"/>
      <c r="G197" s="18">
        <f t="shared" si="21"/>
        <v>0</v>
      </c>
      <c r="H197" s="20"/>
      <c r="I197" s="18">
        <f t="shared" si="22"/>
        <v>0</v>
      </c>
      <c r="J197" s="20"/>
      <c r="K197" s="18">
        <f t="shared" si="23"/>
        <v>0</v>
      </c>
      <c r="L197" s="30"/>
      <c r="M197" s="25"/>
    </row>
    <row r="198" ht="13.5" spans="1:13">
      <c r="A198" s="18" t="s">
        <v>199</v>
      </c>
      <c r="B198" s="18">
        <v>31701037</v>
      </c>
      <c r="C198" s="18" t="s">
        <v>229</v>
      </c>
      <c r="D198" s="18" t="s">
        <v>224</v>
      </c>
      <c r="E198" s="18">
        <v>246</v>
      </c>
      <c r="F198" s="20"/>
      <c r="G198" s="18">
        <f t="shared" si="21"/>
        <v>0</v>
      </c>
      <c r="H198" s="20"/>
      <c r="I198" s="18">
        <f t="shared" si="22"/>
        <v>0</v>
      </c>
      <c r="J198" s="20"/>
      <c r="K198" s="18">
        <f t="shared" si="23"/>
        <v>0</v>
      </c>
      <c r="L198" s="30"/>
      <c r="M198" s="25"/>
    </row>
    <row r="199" ht="13.5" spans="1:13">
      <c r="A199" s="18" t="s">
        <v>199</v>
      </c>
      <c r="B199" s="18">
        <v>31701038</v>
      </c>
      <c r="C199" s="18" t="s">
        <v>230</v>
      </c>
      <c r="D199" s="18" t="s">
        <v>224</v>
      </c>
      <c r="E199" s="18">
        <v>246</v>
      </c>
      <c r="F199" s="20"/>
      <c r="G199" s="18">
        <f t="shared" si="21"/>
        <v>0</v>
      </c>
      <c r="H199" s="20"/>
      <c r="I199" s="18">
        <f t="shared" si="22"/>
        <v>0</v>
      </c>
      <c r="J199" s="20"/>
      <c r="K199" s="18">
        <f t="shared" si="23"/>
        <v>0</v>
      </c>
      <c r="L199" s="30"/>
      <c r="M199" s="25"/>
    </row>
    <row r="200" ht="13.5" spans="1:13">
      <c r="A200" s="18" t="s">
        <v>199</v>
      </c>
      <c r="B200" s="18">
        <v>31701039</v>
      </c>
      <c r="C200" s="18" t="s">
        <v>231</v>
      </c>
      <c r="D200" s="18" t="s">
        <v>224</v>
      </c>
      <c r="E200" s="18">
        <v>246</v>
      </c>
      <c r="F200" s="20"/>
      <c r="G200" s="18">
        <f t="shared" si="21"/>
        <v>0</v>
      </c>
      <c r="H200" s="20"/>
      <c r="I200" s="18">
        <f t="shared" si="22"/>
        <v>0</v>
      </c>
      <c r="J200" s="20"/>
      <c r="K200" s="18">
        <f t="shared" si="23"/>
        <v>0</v>
      </c>
      <c r="L200" s="30"/>
      <c r="M200" s="25"/>
    </row>
    <row r="201" ht="13.5" spans="1:13">
      <c r="A201" s="18" t="s">
        <v>199</v>
      </c>
      <c r="B201" s="18">
        <v>31701040</v>
      </c>
      <c r="C201" s="18" t="s">
        <v>232</v>
      </c>
      <c r="D201" s="18" t="s">
        <v>224</v>
      </c>
      <c r="E201" s="18">
        <v>246</v>
      </c>
      <c r="F201" s="20"/>
      <c r="G201" s="18">
        <f t="shared" si="21"/>
        <v>0</v>
      </c>
      <c r="H201" s="20"/>
      <c r="I201" s="18">
        <f t="shared" si="22"/>
        <v>0</v>
      </c>
      <c r="J201" s="20"/>
      <c r="K201" s="18">
        <f t="shared" si="23"/>
        <v>0</v>
      </c>
      <c r="L201" s="30"/>
      <c r="M201" s="25"/>
    </row>
    <row r="202" ht="13.5" spans="1:13">
      <c r="A202" s="18" t="s">
        <v>199</v>
      </c>
      <c r="B202" s="18">
        <v>31701041</v>
      </c>
      <c r="C202" s="18" t="s">
        <v>233</v>
      </c>
      <c r="D202" s="18" t="s">
        <v>224</v>
      </c>
      <c r="E202" s="18">
        <v>246</v>
      </c>
      <c r="F202" s="20"/>
      <c r="G202" s="18">
        <f t="shared" si="21"/>
        <v>0</v>
      </c>
      <c r="H202" s="20"/>
      <c r="I202" s="18">
        <f t="shared" si="22"/>
        <v>0</v>
      </c>
      <c r="J202" s="20"/>
      <c r="K202" s="18">
        <f t="shared" si="23"/>
        <v>0</v>
      </c>
      <c r="L202" s="30"/>
      <c r="M202" s="25"/>
    </row>
    <row r="203" ht="13.5" spans="1:13">
      <c r="A203" s="18" t="s">
        <v>199</v>
      </c>
      <c r="B203" s="18">
        <v>31600001</v>
      </c>
      <c r="C203" s="18" t="s">
        <v>234</v>
      </c>
      <c r="D203" s="18" t="s">
        <v>235</v>
      </c>
      <c r="E203" s="18">
        <v>304</v>
      </c>
      <c r="F203" s="20"/>
      <c r="G203" s="18">
        <f t="shared" si="21"/>
        <v>0</v>
      </c>
      <c r="H203" s="20"/>
      <c r="I203" s="18">
        <f t="shared" si="22"/>
        <v>0</v>
      </c>
      <c r="J203" s="20"/>
      <c r="K203" s="18">
        <f t="shared" si="23"/>
        <v>0</v>
      </c>
      <c r="L203" s="30"/>
      <c r="M203" s="25"/>
    </row>
    <row r="204" ht="13.5" spans="1:13">
      <c r="A204" s="18" t="s">
        <v>199</v>
      </c>
      <c r="B204" s="18">
        <v>31600002</v>
      </c>
      <c r="C204" s="18" t="s">
        <v>236</v>
      </c>
      <c r="D204" s="18" t="s">
        <v>235</v>
      </c>
      <c r="E204" s="18">
        <v>304</v>
      </c>
      <c r="F204" s="20"/>
      <c r="G204" s="18">
        <f t="shared" si="21"/>
        <v>0</v>
      </c>
      <c r="H204" s="20"/>
      <c r="I204" s="18">
        <f t="shared" si="22"/>
        <v>0</v>
      </c>
      <c r="J204" s="20"/>
      <c r="K204" s="18">
        <f t="shared" si="23"/>
        <v>0</v>
      </c>
      <c r="L204" s="30"/>
      <c r="M204" s="25"/>
    </row>
    <row r="205" ht="13.5" spans="1:13">
      <c r="A205" s="18" t="s">
        <v>199</v>
      </c>
      <c r="B205" s="18">
        <v>31600003</v>
      </c>
      <c r="C205" s="18" t="s">
        <v>237</v>
      </c>
      <c r="D205" s="18" t="s">
        <v>235</v>
      </c>
      <c r="E205" s="18">
        <v>304</v>
      </c>
      <c r="F205" s="20"/>
      <c r="G205" s="18">
        <f t="shared" si="21"/>
        <v>0</v>
      </c>
      <c r="H205" s="20"/>
      <c r="I205" s="18">
        <f t="shared" si="22"/>
        <v>0</v>
      </c>
      <c r="J205" s="20"/>
      <c r="K205" s="18">
        <f t="shared" si="23"/>
        <v>0</v>
      </c>
      <c r="L205" s="30"/>
      <c r="M205" s="25"/>
    </row>
    <row r="206" ht="13.5" spans="1:13">
      <c r="A206" s="18" t="s">
        <v>199</v>
      </c>
      <c r="B206" s="18">
        <v>31600004</v>
      </c>
      <c r="C206" s="18" t="s">
        <v>238</v>
      </c>
      <c r="D206" s="18" t="s">
        <v>235</v>
      </c>
      <c r="E206" s="18">
        <v>304</v>
      </c>
      <c r="F206" s="20"/>
      <c r="G206" s="18">
        <f t="shared" si="21"/>
        <v>0</v>
      </c>
      <c r="H206" s="20"/>
      <c r="I206" s="18">
        <f t="shared" si="22"/>
        <v>0</v>
      </c>
      <c r="J206" s="20"/>
      <c r="K206" s="18">
        <f t="shared" si="23"/>
        <v>0</v>
      </c>
      <c r="L206" s="30"/>
      <c r="M206" s="25"/>
    </row>
    <row r="207" ht="13.5" spans="1:13">
      <c r="A207" s="18" t="s">
        <v>199</v>
      </c>
      <c r="B207" s="18">
        <v>31600005</v>
      </c>
      <c r="C207" s="18" t="s">
        <v>239</v>
      </c>
      <c r="D207" s="18" t="s">
        <v>235</v>
      </c>
      <c r="E207" s="18">
        <v>304</v>
      </c>
      <c r="F207" s="20"/>
      <c r="G207" s="18">
        <f t="shared" si="21"/>
        <v>0</v>
      </c>
      <c r="H207" s="20"/>
      <c r="I207" s="18">
        <f t="shared" si="22"/>
        <v>0</v>
      </c>
      <c r="J207" s="20"/>
      <c r="K207" s="18">
        <f t="shared" si="23"/>
        <v>0</v>
      </c>
      <c r="L207" s="30"/>
      <c r="M207" s="25"/>
    </row>
    <row r="208" ht="13.5" spans="1:13">
      <c r="A208" s="18" t="s">
        <v>199</v>
      </c>
      <c r="B208" s="18">
        <v>31600006</v>
      </c>
      <c r="C208" s="18" t="s">
        <v>240</v>
      </c>
      <c r="D208" s="18" t="s">
        <v>235</v>
      </c>
      <c r="E208" s="18">
        <v>304</v>
      </c>
      <c r="F208" s="20"/>
      <c r="G208" s="18">
        <f t="shared" si="21"/>
        <v>0</v>
      </c>
      <c r="H208" s="20"/>
      <c r="I208" s="18">
        <f t="shared" si="22"/>
        <v>0</v>
      </c>
      <c r="J208" s="20"/>
      <c r="K208" s="18">
        <f t="shared" si="23"/>
        <v>0</v>
      </c>
      <c r="L208" s="30"/>
      <c r="M208" s="25"/>
    </row>
    <row r="209" ht="13.5" spans="1:13">
      <c r="A209" s="18" t="s">
        <v>199</v>
      </c>
      <c r="B209" s="18">
        <v>31600007</v>
      </c>
      <c r="C209" s="18" t="s">
        <v>241</v>
      </c>
      <c r="D209" s="18" t="s">
        <v>235</v>
      </c>
      <c r="E209" s="18">
        <v>304</v>
      </c>
      <c r="F209" s="20"/>
      <c r="G209" s="18">
        <f t="shared" si="21"/>
        <v>0</v>
      </c>
      <c r="H209" s="20"/>
      <c r="I209" s="18">
        <f t="shared" si="22"/>
        <v>0</v>
      </c>
      <c r="J209" s="20"/>
      <c r="K209" s="18">
        <f t="shared" si="23"/>
        <v>0</v>
      </c>
      <c r="L209" s="30"/>
      <c r="M209" s="25"/>
    </row>
    <row r="210" ht="13.5" spans="1:13">
      <c r="A210" s="18" t="s">
        <v>199</v>
      </c>
      <c r="B210" s="18">
        <v>31600008</v>
      </c>
      <c r="C210" s="18" t="s">
        <v>242</v>
      </c>
      <c r="D210" s="18" t="s">
        <v>235</v>
      </c>
      <c r="E210" s="18">
        <v>304</v>
      </c>
      <c r="F210" s="20"/>
      <c r="G210" s="18">
        <f t="shared" si="21"/>
        <v>0</v>
      </c>
      <c r="H210" s="20"/>
      <c r="I210" s="18">
        <f t="shared" si="22"/>
        <v>0</v>
      </c>
      <c r="J210" s="20"/>
      <c r="K210" s="18">
        <f t="shared" si="23"/>
        <v>0</v>
      </c>
      <c r="L210" s="30"/>
      <c r="M210" s="25"/>
    </row>
    <row r="211" ht="13.5" spans="1:13">
      <c r="A211" s="18" t="s">
        <v>199</v>
      </c>
      <c r="B211" s="18">
        <v>31600009</v>
      </c>
      <c r="C211" s="18" t="s">
        <v>243</v>
      </c>
      <c r="D211" s="18" t="s">
        <v>235</v>
      </c>
      <c r="E211" s="18">
        <v>304</v>
      </c>
      <c r="F211" s="20"/>
      <c r="G211" s="18">
        <f t="shared" si="21"/>
        <v>0</v>
      </c>
      <c r="H211" s="20"/>
      <c r="I211" s="18">
        <f t="shared" si="22"/>
        <v>0</v>
      </c>
      <c r="J211" s="20"/>
      <c r="K211" s="18">
        <f t="shared" si="23"/>
        <v>0</v>
      </c>
      <c r="L211" s="30"/>
      <c r="M211" s="25"/>
    </row>
    <row r="212" ht="13.5" spans="1:13">
      <c r="A212" s="18" t="s">
        <v>199</v>
      </c>
      <c r="B212" s="18">
        <v>31600010</v>
      </c>
      <c r="C212" s="18" t="s">
        <v>244</v>
      </c>
      <c r="D212" s="18" t="s">
        <v>235</v>
      </c>
      <c r="E212" s="18">
        <v>304</v>
      </c>
      <c r="F212" s="20"/>
      <c r="G212" s="18">
        <f t="shared" si="21"/>
        <v>0</v>
      </c>
      <c r="H212" s="20"/>
      <c r="I212" s="18">
        <f t="shared" si="22"/>
        <v>0</v>
      </c>
      <c r="J212" s="20"/>
      <c r="K212" s="18">
        <f t="shared" si="23"/>
        <v>0</v>
      </c>
      <c r="L212" s="30"/>
      <c r="M212" s="25"/>
    </row>
    <row r="213" ht="13.5" spans="1:13">
      <c r="A213" s="18" t="s">
        <v>199</v>
      </c>
      <c r="B213" s="18">
        <v>31600011</v>
      </c>
      <c r="C213" s="18" t="s">
        <v>245</v>
      </c>
      <c r="D213" s="18" t="s">
        <v>235</v>
      </c>
      <c r="E213" s="18">
        <v>304</v>
      </c>
      <c r="F213" s="20"/>
      <c r="G213" s="18">
        <f t="shared" si="21"/>
        <v>0</v>
      </c>
      <c r="H213" s="20"/>
      <c r="I213" s="18">
        <f t="shared" si="22"/>
        <v>0</v>
      </c>
      <c r="J213" s="20"/>
      <c r="K213" s="18">
        <f t="shared" si="23"/>
        <v>0</v>
      </c>
      <c r="L213" s="30"/>
      <c r="M213" s="25"/>
    </row>
    <row r="214" ht="13.5" spans="1:13">
      <c r="A214" s="18" t="s">
        <v>199</v>
      </c>
      <c r="B214" s="18">
        <v>31600012</v>
      </c>
      <c r="C214" s="18" t="s">
        <v>246</v>
      </c>
      <c r="D214" s="18" t="s">
        <v>235</v>
      </c>
      <c r="E214" s="18">
        <v>304</v>
      </c>
      <c r="F214" s="20"/>
      <c r="G214" s="18">
        <f t="shared" si="21"/>
        <v>0</v>
      </c>
      <c r="H214" s="20"/>
      <c r="I214" s="18">
        <f t="shared" si="22"/>
        <v>0</v>
      </c>
      <c r="J214" s="20"/>
      <c r="K214" s="18">
        <f t="shared" si="23"/>
        <v>0</v>
      </c>
      <c r="L214" s="30"/>
      <c r="M214" s="25"/>
    </row>
    <row r="215" ht="13.5" spans="1:13">
      <c r="A215" s="18" t="s">
        <v>199</v>
      </c>
      <c r="B215" s="18">
        <v>31600013</v>
      </c>
      <c r="C215" s="18" t="s">
        <v>247</v>
      </c>
      <c r="D215" s="18" t="s">
        <v>235</v>
      </c>
      <c r="E215" s="18">
        <v>304</v>
      </c>
      <c r="F215" s="20"/>
      <c r="G215" s="18">
        <f t="shared" si="21"/>
        <v>0</v>
      </c>
      <c r="H215" s="20"/>
      <c r="I215" s="18">
        <f t="shared" si="22"/>
        <v>0</v>
      </c>
      <c r="J215" s="20"/>
      <c r="K215" s="18">
        <f t="shared" si="23"/>
        <v>0</v>
      </c>
      <c r="L215" s="30"/>
      <c r="M215" s="25"/>
    </row>
    <row r="216" ht="13.5" spans="1:13">
      <c r="A216" s="18" t="s">
        <v>199</v>
      </c>
      <c r="B216" s="18">
        <v>31600014</v>
      </c>
      <c r="C216" s="18" t="s">
        <v>248</v>
      </c>
      <c r="D216" s="18" t="s">
        <v>235</v>
      </c>
      <c r="E216" s="18">
        <v>304</v>
      </c>
      <c r="F216" s="20"/>
      <c r="G216" s="18">
        <f t="shared" si="21"/>
        <v>0</v>
      </c>
      <c r="H216" s="20"/>
      <c r="I216" s="18">
        <f t="shared" si="22"/>
        <v>0</v>
      </c>
      <c r="J216" s="20"/>
      <c r="K216" s="18">
        <f t="shared" si="23"/>
        <v>0</v>
      </c>
      <c r="L216" s="30"/>
      <c r="M216" s="25"/>
    </row>
    <row r="217" ht="13.5" spans="1:13">
      <c r="A217" s="18" t="s">
        <v>199</v>
      </c>
      <c r="B217" s="18">
        <v>31600015</v>
      </c>
      <c r="C217" s="18" t="s">
        <v>249</v>
      </c>
      <c r="D217" s="18" t="s">
        <v>235</v>
      </c>
      <c r="E217" s="18">
        <v>304</v>
      </c>
      <c r="F217" s="20"/>
      <c r="G217" s="18">
        <f t="shared" si="21"/>
        <v>0</v>
      </c>
      <c r="H217" s="20"/>
      <c r="I217" s="18">
        <f t="shared" si="22"/>
        <v>0</v>
      </c>
      <c r="J217" s="20"/>
      <c r="K217" s="18">
        <f t="shared" si="23"/>
        <v>0</v>
      </c>
      <c r="L217" s="30"/>
      <c r="M217" s="25"/>
    </row>
    <row r="218" ht="13.5" spans="1:13">
      <c r="A218" s="18" t="s">
        <v>199</v>
      </c>
      <c r="B218" s="18">
        <v>31600016</v>
      </c>
      <c r="C218" s="18" t="s">
        <v>250</v>
      </c>
      <c r="D218" s="18" t="s">
        <v>235</v>
      </c>
      <c r="E218" s="18">
        <v>336</v>
      </c>
      <c r="F218" s="20"/>
      <c r="G218" s="18">
        <f t="shared" si="21"/>
        <v>0</v>
      </c>
      <c r="H218" s="20"/>
      <c r="I218" s="18">
        <f t="shared" si="22"/>
        <v>0</v>
      </c>
      <c r="J218" s="20"/>
      <c r="K218" s="18">
        <f t="shared" si="23"/>
        <v>0</v>
      </c>
      <c r="L218" s="30"/>
      <c r="M218" s="25"/>
    </row>
    <row r="219" ht="13.5" spans="1:13">
      <c r="A219" s="18" t="s">
        <v>199</v>
      </c>
      <c r="B219" s="18">
        <v>31600017</v>
      </c>
      <c r="C219" s="18" t="s">
        <v>251</v>
      </c>
      <c r="D219" s="18" t="s">
        <v>235</v>
      </c>
      <c r="E219" s="18">
        <v>336</v>
      </c>
      <c r="F219" s="20"/>
      <c r="G219" s="18">
        <f t="shared" si="21"/>
        <v>0</v>
      </c>
      <c r="H219" s="20"/>
      <c r="I219" s="18">
        <f t="shared" si="22"/>
        <v>0</v>
      </c>
      <c r="J219" s="20"/>
      <c r="K219" s="18">
        <f t="shared" si="23"/>
        <v>0</v>
      </c>
      <c r="L219" s="30"/>
      <c r="M219" s="25"/>
    </row>
    <row r="220" ht="13.5" spans="1:13">
      <c r="A220" s="18" t="s">
        <v>199</v>
      </c>
      <c r="B220" s="18">
        <v>31600018</v>
      </c>
      <c r="C220" s="18" t="s">
        <v>252</v>
      </c>
      <c r="D220" s="18" t="s">
        <v>235</v>
      </c>
      <c r="E220" s="18">
        <v>304</v>
      </c>
      <c r="F220" s="20"/>
      <c r="G220" s="18">
        <f t="shared" si="21"/>
        <v>0</v>
      </c>
      <c r="H220" s="20"/>
      <c r="I220" s="18">
        <f t="shared" si="22"/>
        <v>0</v>
      </c>
      <c r="J220" s="20"/>
      <c r="K220" s="18">
        <f t="shared" si="23"/>
        <v>0</v>
      </c>
      <c r="L220" s="30"/>
      <c r="M220" s="25"/>
    </row>
    <row r="221" ht="13.5" spans="1:13">
      <c r="A221" s="18" t="s">
        <v>199</v>
      </c>
      <c r="B221" s="18">
        <v>31600019</v>
      </c>
      <c r="C221" s="18" t="s">
        <v>253</v>
      </c>
      <c r="D221" s="18" t="s">
        <v>235</v>
      </c>
      <c r="E221" s="18">
        <v>336</v>
      </c>
      <c r="F221" s="20"/>
      <c r="G221" s="18">
        <f t="shared" si="21"/>
        <v>0</v>
      </c>
      <c r="H221" s="20"/>
      <c r="I221" s="18">
        <f t="shared" si="22"/>
        <v>0</v>
      </c>
      <c r="J221" s="20"/>
      <c r="K221" s="18">
        <f t="shared" si="23"/>
        <v>0</v>
      </c>
      <c r="L221" s="30"/>
      <c r="M221" s="25"/>
    </row>
    <row r="222" ht="13.5" spans="1:13">
      <c r="A222" s="18" t="s">
        <v>199</v>
      </c>
      <c r="B222" s="18">
        <v>31600020</v>
      </c>
      <c r="C222" s="18" t="s">
        <v>254</v>
      </c>
      <c r="D222" s="18" t="s">
        <v>235</v>
      </c>
      <c r="E222" s="18">
        <v>336</v>
      </c>
      <c r="F222" s="20"/>
      <c r="G222" s="18">
        <f t="shared" si="21"/>
        <v>0</v>
      </c>
      <c r="H222" s="20"/>
      <c r="I222" s="18">
        <f t="shared" si="22"/>
        <v>0</v>
      </c>
      <c r="J222" s="20"/>
      <c r="K222" s="18">
        <f t="shared" si="23"/>
        <v>0</v>
      </c>
      <c r="L222" s="30"/>
      <c r="M222" s="25"/>
    </row>
    <row r="223" ht="13.5" spans="1:13">
      <c r="A223" s="18" t="s">
        <v>199</v>
      </c>
      <c r="B223" s="18">
        <v>31600021</v>
      </c>
      <c r="C223" s="18" t="s">
        <v>255</v>
      </c>
      <c r="D223" s="18" t="s">
        <v>235</v>
      </c>
      <c r="E223" s="18">
        <v>336</v>
      </c>
      <c r="F223" s="20"/>
      <c r="G223" s="18">
        <f t="shared" si="21"/>
        <v>0</v>
      </c>
      <c r="H223" s="20"/>
      <c r="I223" s="18">
        <f t="shared" si="22"/>
        <v>0</v>
      </c>
      <c r="J223" s="20"/>
      <c r="K223" s="18">
        <f t="shared" si="23"/>
        <v>0</v>
      </c>
      <c r="L223" s="30"/>
      <c r="M223" s="25"/>
    </row>
    <row r="224" ht="13.5" spans="1:13">
      <c r="A224" s="18" t="s">
        <v>199</v>
      </c>
      <c r="B224" s="18">
        <v>31600023</v>
      </c>
      <c r="C224" s="18" t="s">
        <v>256</v>
      </c>
      <c r="D224" s="18" t="s">
        <v>235</v>
      </c>
      <c r="E224" s="18">
        <v>336</v>
      </c>
      <c r="F224" s="20"/>
      <c r="G224" s="18">
        <f t="shared" si="21"/>
        <v>0</v>
      </c>
      <c r="H224" s="20"/>
      <c r="I224" s="18">
        <f t="shared" si="22"/>
        <v>0</v>
      </c>
      <c r="J224" s="20"/>
      <c r="K224" s="18">
        <f t="shared" si="23"/>
        <v>0</v>
      </c>
      <c r="L224" s="30"/>
      <c r="M224" s="25"/>
    </row>
    <row r="225" ht="13.5" spans="1:13">
      <c r="A225" s="18" t="s">
        <v>199</v>
      </c>
      <c r="B225" s="18">
        <v>31600025</v>
      </c>
      <c r="C225" s="18" t="s">
        <v>257</v>
      </c>
      <c r="D225" s="18" t="s">
        <v>235</v>
      </c>
      <c r="E225" s="18">
        <v>336</v>
      </c>
      <c r="F225" s="20"/>
      <c r="G225" s="18">
        <f t="shared" ref="G225:G286" si="24">F225*E225</f>
        <v>0</v>
      </c>
      <c r="H225" s="20"/>
      <c r="I225" s="18">
        <f t="shared" si="22"/>
        <v>0</v>
      </c>
      <c r="J225" s="20"/>
      <c r="K225" s="18">
        <f t="shared" si="23"/>
        <v>0</v>
      </c>
      <c r="L225" s="30"/>
      <c r="M225" s="25"/>
    </row>
    <row r="226" ht="13.5" spans="1:13">
      <c r="A226" s="18" t="s">
        <v>199</v>
      </c>
      <c r="B226" s="18">
        <v>31600022</v>
      </c>
      <c r="C226" s="18" t="s">
        <v>258</v>
      </c>
      <c r="D226" s="18" t="s">
        <v>235</v>
      </c>
      <c r="E226" s="18">
        <v>336</v>
      </c>
      <c r="F226" s="20"/>
      <c r="G226" s="18">
        <f t="shared" si="24"/>
        <v>0</v>
      </c>
      <c r="H226" s="20"/>
      <c r="I226" s="18">
        <f t="shared" si="22"/>
        <v>0</v>
      </c>
      <c r="J226" s="20"/>
      <c r="K226" s="18">
        <f t="shared" si="23"/>
        <v>0</v>
      </c>
      <c r="L226" s="30"/>
      <c r="M226" s="25"/>
    </row>
    <row r="227" ht="13.5" spans="1:13">
      <c r="A227" s="18" t="s">
        <v>199</v>
      </c>
      <c r="B227" s="18">
        <v>31600024</v>
      </c>
      <c r="C227" s="18" t="s">
        <v>259</v>
      </c>
      <c r="D227" s="18" t="s">
        <v>235</v>
      </c>
      <c r="E227" s="18">
        <v>336</v>
      </c>
      <c r="F227" s="20"/>
      <c r="G227" s="18">
        <f t="shared" si="24"/>
        <v>0</v>
      </c>
      <c r="H227" s="20"/>
      <c r="I227" s="18">
        <f t="shared" si="22"/>
        <v>0</v>
      </c>
      <c r="J227" s="20"/>
      <c r="K227" s="18">
        <f t="shared" si="23"/>
        <v>0</v>
      </c>
      <c r="L227" s="30"/>
      <c r="M227" s="25"/>
    </row>
    <row r="228" ht="13.5" spans="1:13">
      <c r="A228" s="18" t="s">
        <v>199</v>
      </c>
      <c r="B228" s="18">
        <v>31600026</v>
      </c>
      <c r="C228" s="18" t="s">
        <v>260</v>
      </c>
      <c r="D228" s="18" t="s">
        <v>235</v>
      </c>
      <c r="E228" s="18">
        <v>336</v>
      </c>
      <c r="F228" s="20"/>
      <c r="G228" s="18">
        <f t="shared" si="24"/>
        <v>0</v>
      </c>
      <c r="H228" s="20"/>
      <c r="I228" s="18">
        <f t="shared" si="22"/>
        <v>0</v>
      </c>
      <c r="J228" s="20"/>
      <c r="K228" s="18">
        <f t="shared" si="23"/>
        <v>0</v>
      </c>
      <c r="L228" s="30"/>
      <c r="M228" s="25"/>
    </row>
    <row r="229" ht="13.5" spans="1:13">
      <c r="A229" s="18" t="s">
        <v>199</v>
      </c>
      <c r="B229" s="18">
        <v>31600027</v>
      </c>
      <c r="C229" s="18" t="s">
        <v>261</v>
      </c>
      <c r="D229" s="18" t="s">
        <v>235</v>
      </c>
      <c r="E229" s="18">
        <v>336</v>
      </c>
      <c r="F229" s="20"/>
      <c r="G229" s="18">
        <f t="shared" si="24"/>
        <v>0</v>
      </c>
      <c r="H229" s="20"/>
      <c r="I229" s="18">
        <f t="shared" si="22"/>
        <v>0</v>
      </c>
      <c r="J229" s="20"/>
      <c r="K229" s="18">
        <f t="shared" si="23"/>
        <v>0</v>
      </c>
      <c r="L229" s="30"/>
      <c r="M229" s="25"/>
    </row>
    <row r="230" ht="13.5" spans="1:13">
      <c r="A230" s="18" t="s">
        <v>199</v>
      </c>
      <c r="B230" s="18">
        <v>31600028</v>
      </c>
      <c r="C230" s="18" t="s">
        <v>262</v>
      </c>
      <c r="D230" s="18" t="s">
        <v>235</v>
      </c>
      <c r="E230" s="18">
        <v>336</v>
      </c>
      <c r="F230" s="20"/>
      <c r="G230" s="18">
        <f t="shared" si="24"/>
        <v>0</v>
      </c>
      <c r="H230" s="20"/>
      <c r="I230" s="18">
        <f t="shared" si="22"/>
        <v>0</v>
      </c>
      <c r="J230" s="20"/>
      <c r="K230" s="18">
        <f t="shared" si="23"/>
        <v>0</v>
      </c>
      <c r="L230" s="30"/>
      <c r="M230" s="25"/>
    </row>
    <row r="231" ht="13.5" spans="1:13">
      <c r="A231" s="18" t="s">
        <v>199</v>
      </c>
      <c r="B231" s="18">
        <v>31600029</v>
      </c>
      <c r="C231" s="18" t="s">
        <v>263</v>
      </c>
      <c r="D231" s="18" t="s">
        <v>235</v>
      </c>
      <c r="E231" s="18">
        <v>304</v>
      </c>
      <c r="F231" s="20"/>
      <c r="G231" s="18">
        <f t="shared" si="24"/>
        <v>0</v>
      </c>
      <c r="H231" s="20"/>
      <c r="I231" s="18">
        <f t="shared" si="22"/>
        <v>0</v>
      </c>
      <c r="J231" s="20"/>
      <c r="K231" s="18">
        <f t="shared" si="23"/>
        <v>0</v>
      </c>
      <c r="L231" s="30"/>
      <c r="M231" s="25"/>
    </row>
    <row r="232" ht="13.5" spans="1:13">
      <c r="A232" s="18" t="s">
        <v>199</v>
      </c>
      <c r="B232" s="18">
        <v>31600030</v>
      </c>
      <c r="C232" s="18" t="s">
        <v>264</v>
      </c>
      <c r="D232" s="18" t="s">
        <v>235</v>
      </c>
      <c r="E232" s="18">
        <v>304</v>
      </c>
      <c r="F232" s="20"/>
      <c r="G232" s="18">
        <f t="shared" si="24"/>
        <v>0</v>
      </c>
      <c r="H232" s="20"/>
      <c r="I232" s="18">
        <f t="shared" si="22"/>
        <v>0</v>
      </c>
      <c r="J232" s="20"/>
      <c r="K232" s="18">
        <f t="shared" si="23"/>
        <v>0</v>
      </c>
      <c r="L232" s="30"/>
      <c r="M232" s="25"/>
    </row>
    <row r="233" ht="13.5" spans="1:13">
      <c r="A233" s="18" t="s">
        <v>199</v>
      </c>
      <c r="B233" s="18">
        <v>31600031</v>
      </c>
      <c r="C233" s="18" t="s">
        <v>265</v>
      </c>
      <c r="D233" s="18" t="s">
        <v>235</v>
      </c>
      <c r="E233" s="18">
        <v>304</v>
      </c>
      <c r="F233" s="20"/>
      <c r="G233" s="18">
        <f t="shared" si="24"/>
        <v>0</v>
      </c>
      <c r="H233" s="20"/>
      <c r="I233" s="18">
        <f t="shared" si="22"/>
        <v>0</v>
      </c>
      <c r="J233" s="20"/>
      <c r="K233" s="18">
        <f t="shared" si="23"/>
        <v>0</v>
      </c>
      <c r="L233" s="30"/>
      <c r="M233" s="25"/>
    </row>
    <row r="234" ht="13.5" spans="1:13">
      <c r="A234" s="18" t="s">
        <v>199</v>
      </c>
      <c r="B234" s="18">
        <v>31600032</v>
      </c>
      <c r="C234" s="18" t="s">
        <v>266</v>
      </c>
      <c r="D234" s="18" t="s">
        <v>235</v>
      </c>
      <c r="E234" s="18">
        <v>304</v>
      </c>
      <c r="F234" s="20"/>
      <c r="G234" s="18">
        <f t="shared" si="24"/>
        <v>0</v>
      </c>
      <c r="H234" s="20"/>
      <c r="I234" s="18">
        <f t="shared" si="22"/>
        <v>0</v>
      </c>
      <c r="J234" s="20"/>
      <c r="K234" s="18">
        <f t="shared" si="23"/>
        <v>0</v>
      </c>
      <c r="L234" s="30"/>
      <c r="M234" s="25"/>
    </row>
    <row r="235" ht="13.5" spans="1:13">
      <c r="A235" s="18" t="s">
        <v>199</v>
      </c>
      <c r="B235" s="18">
        <v>31600033</v>
      </c>
      <c r="C235" s="18" t="s">
        <v>267</v>
      </c>
      <c r="D235" s="18" t="s">
        <v>235</v>
      </c>
      <c r="E235" s="18">
        <v>304</v>
      </c>
      <c r="F235" s="20"/>
      <c r="G235" s="18">
        <f t="shared" si="24"/>
        <v>0</v>
      </c>
      <c r="H235" s="20"/>
      <c r="I235" s="18">
        <f t="shared" ref="I235:I296" si="25">H235*E235</f>
        <v>0</v>
      </c>
      <c r="J235" s="20"/>
      <c r="K235" s="18">
        <f t="shared" ref="K235:K240" si="26">J235*E235</f>
        <v>0</v>
      </c>
      <c r="L235" s="30"/>
      <c r="M235" s="25"/>
    </row>
    <row r="236" ht="13.5" spans="1:13">
      <c r="A236" s="18" t="s">
        <v>199</v>
      </c>
      <c r="B236" s="18">
        <v>31600034</v>
      </c>
      <c r="C236" s="18" t="s">
        <v>268</v>
      </c>
      <c r="D236" s="18" t="s">
        <v>235</v>
      </c>
      <c r="E236" s="18">
        <v>304</v>
      </c>
      <c r="F236" s="20"/>
      <c r="G236" s="18">
        <f t="shared" si="24"/>
        <v>0</v>
      </c>
      <c r="H236" s="20"/>
      <c r="I236" s="18">
        <f t="shared" si="25"/>
        <v>0</v>
      </c>
      <c r="J236" s="20"/>
      <c r="K236" s="18">
        <f t="shared" si="26"/>
        <v>0</v>
      </c>
      <c r="L236" s="30"/>
      <c r="M236" s="25"/>
    </row>
    <row r="237" ht="13.5" spans="1:13">
      <c r="A237" s="18" t="s">
        <v>199</v>
      </c>
      <c r="B237" s="18">
        <v>31600035</v>
      </c>
      <c r="C237" s="18" t="s">
        <v>269</v>
      </c>
      <c r="D237" s="18" t="s">
        <v>235</v>
      </c>
      <c r="E237" s="18">
        <v>304</v>
      </c>
      <c r="F237" s="20"/>
      <c r="G237" s="18">
        <f t="shared" si="24"/>
        <v>0</v>
      </c>
      <c r="H237" s="20"/>
      <c r="I237" s="18">
        <f t="shared" si="25"/>
        <v>0</v>
      </c>
      <c r="J237" s="20"/>
      <c r="K237" s="18">
        <f t="shared" si="26"/>
        <v>0</v>
      </c>
      <c r="L237" s="30"/>
      <c r="M237" s="25"/>
    </row>
    <row r="238" ht="13.5" spans="1:13">
      <c r="A238" s="18" t="s">
        <v>199</v>
      </c>
      <c r="B238" s="18">
        <v>31600036</v>
      </c>
      <c r="C238" s="18" t="s">
        <v>270</v>
      </c>
      <c r="D238" s="18" t="s">
        <v>235</v>
      </c>
      <c r="E238" s="18">
        <v>304</v>
      </c>
      <c r="F238" s="20"/>
      <c r="G238" s="18">
        <f t="shared" si="24"/>
        <v>0</v>
      </c>
      <c r="H238" s="20"/>
      <c r="I238" s="18">
        <f t="shared" si="25"/>
        <v>0</v>
      </c>
      <c r="J238" s="20"/>
      <c r="K238" s="18">
        <f t="shared" si="26"/>
        <v>0</v>
      </c>
      <c r="L238" s="30"/>
      <c r="M238" s="25"/>
    </row>
    <row r="239" ht="13.5" spans="1:13">
      <c r="A239" s="18" t="s">
        <v>199</v>
      </c>
      <c r="B239" s="18">
        <v>31600037</v>
      </c>
      <c r="C239" s="18" t="s">
        <v>271</v>
      </c>
      <c r="D239" s="18" t="s">
        <v>235</v>
      </c>
      <c r="E239" s="18">
        <v>304</v>
      </c>
      <c r="F239" s="20"/>
      <c r="G239" s="18">
        <f t="shared" si="24"/>
        <v>0</v>
      </c>
      <c r="H239" s="20"/>
      <c r="I239" s="18">
        <f t="shared" si="25"/>
        <v>0</v>
      </c>
      <c r="J239" s="20"/>
      <c r="K239" s="18">
        <f t="shared" si="26"/>
        <v>0</v>
      </c>
      <c r="L239" s="30"/>
      <c r="M239" s="25"/>
    </row>
    <row r="240" ht="13.5" spans="1:13">
      <c r="A240" s="18" t="s">
        <v>199</v>
      </c>
      <c r="B240" s="18">
        <v>31601166</v>
      </c>
      <c r="C240" s="18" t="s">
        <v>272</v>
      </c>
      <c r="D240" s="18" t="s">
        <v>235</v>
      </c>
      <c r="E240" s="18">
        <v>304</v>
      </c>
      <c r="F240" s="20"/>
      <c r="G240" s="18">
        <f t="shared" si="24"/>
        <v>0</v>
      </c>
      <c r="H240" s="20"/>
      <c r="I240" s="18">
        <f t="shared" si="25"/>
        <v>0</v>
      </c>
      <c r="J240" s="20"/>
      <c r="K240" s="18">
        <f t="shared" si="26"/>
        <v>0</v>
      </c>
      <c r="L240" s="30"/>
      <c r="M240" s="25"/>
    </row>
    <row r="241" ht="13.5" spans="1:13">
      <c r="A241" s="18" t="s">
        <v>199</v>
      </c>
      <c r="B241" s="18">
        <v>31601167</v>
      </c>
      <c r="C241" s="18" t="s">
        <v>273</v>
      </c>
      <c r="D241" s="18" t="s">
        <v>235</v>
      </c>
      <c r="E241" s="18">
        <v>304</v>
      </c>
      <c r="F241" s="20"/>
      <c r="G241" s="18">
        <f t="shared" si="24"/>
        <v>0</v>
      </c>
      <c r="H241" s="20"/>
      <c r="I241" s="33">
        <f t="shared" si="25"/>
        <v>0</v>
      </c>
      <c r="J241" s="20"/>
      <c r="K241" s="18"/>
      <c r="L241" s="30"/>
      <c r="M241" s="25"/>
    </row>
    <row r="242" ht="13.5" spans="1:13">
      <c r="A242" s="18" t="s">
        <v>199</v>
      </c>
      <c r="B242" s="18">
        <v>31601168</v>
      </c>
      <c r="C242" s="18" t="s">
        <v>274</v>
      </c>
      <c r="D242" s="18" t="s">
        <v>235</v>
      </c>
      <c r="E242" s="18">
        <v>304</v>
      </c>
      <c r="F242" s="20"/>
      <c r="G242" s="18">
        <f t="shared" si="24"/>
        <v>0</v>
      </c>
      <c r="H242" s="20"/>
      <c r="I242" s="33">
        <f t="shared" si="25"/>
        <v>0</v>
      </c>
      <c r="J242" s="20"/>
      <c r="K242" s="18">
        <f t="shared" ref="K242:K307" si="27">J242*E242</f>
        <v>0</v>
      </c>
      <c r="L242" s="30"/>
      <c r="M242" s="25"/>
    </row>
    <row r="243" ht="13.5" spans="1:13">
      <c r="A243" s="18" t="s">
        <v>199</v>
      </c>
      <c r="B243" s="18">
        <v>31600047</v>
      </c>
      <c r="C243" s="18" t="s">
        <v>275</v>
      </c>
      <c r="D243" s="18" t="s">
        <v>235</v>
      </c>
      <c r="E243" s="18">
        <v>304</v>
      </c>
      <c r="F243" s="20"/>
      <c r="G243" s="18">
        <f t="shared" si="24"/>
        <v>0</v>
      </c>
      <c r="H243" s="20"/>
      <c r="I243" s="33">
        <f t="shared" si="25"/>
        <v>0</v>
      </c>
      <c r="J243" s="20"/>
      <c r="K243" s="18">
        <f t="shared" si="27"/>
        <v>0</v>
      </c>
      <c r="L243" s="30"/>
      <c r="M243" s="25"/>
    </row>
    <row r="244" ht="13.5" spans="1:13">
      <c r="A244" s="18" t="s">
        <v>199</v>
      </c>
      <c r="B244" s="18">
        <v>31600048</v>
      </c>
      <c r="C244" s="18" t="s">
        <v>276</v>
      </c>
      <c r="D244" s="18" t="s">
        <v>235</v>
      </c>
      <c r="E244" s="18">
        <v>304</v>
      </c>
      <c r="F244" s="20"/>
      <c r="G244" s="18">
        <f t="shared" si="24"/>
        <v>0</v>
      </c>
      <c r="H244" s="20"/>
      <c r="I244" s="33">
        <f t="shared" si="25"/>
        <v>0</v>
      </c>
      <c r="J244" s="20"/>
      <c r="K244" s="18">
        <f t="shared" si="27"/>
        <v>0</v>
      </c>
      <c r="L244" s="30"/>
      <c r="M244" s="25"/>
    </row>
    <row r="245" ht="13.5" spans="1:13">
      <c r="A245" s="18" t="s">
        <v>199</v>
      </c>
      <c r="B245" s="18">
        <v>31600049</v>
      </c>
      <c r="C245" s="18" t="s">
        <v>277</v>
      </c>
      <c r="D245" s="18" t="s">
        <v>235</v>
      </c>
      <c r="E245" s="18">
        <v>304</v>
      </c>
      <c r="F245" s="20"/>
      <c r="G245" s="18">
        <f t="shared" si="24"/>
        <v>0</v>
      </c>
      <c r="H245" s="20"/>
      <c r="I245" s="33">
        <f t="shared" si="25"/>
        <v>0</v>
      </c>
      <c r="J245" s="20"/>
      <c r="K245" s="18">
        <f t="shared" si="27"/>
        <v>0</v>
      </c>
      <c r="L245" s="30"/>
      <c r="M245" s="25"/>
    </row>
    <row r="246" ht="13.5" spans="1:13">
      <c r="A246" s="18" t="s">
        <v>199</v>
      </c>
      <c r="B246" s="18">
        <v>31600050</v>
      </c>
      <c r="C246" s="18" t="s">
        <v>278</v>
      </c>
      <c r="D246" s="18" t="s">
        <v>235</v>
      </c>
      <c r="E246" s="18">
        <v>304</v>
      </c>
      <c r="F246" s="20"/>
      <c r="G246" s="18">
        <f t="shared" si="24"/>
        <v>0</v>
      </c>
      <c r="H246" s="20"/>
      <c r="I246" s="33">
        <f t="shared" si="25"/>
        <v>0</v>
      </c>
      <c r="J246" s="20"/>
      <c r="K246" s="18">
        <f t="shared" si="27"/>
        <v>0</v>
      </c>
      <c r="L246" s="30"/>
      <c r="M246" s="25"/>
    </row>
    <row r="247" ht="13.5" spans="1:13">
      <c r="A247" s="18" t="s">
        <v>199</v>
      </c>
      <c r="B247" s="18">
        <v>31600051</v>
      </c>
      <c r="C247" s="18" t="s">
        <v>279</v>
      </c>
      <c r="D247" s="18" t="s">
        <v>235</v>
      </c>
      <c r="E247" s="18">
        <v>304</v>
      </c>
      <c r="F247" s="20"/>
      <c r="G247" s="18">
        <f t="shared" si="24"/>
        <v>0</v>
      </c>
      <c r="H247" s="20"/>
      <c r="I247" s="33">
        <f t="shared" si="25"/>
        <v>0</v>
      </c>
      <c r="J247" s="20"/>
      <c r="K247" s="18">
        <f t="shared" si="27"/>
        <v>0</v>
      </c>
      <c r="L247" s="30"/>
      <c r="M247" s="25"/>
    </row>
    <row r="248" ht="13.5" spans="1:13">
      <c r="A248" s="18" t="s">
        <v>199</v>
      </c>
      <c r="B248" s="18">
        <v>31600052</v>
      </c>
      <c r="C248" s="18" t="s">
        <v>280</v>
      </c>
      <c r="D248" s="18" t="s">
        <v>235</v>
      </c>
      <c r="E248" s="18">
        <v>304</v>
      </c>
      <c r="F248" s="20"/>
      <c r="G248" s="18">
        <f t="shared" si="24"/>
        <v>0</v>
      </c>
      <c r="H248" s="20"/>
      <c r="I248" s="33">
        <f t="shared" si="25"/>
        <v>0</v>
      </c>
      <c r="J248" s="20"/>
      <c r="K248" s="18">
        <f t="shared" si="27"/>
        <v>0</v>
      </c>
      <c r="L248" s="30"/>
      <c r="M248" s="25"/>
    </row>
    <row r="249" ht="13.5" spans="1:13">
      <c r="A249" s="18" t="s">
        <v>199</v>
      </c>
      <c r="B249" s="18">
        <v>31601162</v>
      </c>
      <c r="C249" s="18" t="s">
        <v>281</v>
      </c>
      <c r="D249" s="18" t="s">
        <v>282</v>
      </c>
      <c r="E249" s="18">
        <v>136</v>
      </c>
      <c r="F249" s="20"/>
      <c r="G249" s="18">
        <f t="shared" si="24"/>
        <v>0</v>
      </c>
      <c r="H249" s="20"/>
      <c r="I249" s="33">
        <f t="shared" si="25"/>
        <v>0</v>
      </c>
      <c r="J249" s="20"/>
      <c r="K249" s="18">
        <f t="shared" si="27"/>
        <v>0</v>
      </c>
      <c r="L249" s="30"/>
      <c r="M249" s="25"/>
    </row>
    <row r="250" ht="13.5" spans="1:13">
      <c r="A250" s="18" t="s">
        <v>199</v>
      </c>
      <c r="B250" s="18">
        <v>31601165</v>
      </c>
      <c r="C250" s="18" t="s">
        <v>283</v>
      </c>
      <c r="D250" s="18" t="s">
        <v>282</v>
      </c>
      <c r="E250" s="18">
        <v>136</v>
      </c>
      <c r="F250" s="20"/>
      <c r="G250" s="18">
        <f t="shared" si="24"/>
        <v>0</v>
      </c>
      <c r="H250" s="20"/>
      <c r="I250" s="33">
        <f t="shared" si="25"/>
        <v>0</v>
      </c>
      <c r="J250" s="20"/>
      <c r="K250" s="18">
        <f t="shared" si="27"/>
        <v>0</v>
      </c>
      <c r="L250" s="30"/>
      <c r="M250" s="25"/>
    </row>
    <row r="251" ht="13.5" spans="1:13">
      <c r="A251" s="18" t="s">
        <v>199</v>
      </c>
      <c r="B251" s="18">
        <v>31601163</v>
      </c>
      <c r="C251" s="18" t="s">
        <v>284</v>
      </c>
      <c r="D251" s="18" t="s">
        <v>285</v>
      </c>
      <c r="E251" s="18">
        <v>304</v>
      </c>
      <c r="F251" s="20"/>
      <c r="G251" s="18">
        <f t="shared" si="24"/>
        <v>0</v>
      </c>
      <c r="H251" s="20"/>
      <c r="I251" s="33">
        <f t="shared" si="25"/>
        <v>0</v>
      </c>
      <c r="J251" s="20"/>
      <c r="K251" s="18">
        <f t="shared" si="27"/>
        <v>0</v>
      </c>
      <c r="L251" s="30"/>
      <c r="M251" s="25"/>
    </row>
    <row r="252" ht="13.5" spans="1:13">
      <c r="A252" s="18" t="s">
        <v>199</v>
      </c>
      <c r="B252" s="18">
        <v>31601164</v>
      </c>
      <c r="C252" s="18" t="s">
        <v>286</v>
      </c>
      <c r="D252" s="18" t="s">
        <v>285</v>
      </c>
      <c r="E252" s="18">
        <v>304</v>
      </c>
      <c r="F252" s="20"/>
      <c r="G252" s="18">
        <f t="shared" si="24"/>
        <v>0</v>
      </c>
      <c r="H252" s="20"/>
      <c r="I252" s="33">
        <f t="shared" si="25"/>
        <v>0</v>
      </c>
      <c r="J252" s="20"/>
      <c r="K252" s="18">
        <f t="shared" si="27"/>
        <v>0</v>
      </c>
      <c r="L252" s="30"/>
      <c r="M252" s="25"/>
    </row>
    <row r="253" ht="13.5" spans="1:13">
      <c r="A253" s="18" t="s">
        <v>287</v>
      </c>
      <c r="B253" s="18">
        <v>40200001</v>
      </c>
      <c r="C253" s="18" t="s">
        <v>288</v>
      </c>
      <c r="D253" s="18" t="s">
        <v>289</v>
      </c>
      <c r="E253" s="18">
        <v>3.8</v>
      </c>
      <c r="F253" s="20"/>
      <c r="G253" s="18">
        <f t="shared" si="24"/>
        <v>0</v>
      </c>
      <c r="H253" s="20"/>
      <c r="I253" s="33">
        <f t="shared" si="25"/>
        <v>0</v>
      </c>
      <c r="J253" s="20"/>
      <c r="K253" s="18">
        <f t="shared" si="27"/>
        <v>0</v>
      </c>
      <c r="L253" s="30"/>
      <c r="M253" s="25"/>
    </row>
    <row r="254" ht="13.5" spans="1:13">
      <c r="A254" s="18" t="s">
        <v>287</v>
      </c>
      <c r="B254" s="18">
        <v>40200002</v>
      </c>
      <c r="C254" s="18" t="s">
        <v>290</v>
      </c>
      <c r="D254" s="18" t="s">
        <v>289</v>
      </c>
      <c r="E254" s="18">
        <v>0.11</v>
      </c>
      <c r="F254" s="20"/>
      <c r="G254" s="18">
        <f t="shared" si="24"/>
        <v>0</v>
      </c>
      <c r="H254" s="20"/>
      <c r="I254" s="33">
        <f t="shared" si="25"/>
        <v>0</v>
      </c>
      <c r="J254" s="20"/>
      <c r="K254" s="18">
        <f t="shared" si="27"/>
        <v>0</v>
      </c>
      <c r="L254" s="30"/>
      <c r="M254" s="25"/>
    </row>
    <row r="255" ht="13.5" spans="1:13">
      <c r="A255" s="18" t="s">
        <v>287</v>
      </c>
      <c r="B255" s="18">
        <v>40100001</v>
      </c>
      <c r="C255" s="18" t="s">
        <v>291</v>
      </c>
      <c r="D255" s="18" t="s">
        <v>289</v>
      </c>
      <c r="E255" s="18">
        <v>6</v>
      </c>
      <c r="F255" s="20"/>
      <c r="G255" s="18">
        <f t="shared" si="24"/>
        <v>0</v>
      </c>
      <c r="H255" s="20"/>
      <c r="I255" s="33">
        <f t="shared" si="25"/>
        <v>0</v>
      </c>
      <c r="J255" s="20"/>
      <c r="K255" s="18">
        <f t="shared" si="27"/>
        <v>0</v>
      </c>
      <c r="L255" s="30"/>
      <c r="M255" s="25"/>
    </row>
    <row r="256" ht="13.5" spans="1:13">
      <c r="A256" s="18" t="s">
        <v>287</v>
      </c>
      <c r="B256" s="18">
        <v>40200003</v>
      </c>
      <c r="C256" s="18" t="s">
        <v>292</v>
      </c>
      <c r="D256" s="18" t="s">
        <v>289</v>
      </c>
      <c r="E256" s="18">
        <v>2</v>
      </c>
      <c r="F256" s="20"/>
      <c r="G256" s="18">
        <f t="shared" si="24"/>
        <v>0</v>
      </c>
      <c r="H256" s="20"/>
      <c r="I256" s="33">
        <f t="shared" si="25"/>
        <v>0</v>
      </c>
      <c r="J256" s="20"/>
      <c r="K256" s="18">
        <f t="shared" si="27"/>
        <v>0</v>
      </c>
      <c r="L256" s="30"/>
      <c r="M256" s="25"/>
    </row>
    <row r="257" ht="13.5" spans="1:13">
      <c r="A257" s="18" t="s">
        <v>287</v>
      </c>
      <c r="B257" s="18">
        <v>40200004</v>
      </c>
      <c r="C257" s="18" t="s">
        <v>293</v>
      </c>
      <c r="D257" s="18" t="s">
        <v>294</v>
      </c>
      <c r="E257" s="18">
        <v>0.14</v>
      </c>
      <c r="F257" s="20"/>
      <c r="G257" s="18">
        <f t="shared" si="24"/>
        <v>0</v>
      </c>
      <c r="H257" s="20"/>
      <c r="I257" s="33">
        <f t="shared" si="25"/>
        <v>0</v>
      </c>
      <c r="J257" s="20"/>
      <c r="K257" s="18">
        <f t="shared" si="27"/>
        <v>0</v>
      </c>
      <c r="L257" s="30"/>
      <c r="M257" s="25"/>
    </row>
    <row r="258" ht="13.5" spans="1:13">
      <c r="A258" s="18" t="s">
        <v>287</v>
      </c>
      <c r="B258" s="18">
        <v>40200005</v>
      </c>
      <c r="C258" s="18" t="s">
        <v>295</v>
      </c>
      <c r="D258" s="18" t="s">
        <v>296</v>
      </c>
      <c r="E258" s="18">
        <v>6.6</v>
      </c>
      <c r="F258" s="20"/>
      <c r="G258" s="18">
        <f t="shared" si="24"/>
        <v>0</v>
      </c>
      <c r="H258" s="20"/>
      <c r="I258" s="33">
        <f t="shared" si="25"/>
        <v>0</v>
      </c>
      <c r="J258" s="20"/>
      <c r="K258" s="18">
        <f t="shared" si="27"/>
        <v>0</v>
      </c>
      <c r="L258" s="30"/>
      <c r="M258" s="25"/>
    </row>
    <row r="259" ht="13.5" spans="1:13">
      <c r="A259" s="18" t="s">
        <v>287</v>
      </c>
      <c r="B259" s="18">
        <v>40200007</v>
      </c>
      <c r="C259" s="18" t="s">
        <v>297</v>
      </c>
      <c r="D259" s="18" t="s">
        <v>298</v>
      </c>
      <c r="E259" s="18">
        <v>7.5</v>
      </c>
      <c r="F259" s="20"/>
      <c r="G259" s="18">
        <f t="shared" si="24"/>
        <v>0</v>
      </c>
      <c r="H259" s="20"/>
      <c r="I259" s="33">
        <f t="shared" si="25"/>
        <v>0</v>
      </c>
      <c r="J259" s="20"/>
      <c r="K259" s="18">
        <f t="shared" si="27"/>
        <v>0</v>
      </c>
      <c r="L259" s="30"/>
      <c r="M259" s="25"/>
    </row>
    <row r="260" ht="13.5" spans="1:13">
      <c r="A260" s="18" t="s">
        <v>287</v>
      </c>
      <c r="B260" s="18">
        <v>40200009</v>
      </c>
      <c r="C260" s="18" t="s">
        <v>299</v>
      </c>
      <c r="D260" s="18" t="s">
        <v>289</v>
      </c>
      <c r="E260" s="18">
        <v>2</v>
      </c>
      <c r="F260" s="20"/>
      <c r="G260" s="18">
        <f t="shared" si="24"/>
        <v>0</v>
      </c>
      <c r="H260" s="20"/>
      <c r="I260" s="33">
        <f t="shared" si="25"/>
        <v>0</v>
      </c>
      <c r="J260" s="20"/>
      <c r="K260" s="18">
        <f t="shared" si="27"/>
        <v>0</v>
      </c>
      <c r="L260" s="30"/>
      <c r="M260" s="25"/>
    </row>
    <row r="261" ht="13.5" spans="1:13">
      <c r="A261" s="18" t="s">
        <v>287</v>
      </c>
      <c r="B261" s="18">
        <v>40200010</v>
      </c>
      <c r="C261" s="18" t="s">
        <v>300</v>
      </c>
      <c r="D261" s="18" t="s">
        <v>301</v>
      </c>
      <c r="E261" s="18">
        <v>3.5</v>
      </c>
      <c r="F261" s="20"/>
      <c r="G261" s="18">
        <f t="shared" si="24"/>
        <v>0</v>
      </c>
      <c r="H261" s="20"/>
      <c r="I261" s="33">
        <f t="shared" si="25"/>
        <v>0</v>
      </c>
      <c r="J261" s="20"/>
      <c r="K261" s="18">
        <f t="shared" si="27"/>
        <v>0</v>
      </c>
      <c r="L261" s="30"/>
      <c r="M261" s="25"/>
    </row>
    <row r="262" ht="13.5" spans="1:13">
      <c r="A262" s="18" t="s">
        <v>287</v>
      </c>
      <c r="B262" s="18">
        <v>40200032</v>
      </c>
      <c r="C262" s="18" t="s">
        <v>302</v>
      </c>
      <c r="D262" s="18" t="s">
        <v>303</v>
      </c>
      <c r="E262" s="18">
        <v>82</v>
      </c>
      <c r="F262" s="20"/>
      <c r="G262" s="18">
        <f t="shared" si="24"/>
        <v>0</v>
      </c>
      <c r="H262" s="20"/>
      <c r="I262" s="33">
        <f t="shared" si="25"/>
        <v>0</v>
      </c>
      <c r="J262" s="20"/>
      <c r="K262" s="18">
        <f t="shared" si="27"/>
        <v>0</v>
      </c>
      <c r="L262" s="30"/>
      <c r="M262" s="25"/>
    </row>
    <row r="263" ht="13.5" spans="1:13">
      <c r="A263" s="18" t="s">
        <v>287</v>
      </c>
      <c r="B263" s="18">
        <v>40200011</v>
      </c>
      <c r="C263" s="18" t="s">
        <v>304</v>
      </c>
      <c r="D263" s="18" t="s">
        <v>289</v>
      </c>
      <c r="E263" s="18">
        <v>4</v>
      </c>
      <c r="F263" s="20"/>
      <c r="G263" s="18">
        <f t="shared" si="24"/>
        <v>0</v>
      </c>
      <c r="H263" s="20"/>
      <c r="I263" s="33">
        <f t="shared" si="25"/>
        <v>0</v>
      </c>
      <c r="J263" s="20"/>
      <c r="K263" s="18">
        <f t="shared" si="27"/>
        <v>0</v>
      </c>
      <c r="L263" s="30"/>
      <c r="M263" s="25"/>
    </row>
    <row r="264" ht="13.5" spans="1:13">
      <c r="A264" s="18" t="s">
        <v>287</v>
      </c>
      <c r="B264" s="18">
        <v>40100040</v>
      </c>
      <c r="C264" s="18" t="s">
        <v>305</v>
      </c>
      <c r="D264" s="18" t="s">
        <v>289</v>
      </c>
      <c r="E264" s="18">
        <v>165</v>
      </c>
      <c r="F264" s="20"/>
      <c r="G264" s="18">
        <f t="shared" si="24"/>
        <v>0</v>
      </c>
      <c r="H264" s="20"/>
      <c r="I264" s="33">
        <f t="shared" si="25"/>
        <v>0</v>
      </c>
      <c r="J264" s="20"/>
      <c r="K264" s="18">
        <f t="shared" si="27"/>
        <v>0</v>
      </c>
      <c r="L264" s="30"/>
      <c r="M264" s="25"/>
    </row>
    <row r="265" ht="13.5" spans="1:13">
      <c r="A265" s="18" t="s">
        <v>287</v>
      </c>
      <c r="B265" s="18">
        <v>40100041</v>
      </c>
      <c r="C265" s="18" t="s">
        <v>306</v>
      </c>
      <c r="D265" s="18" t="s">
        <v>294</v>
      </c>
      <c r="E265" s="18">
        <v>98</v>
      </c>
      <c r="F265" s="20"/>
      <c r="G265" s="18">
        <f t="shared" si="24"/>
        <v>0</v>
      </c>
      <c r="H265" s="20"/>
      <c r="I265" s="33">
        <f t="shared" si="25"/>
        <v>0</v>
      </c>
      <c r="J265" s="20"/>
      <c r="K265" s="18">
        <f t="shared" si="27"/>
        <v>0</v>
      </c>
      <c r="L265" s="30"/>
      <c r="M265" s="25"/>
    </row>
    <row r="266" ht="13.5" spans="1:13">
      <c r="A266" s="18" t="s">
        <v>287</v>
      </c>
      <c r="B266" s="18">
        <v>40200012</v>
      </c>
      <c r="C266" s="18" t="s">
        <v>307</v>
      </c>
      <c r="D266" s="18" t="s">
        <v>289</v>
      </c>
      <c r="E266" s="18">
        <v>1.9</v>
      </c>
      <c r="F266" s="20"/>
      <c r="G266" s="18">
        <f t="shared" si="24"/>
        <v>0</v>
      </c>
      <c r="H266" s="20"/>
      <c r="I266" s="33">
        <f t="shared" si="25"/>
        <v>0</v>
      </c>
      <c r="J266" s="20"/>
      <c r="K266" s="18">
        <f t="shared" si="27"/>
        <v>0</v>
      </c>
      <c r="L266" s="30"/>
      <c r="M266" s="25"/>
    </row>
    <row r="267" ht="13.5" spans="1:13">
      <c r="A267" s="18" t="s">
        <v>287</v>
      </c>
      <c r="B267" s="18">
        <v>40100016</v>
      </c>
      <c r="C267" s="18" t="s">
        <v>308</v>
      </c>
      <c r="D267" s="18" t="s">
        <v>294</v>
      </c>
      <c r="E267" s="34">
        <v>1200</v>
      </c>
      <c r="F267" s="20"/>
      <c r="G267" s="18">
        <f t="shared" si="24"/>
        <v>0</v>
      </c>
      <c r="H267" s="20"/>
      <c r="I267" s="33">
        <f t="shared" si="25"/>
        <v>0</v>
      </c>
      <c r="J267" s="20"/>
      <c r="K267" s="18">
        <f t="shared" si="27"/>
        <v>0</v>
      </c>
      <c r="L267" s="30"/>
      <c r="M267" s="25"/>
    </row>
    <row r="268" ht="13.5" spans="1:13">
      <c r="A268" s="18" t="s">
        <v>287</v>
      </c>
      <c r="B268" s="18">
        <v>40100002</v>
      </c>
      <c r="C268" s="18" t="s">
        <v>309</v>
      </c>
      <c r="D268" s="18" t="s">
        <v>294</v>
      </c>
      <c r="E268" s="18">
        <v>430</v>
      </c>
      <c r="F268" s="20"/>
      <c r="G268" s="18">
        <f t="shared" si="24"/>
        <v>0</v>
      </c>
      <c r="H268" s="20"/>
      <c r="I268" s="33">
        <f t="shared" si="25"/>
        <v>0</v>
      </c>
      <c r="J268" s="20"/>
      <c r="K268" s="18">
        <f t="shared" si="27"/>
        <v>0</v>
      </c>
      <c r="L268" s="30"/>
      <c r="M268" s="25"/>
    </row>
    <row r="269" ht="13.5" spans="1:13">
      <c r="A269" s="18" t="s">
        <v>287</v>
      </c>
      <c r="B269" s="18">
        <v>40100003</v>
      </c>
      <c r="C269" s="18" t="s">
        <v>310</v>
      </c>
      <c r="D269" s="18" t="s">
        <v>294</v>
      </c>
      <c r="E269" s="18">
        <v>440</v>
      </c>
      <c r="F269" s="20"/>
      <c r="G269" s="18">
        <f t="shared" si="24"/>
        <v>0</v>
      </c>
      <c r="H269" s="20"/>
      <c r="I269" s="33">
        <f t="shared" si="25"/>
        <v>0</v>
      </c>
      <c r="J269" s="20"/>
      <c r="K269" s="18">
        <f t="shared" si="27"/>
        <v>0</v>
      </c>
      <c r="L269" s="30"/>
      <c r="M269" s="25"/>
    </row>
    <row r="270" ht="13.5" spans="1:13">
      <c r="A270" s="18" t="s">
        <v>287</v>
      </c>
      <c r="B270" s="18">
        <v>40100004</v>
      </c>
      <c r="C270" s="18" t="s">
        <v>311</v>
      </c>
      <c r="D270" s="18" t="s">
        <v>294</v>
      </c>
      <c r="E270" s="18">
        <v>520</v>
      </c>
      <c r="F270" s="20"/>
      <c r="G270" s="18">
        <f t="shared" si="24"/>
        <v>0</v>
      </c>
      <c r="H270" s="20"/>
      <c r="I270" s="33">
        <f t="shared" si="25"/>
        <v>0</v>
      </c>
      <c r="J270" s="20"/>
      <c r="K270" s="18">
        <f t="shared" si="27"/>
        <v>0</v>
      </c>
      <c r="L270" s="30"/>
      <c r="M270" s="25"/>
    </row>
    <row r="271" ht="13.5" spans="1:13">
      <c r="A271" s="18" t="s">
        <v>287</v>
      </c>
      <c r="B271" s="18">
        <v>40100012</v>
      </c>
      <c r="C271" s="18" t="s">
        <v>312</v>
      </c>
      <c r="D271" s="18" t="s">
        <v>294</v>
      </c>
      <c r="E271" s="34">
        <v>1100</v>
      </c>
      <c r="F271" s="20"/>
      <c r="G271" s="18">
        <f t="shared" si="24"/>
        <v>0</v>
      </c>
      <c r="H271" s="20"/>
      <c r="I271" s="33">
        <f t="shared" si="25"/>
        <v>0</v>
      </c>
      <c r="J271" s="20"/>
      <c r="K271" s="18">
        <f t="shared" si="27"/>
        <v>0</v>
      </c>
      <c r="L271" s="30"/>
      <c r="M271" s="25"/>
    </row>
    <row r="272" ht="13.5" spans="1:13">
      <c r="A272" s="18" t="s">
        <v>287</v>
      </c>
      <c r="B272" s="18">
        <v>40100006</v>
      </c>
      <c r="C272" s="18" t="s">
        <v>313</v>
      </c>
      <c r="D272" s="18" t="s">
        <v>294</v>
      </c>
      <c r="E272" s="18">
        <v>480</v>
      </c>
      <c r="F272" s="20"/>
      <c r="G272" s="18">
        <f t="shared" si="24"/>
        <v>0</v>
      </c>
      <c r="H272" s="20"/>
      <c r="I272" s="33">
        <f t="shared" si="25"/>
        <v>0</v>
      </c>
      <c r="J272" s="20"/>
      <c r="K272" s="18">
        <f t="shared" si="27"/>
        <v>0</v>
      </c>
      <c r="L272" s="30"/>
      <c r="M272" s="25"/>
    </row>
    <row r="273" ht="13.5" spans="1:13">
      <c r="A273" s="18" t="s">
        <v>287</v>
      </c>
      <c r="B273" s="18">
        <v>40100007</v>
      </c>
      <c r="C273" s="18" t="s">
        <v>314</v>
      </c>
      <c r="D273" s="18" t="s">
        <v>294</v>
      </c>
      <c r="E273" s="18">
        <v>560</v>
      </c>
      <c r="F273" s="20"/>
      <c r="G273" s="18">
        <f t="shared" si="24"/>
        <v>0</v>
      </c>
      <c r="H273" s="20"/>
      <c r="I273" s="33">
        <f t="shared" si="25"/>
        <v>0</v>
      </c>
      <c r="J273" s="20"/>
      <c r="K273" s="18">
        <f t="shared" si="27"/>
        <v>0</v>
      </c>
      <c r="L273" s="30"/>
      <c r="M273" s="25"/>
    </row>
    <row r="274" ht="13.5" spans="1:13">
      <c r="A274" s="18" t="s">
        <v>287</v>
      </c>
      <c r="B274" s="18">
        <v>40100015</v>
      </c>
      <c r="C274" s="18" t="s">
        <v>315</v>
      </c>
      <c r="D274" s="18" t="s">
        <v>294</v>
      </c>
      <c r="E274" s="34">
        <v>1250</v>
      </c>
      <c r="F274" s="20"/>
      <c r="G274" s="18">
        <f t="shared" si="24"/>
        <v>0</v>
      </c>
      <c r="H274" s="20"/>
      <c r="I274" s="33">
        <f t="shared" si="25"/>
        <v>0</v>
      </c>
      <c r="J274" s="20"/>
      <c r="K274" s="18">
        <f t="shared" si="27"/>
        <v>0</v>
      </c>
      <c r="L274" s="30"/>
      <c r="M274" s="25"/>
    </row>
    <row r="275" ht="13.5" spans="1:13">
      <c r="A275" s="18" t="s">
        <v>287</v>
      </c>
      <c r="B275" s="18">
        <v>40100017</v>
      </c>
      <c r="C275" s="18" t="s">
        <v>316</v>
      </c>
      <c r="D275" s="18" t="s">
        <v>294</v>
      </c>
      <c r="E275" s="34">
        <v>1230</v>
      </c>
      <c r="F275" s="20"/>
      <c r="G275" s="18">
        <f t="shared" si="24"/>
        <v>0</v>
      </c>
      <c r="H275" s="20"/>
      <c r="I275" s="33">
        <f t="shared" si="25"/>
        <v>0</v>
      </c>
      <c r="J275" s="20"/>
      <c r="K275" s="18">
        <f t="shared" si="27"/>
        <v>0</v>
      </c>
      <c r="L275" s="30"/>
      <c r="M275" s="25"/>
    </row>
    <row r="276" ht="13.5" spans="1:13">
      <c r="A276" s="18" t="s">
        <v>287</v>
      </c>
      <c r="B276" s="18">
        <v>40100019</v>
      </c>
      <c r="C276" s="18" t="s">
        <v>317</v>
      </c>
      <c r="D276" s="18" t="s">
        <v>294</v>
      </c>
      <c r="E276" s="34">
        <v>1026</v>
      </c>
      <c r="F276" s="20"/>
      <c r="G276" s="18">
        <f t="shared" si="24"/>
        <v>0</v>
      </c>
      <c r="H276" s="20"/>
      <c r="I276" s="33">
        <f t="shared" si="25"/>
        <v>0</v>
      </c>
      <c r="J276" s="20"/>
      <c r="K276" s="18">
        <f t="shared" si="27"/>
        <v>0</v>
      </c>
      <c r="L276" s="30"/>
      <c r="M276" s="25"/>
    </row>
    <row r="277" ht="13.5" spans="1:13">
      <c r="A277" s="18" t="s">
        <v>287</v>
      </c>
      <c r="B277" s="18">
        <v>40100020</v>
      </c>
      <c r="C277" s="18" t="s">
        <v>318</v>
      </c>
      <c r="D277" s="18" t="s">
        <v>294</v>
      </c>
      <c r="E277" s="18">
        <v>930</v>
      </c>
      <c r="F277" s="20"/>
      <c r="G277" s="18">
        <f t="shared" si="24"/>
        <v>0</v>
      </c>
      <c r="H277" s="20"/>
      <c r="I277" s="33">
        <f t="shared" si="25"/>
        <v>0</v>
      </c>
      <c r="J277" s="20"/>
      <c r="K277" s="18">
        <f t="shared" si="27"/>
        <v>0</v>
      </c>
      <c r="L277" s="30"/>
      <c r="M277" s="25"/>
    </row>
    <row r="278" ht="13.5" spans="1:13">
      <c r="A278" s="18" t="s">
        <v>287</v>
      </c>
      <c r="B278" s="18">
        <v>40100021</v>
      </c>
      <c r="C278" s="18" t="s">
        <v>319</v>
      </c>
      <c r="D278" s="18" t="s">
        <v>294</v>
      </c>
      <c r="E278" s="34">
        <v>1350</v>
      </c>
      <c r="F278" s="20"/>
      <c r="G278" s="18">
        <f t="shared" si="24"/>
        <v>0</v>
      </c>
      <c r="H278" s="20"/>
      <c r="I278" s="33">
        <f t="shared" si="25"/>
        <v>0</v>
      </c>
      <c r="J278" s="20"/>
      <c r="K278" s="18">
        <f t="shared" si="27"/>
        <v>0</v>
      </c>
      <c r="L278" s="30"/>
      <c r="M278" s="25"/>
    </row>
    <row r="279" ht="13.5" spans="1:13">
      <c r="A279" s="18" t="s">
        <v>287</v>
      </c>
      <c r="B279" s="18">
        <v>40100022</v>
      </c>
      <c r="C279" s="18" t="s">
        <v>320</v>
      </c>
      <c r="D279" s="18" t="s">
        <v>294</v>
      </c>
      <c r="E279" s="18">
        <v>1300</v>
      </c>
      <c r="F279" s="20"/>
      <c r="G279" s="18">
        <f t="shared" si="24"/>
        <v>0</v>
      </c>
      <c r="H279" s="20"/>
      <c r="I279" s="33">
        <f t="shared" si="25"/>
        <v>0</v>
      </c>
      <c r="J279" s="20"/>
      <c r="K279" s="18">
        <f t="shared" si="27"/>
        <v>0</v>
      </c>
      <c r="L279" s="30"/>
      <c r="M279" s="25"/>
    </row>
    <row r="280" ht="13.5" spans="1:13">
      <c r="A280" s="18" t="s">
        <v>287</v>
      </c>
      <c r="B280" s="18">
        <v>40100023</v>
      </c>
      <c r="C280" s="18" t="s">
        <v>321</v>
      </c>
      <c r="D280" s="18" t="s">
        <v>294</v>
      </c>
      <c r="E280" s="18">
        <v>1140</v>
      </c>
      <c r="F280" s="20"/>
      <c r="G280" s="18">
        <f t="shared" si="24"/>
        <v>0</v>
      </c>
      <c r="H280" s="20"/>
      <c r="I280" s="33">
        <f t="shared" si="25"/>
        <v>0</v>
      </c>
      <c r="J280" s="20"/>
      <c r="K280" s="18">
        <f t="shared" si="27"/>
        <v>0</v>
      </c>
      <c r="L280" s="30"/>
      <c r="M280" s="25"/>
    </row>
    <row r="281" ht="13.5" spans="1:13">
      <c r="A281" s="18" t="s">
        <v>287</v>
      </c>
      <c r="B281" s="18">
        <v>40100024</v>
      </c>
      <c r="C281" s="18" t="s">
        <v>322</v>
      </c>
      <c r="D281" s="18" t="s">
        <v>294</v>
      </c>
      <c r="E281" s="18">
        <v>1240</v>
      </c>
      <c r="F281" s="20"/>
      <c r="G281" s="18">
        <f t="shared" si="24"/>
        <v>0</v>
      </c>
      <c r="H281" s="20"/>
      <c r="I281" s="33">
        <f t="shared" si="25"/>
        <v>0</v>
      </c>
      <c r="J281" s="20"/>
      <c r="K281" s="18">
        <f t="shared" si="27"/>
        <v>0</v>
      </c>
      <c r="L281" s="30"/>
      <c r="M281" s="25"/>
    </row>
    <row r="282" ht="13.5" spans="1:12">
      <c r="A282" s="18" t="s">
        <v>287</v>
      </c>
      <c r="B282" s="18">
        <v>40100025</v>
      </c>
      <c r="C282" s="18" t="s">
        <v>323</v>
      </c>
      <c r="D282" s="18" t="s">
        <v>294</v>
      </c>
      <c r="E282" s="18">
        <v>1580</v>
      </c>
      <c r="F282" s="20"/>
      <c r="G282" s="18">
        <f t="shared" si="24"/>
        <v>0</v>
      </c>
      <c r="H282" s="20"/>
      <c r="I282" s="33">
        <f t="shared" si="25"/>
        <v>0</v>
      </c>
      <c r="J282" s="20"/>
      <c r="K282" s="18">
        <f t="shared" si="27"/>
        <v>0</v>
      </c>
      <c r="L282" s="30"/>
    </row>
    <row r="283" ht="13.5" spans="1:12">
      <c r="A283" s="18" t="s">
        <v>287</v>
      </c>
      <c r="B283" s="18">
        <v>40100026</v>
      </c>
      <c r="C283" s="18" t="s">
        <v>324</v>
      </c>
      <c r="D283" s="18" t="s">
        <v>294</v>
      </c>
      <c r="E283" s="18">
        <v>1420</v>
      </c>
      <c r="F283" s="20"/>
      <c r="G283" s="18">
        <f t="shared" si="24"/>
        <v>0</v>
      </c>
      <c r="H283" s="20"/>
      <c r="I283" s="33">
        <f t="shared" si="25"/>
        <v>0</v>
      </c>
      <c r="J283" s="20"/>
      <c r="K283" s="18">
        <f t="shared" si="27"/>
        <v>0</v>
      </c>
      <c r="L283" s="30"/>
    </row>
    <row r="284" ht="13.5" spans="1:12">
      <c r="A284" s="18" t="s">
        <v>287</v>
      </c>
      <c r="B284" s="18">
        <v>40100027</v>
      </c>
      <c r="C284" s="18" t="s">
        <v>325</v>
      </c>
      <c r="D284" s="18" t="s">
        <v>294</v>
      </c>
      <c r="E284" s="18">
        <v>1000</v>
      </c>
      <c r="F284" s="20"/>
      <c r="G284" s="18">
        <f t="shared" si="24"/>
        <v>0</v>
      </c>
      <c r="H284" s="20"/>
      <c r="I284" s="33">
        <f t="shared" si="25"/>
        <v>0</v>
      </c>
      <c r="J284" s="20"/>
      <c r="K284" s="18">
        <f t="shared" si="27"/>
        <v>0</v>
      </c>
      <c r="L284" s="30"/>
    </row>
    <row r="285" ht="13.5" spans="1:12">
      <c r="A285" s="18" t="s">
        <v>287</v>
      </c>
      <c r="B285" s="18">
        <v>40100028</v>
      </c>
      <c r="C285" s="18" t="s">
        <v>326</v>
      </c>
      <c r="D285" s="18" t="s">
        <v>294</v>
      </c>
      <c r="E285" s="18">
        <v>1140</v>
      </c>
      <c r="F285" s="20"/>
      <c r="G285" s="18">
        <f t="shared" si="24"/>
        <v>0</v>
      </c>
      <c r="H285" s="20"/>
      <c r="I285" s="33">
        <f t="shared" si="25"/>
        <v>0</v>
      </c>
      <c r="J285" s="20"/>
      <c r="K285" s="18">
        <f t="shared" si="27"/>
        <v>0</v>
      </c>
      <c r="L285" s="30"/>
    </row>
    <row r="286" ht="13.5" spans="1:12">
      <c r="A286" s="18" t="s">
        <v>287</v>
      </c>
      <c r="B286" s="18">
        <v>40100029</v>
      </c>
      <c r="C286" s="18" t="s">
        <v>327</v>
      </c>
      <c r="D286" s="18" t="s">
        <v>294</v>
      </c>
      <c r="E286" s="18">
        <v>1300</v>
      </c>
      <c r="F286" s="20"/>
      <c r="G286" s="18">
        <f t="shared" si="24"/>
        <v>0</v>
      </c>
      <c r="H286" s="20"/>
      <c r="I286" s="33">
        <f t="shared" si="25"/>
        <v>0</v>
      </c>
      <c r="J286" s="20"/>
      <c r="K286" s="18">
        <f t="shared" si="27"/>
        <v>0</v>
      </c>
      <c r="L286" s="30"/>
    </row>
    <row r="287" ht="13.5" spans="1:12">
      <c r="A287" s="18" t="s">
        <v>287</v>
      </c>
      <c r="B287" s="18">
        <v>40100030</v>
      </c>
      <c r="C287" s="18" t="s">
        <v>328</v>
      </c>
      <c r="D287" s="18" t="s">
        <v>294</v>
      </c>
      <c r="E287" s="18">
        <v>1320</v>
      </c>
      <c r="F287" s="20"/>
      <c r="G287" s="18">
        <f t="shared" ref="G287:G315" si="28">F287*E287</f>
        <v>0</v>
      </c>
      <c r="H287" s="20"/>
      <c r="I287" s="33">
        <f t="shared" si="25"/>
        <v>0</v>
      </c>
      <c r="J287" s="20"/>
      <c r="K287" s="18">
        <f t="shared" si="27"/>
        <v>0</v>
      </c>
      <c r="L287" s="30"/>
    </row>
    <row r="288" ht="13.5" spans="1:12">
      <c r="A288" s="18" t="s">
        <v>287</v>
      </c>
      <c r="B288" s="18">
        <v>40100031</v>
      </c>
      <c r="C288" s="18" t="s">
        <v>329</v>
      </c>
      <c r="D288" s="18" t="s">
        <v>294</v>
      </c>
      <c r="E288" s="18">
        <v>1420</v>
      </c>
      <c r="F288" s="20"/>
      <c r="G288" s="18">
        <f t="shared" si="28"/>
        <v>0</v>
      </c>
      <c r="H288" s="20"/>
      <c r="I288" s="33">
        <f t="shared" si="25"/>
        <v>0</v>
      </c>
      <c r="J288" s="20"/>
      <c r="K288" s="18">
        <f t="shared" si="27"/>
        <v>0</v>
      </c>
      <c r="L288" s="30"/>
    </row>
    <row r="289" ht="13.5" spans="1:12">
      <c r="A289" s="18" t="s">
        <v>287</v>
      </c>
      <c r="B289" s="18">
        <v>40100032</v>
      </c>
      <c r="C289" s="18" t="s">
        <v>330</v>
      </c>
      <c r="D289" s="18" t="s">
        <v>294</v>
      </c>
      <c r="E289" s="18">
        <v>1450</v>
      </c>
      <c r="F289" s="20"/>
      <c r="G289" s="18">
        <f t="shared" si="28"/>
        <v>0</v>
      </c>
      <c r="H289" s="20"/>
      <c r="I289" s="33">
        <f t="shared" si="25"/>
        <v>0</v>
      </c>
      <c r="J289" s="20"/>
      <c r="K289" s="18">
        <f t="shared" si="27"/>
        <v>0</v>
      </c>
      <c r="L289" s="30"/>
    </row>
    <row r="290" ht="13.5" customHeight="1" spans="1:12">
      <c r="A290" s="18" t="s">
        <v>287</v>
      </c>
      <c r="B290" s="18">
        <v>40100033</v>
      </c>
      <c r="C290" s="18" t="s">
        <v>331</v>
      </c>
      <c r="D290" s="18" t="s">
        <v>294</v>
      </c>
      <c r="E290" s="18">
        <v>1570</v>
      </c>
      <c r="F290" s="20"/>
      <c r="G290" s="18">
        <f t="shared" si="28"/>
        <v>0</v>
      </c>
      <c r="H290" s="20"/>
      <c r="I290" s="33">
        <f t="shared" si="25"/>
        <v>0</v>
      </c>
      <c r="J290" s="20"/>
      <c r="K290" s="18">
        <f t="shared" si="27"/>
        <v>0</v>
      </c>
      <c r="L290" s="30"/>
    </row>
    <row r="291" ht="13.5" spans="1:12">
      <c r="A291" s="18" t="s">
        <v>199</v>
      </c>
      <c r="B291" s="18">
        <v>31701024</v>
      </c>
      <c r="C291" s="18" t="s">
        <v>332</v>
      </c>
      <c r="D291" s="18" t="s">
        <v>235</v>
      </c>
      <c r="E291" s="18">
        <v>172</v>
      </c>
      <c r="F291" s="20"/>
      <c r="G291" s="18">
        <f t="shared" si="28"/>
        <v>0</v>
      </c>
      <c r="H291" s="20"/>
      <c r="I291" s="33">
        <f t="shared" si="25"/>
        <v>0</v>
      </c>
      <c r="J291" s="20"/>
      <c r="K291" s="18">
        <f t="shared" si="27"/>
        <v>0</v>
      </c>
      <c r="L291" s="30"/>
    </row>
    <row r="292" ht="13.5" spans="1:12">
      <c r="A292" s="18" t="s">
        <v>199</v>
      </c>
      <c r="B292" s="18">
        <v>31701025</v>
      </c>
      <c r="C292" s="18" t="s">
        <v>333</v>
      </c>
      <c r="D292" s="18" t="s">
        <v>235</v>
      </c>
      <c r="E292" s="18">
        <v>172</v>
      </c>
      <c r="F292" s="20"/>
      <c r="G292" s="18">
        <f t="shared" si="28"/>
        <v>0</v>
      </c>
      <c r="H292" s="20"/>
      <c r="I292" s="33">
        <f t="shared" si="25"/>
        <v>0</v>
      </c>
      <c r="J292" s="20"/>
      <c r="K292" s="18">
        <f t="shared" si="27"/>
        <v>0</v>
      </c>
      <c r="L292" s="30"/>
    </row>
    <row r="293" ht="13.5" spans="1:12">
      <c r="A293" s="18" t="s">
        <v>199</v>
      </c>
      <c r="B293" s="18">
        <v>31701026</v>
      </c>
      <c r="C293" s="18" t="s">
        <v>334</v>
      </c>
      <c r="D293" s="18" t="s">
        <v>235</v>
      </c>
      <c r="E293" s="18">
        <v>172</v>
      </c>
      <c r="F293" s="20"/>
      <c r="G293" s="18">
        <f t="shared" si="28"/>
        <v>0</v>
      </c>
      <c r="H293" s="20"/>
      <c r="I293" s="33">
        <f t="shared" si="25"/>
        <v>0</v>
      </c>
      <c r="J293" s="20"/>
      <c r="K293" s="18">
        <f t="shared" si="27"/>
        <v>0</v>
      </c>
      <c r="L293" s="30"/>
    </row>
    <row r="294" ht="13.5" spans="1:12">
      <c r="A294" s="18" t="s">
        <v>199</v>
      </c>
      <c r="B294" s="18">
        <v>31701027</v>
      </c>
      <c r="C294" s="18" t="s">
        <v>335</v>
      </c>
      <c r="D294" s="18" t="s">
        <v>235</v>
      </c>
      <c r="E294" s="18">
        <v>172</v>
      </c>
      <c r="F294" s="20"/>
      <c r="G294" s="18">
        <f t="shared" si="28"/>
        <v>0</v>
      </c>
      <c r="H294" s="20"/>
      <c r="I294" s="33">
        <f t="shared" si="25"/>
        <v>0</v>
      </c>
      <c r="J294" s="20"/>
      <c r="K294" s="18">
        <f t="shared" si="27"/>
        <v>0</v>
      </c>
      <c r="L294" s="30"/>
    </row>
    <row r="295" ht="13.5" spans="1:12">
      <c r="A295" s="18" t="s">
        <v>199</v>
      </c>
      <c r="B295" s="18">
        <v>31701028</v>
      </c>
      <c r="C295" s="18" t="s">
        <v>336</v>
      </c>
      <c r="D295" s="18" t="s">
        <v>235</v>
      </c>
      <c r="E295" s="18">
        <v>172</v>
      </c>
      <c r="F295" s="20"/>
      <c r="G295" s="18">
        <f t="shared" si="28"/>
        <v>0</v>
      </c>
      <c r="H295" s="20"/>
      <c r="I295" s="33">
        <f t="shared" si="25"/>
        <v>0</v>
      </c>
      <c r="J295" s="20"/>
      <c r="K295" s="18">
        <f t="shared" si="27"/>
        <v>0</v>
      </c>
      <c r="L295" s="30"/>
    </row>
    <row r="296" ht="13.5" spans="1:12">
      <c r="A296" s="18" t="s">
        <v>199</v>
      </c>
      <c r="B296" s="18">
        <v>31701029</v>
      </c>
      <c r="C296" s="18" t="s">
        <v>337</v>
      </c>
      <c r="D296" s="18" t="s">
        <v>235</v>
      </c>
      <c r="E296" s="18">
        <v>172</v>
      </c>
      <c r="F296" s="20"/>
      <c r="G296" s="18">
        <f t="shared" si="28"/>
        <v>0</v>
      </c>
      <c r="H296" s="20"/>
      <c r="I296" s="33">
        <f t="shared" si="25"/>
        <v>0</v>
      </c>
      <c r="J296" s="20"/>
      <c r="K296" s="18">
        <f t="shared" si="27"/>
        <v>0</v>
      </c>
      <c r="L296" s="30"/>
    </row>
    <row r="297" ht="13.5" spans="1:12">
      <c r="A297" s="18" t="s">
        <v>199</v>
      </c>
      <c r="B297" s="18">
        <v>31701030</v>
      </c>
      <c r="C297" s="18" t="s">
        <v>338</v>
      </c>
      <c r="D297" s="18" t="s">
        <v>235</v>
      </c>
      <c r="E297" s="18">
        <v>172</v>
      </c>
      <c r="F297" s="20"/>
      <c r="G297" s="18">
        <f t="shared" si="28"/>
        <v>0</v>
      </c>
      <c r="H297" s="20"/>
      <c r="I297" s="33">
        <f t="shared" ref="I297:I315" si="29">H297*E297</f>
        <v>0</v>
      </c>
      <c r="J297" s="20"/>
      <c r="K297" s="18">
        <f t="shared" si="27"/>
        <v>0</v>
      </c>
      <c r="L297" s="30"/>
    </row>
    <row r="298" ht="13.5" spans="1:12">
      <c r="A298" s="18" t="s">
        <v>199</v>
      </c>
      <c r="B298" s="18">
        <v>31701031</v>
      </c>
      <c r="C298" s="18" t="s">
        <v>339</v>
      </c>
      <c r="D298" s="18" t="s">
        <v>235</v>
      </c>
      <c r="E298" s="18">
        <v>172</v>
      </c>
      <c r="F298" s="20"/>
      <c r="G298" s="18">
        <f t="shared" si="28"/>
        <v>0</v>
      </c>
      <c r="H298" s="20"/>
      <c r="I298" s="33">
        <f t="shared" si="29"/>
        <v>0</v>
      </c>
      <c r="J298" s="20"/>
      <c r="K298" s="18">
        <f t="shared" si="27"/>
        <v>0</v>
      </c>
      <c r="L298" s="30"/>
    </row>
    <row r="299" ht="13.5" spans="1:12">
      <c r="A299" s="18" t="s">
        <v>199</v>
      </c>
      <c r="B299" s="18">
        <v>31701042</v>
      </c>
      <c r="C299" s="18" t="s">
        <v>340</v>
      </c>
      <c r="D299" s="18" t="s">
        <v>235</v>
      </c>
      <c r="E299" s="18">
        <v>172</v>
      </c>
      <c r="F299" s="20"/>
      <c r="G299" s="18">
        <f t="shared" si="28"/>
        <v>0</v>
      </c>
      <c r="H299" s="20"/>
      <c r="I299" s="33">
        <f t="shared" si="29"/>
        <v>0</v>
      </c>
      <c r="J299" s="20"/>
      <c r="K299" s="18">
        <f t="shared" si="27"/>
        <v>0</v>
      </c>
      <c r="L299" s="30"/>
    </row>
    <row r="300" ht="13.5" spans="1:12">
      <c r="A300" s="35" t="s">
        <v>341</v>
      </c>
      <c r="B300" s="18">
        <v>31601061</v>
      </c>
      <c r="C300" s="18" t="s">
        <v>342</v>
      </c>
      <c r="D300" s="18" t="s">
        <v>235</v>
      </c>
      <c r="E300" s="18">
        <v>296</v>
      </c>
      <c r="F300" s="20"/>
      <c r="G300" s="18">
        <f t="shared" si="28"/>
        <v>0</v>
      </c>
      <c r="H300" s="20"/>
      <c r="I300" s="33">
        <f t="shared" si="29"/>
        <v>0</v>
      </c>
      <c r="J300" s="20"/>
      <c r="K300" s="18">
        <f t="shared" si="27"/>
        <v>0</v>
      </c>
      <c r="L300" s="30"/>
    </row>
    <row r="301" ht="13.5" spans="1:12">
      <c r="A301" s="36"/>
      <c r="B301" s="18">
        <v>31601090</v>
      </c>
      <c r="C301" s="18" t="s">
        <v>343</v>
      </c>
      <c r="D301" s="18" t="s">
        <v>235</v>
      </c>
      <c r="E301" s="18">
        <v>296</v>
      </c>
      <c r="F301" s="20"/>
      <c r="G301" s="18">
        <f t="shared" si="28"/>
        <v>0</v>
      </c>
      <c r="H301" s="20"/>
      <c r="I301" s="33">
        <f t="shared" si="29"/>
        <v>0</v>
      </c>
      <c r="J301" s="20"/>
      <c r="K301" s="18">
        <f t="shared" si="27"/>
        <v>0</v>
      </c>
      <c r="L301" s="30"/>
    </row>
    <row r="302" ht="13.5" spans="1:12">
      <c r="A302" s="36"/>
      <c r="B302" s="18">
        <v>31601091</v>
      </c>
      <c r="C302" s="18" t="s">
        <v>344</v>
      </c>
      <c r="D302" s="18" t="s">
        <v>235</v>
      </c>
      <c r="E302" s="18">
        <v>296</v>
      </c>
      <c r="F302" s="20"/>
      <c r="G302" s="18">
        <f t="shared" si="28"/>
        <v>0</v>
      </c>
      <c r="H302" s="20"/>
      <c r="I302" s="33">
        <f t="shared" si="29"/>
        <v>0</v>
      </c>
      <c r="J302" s="20"/>
      <c r="K302" s="18">
        <f t="shared" si="27"/>
        <v>0</v>
      </c>
      <c r="L302" s="30"/>
    </row>
    <row r="303" ht="13.5" spans="1:12">
      <c r="A303" s="36"/>
      <c r="B303" s="18">
        <v>31601094</v>
      </c>
      <c r="C303" s="18" t="s">
        <v>345</v>
      </c>
      <c r="D303" s="18" t="s">
        <v>235</v>
      </c>
      <c r="E303" s="18">
        <v>256</v>
      </c>
      <c r="F303" s="20"/>
      <c r="G303" s="18">
        <f t="shared" si="28"/>
        <v>0</v>
      </c>
      <c r="H303" s="20"/>
      <c r="I303" s="33">
        <f t="shared" si="29"/>
        <v>0</v>
      </c>
      <c r="J303" s="20"/>
      <c r="K303" s="18">
        <f t="shared" si="27"/>
        <v>0</v>
      </c>
      <c r="L303" s="30"/>
    </row>
    <row r="304" ht="13.5" spans="1:12">
      <c r="A304" s="36"/>
      <c r="B304" s="18">
        <v>31601103</v>
      </c>
      <c r="C304" s="18" t="s">
        <v>346</v>
      </c>
      <c r="D304" s="18" t="s">
        <v>235</v>
      </c>
      <c r="E304" s="18">
        <v>296</v>
      </c>
      <c r="F304" s="20"/>
      <c r="G304" s="18">
        <f t="shared" si="28"/>
        <v>0</v>
      </c>
      <c r="H304" s="20"/>
      <c r="I304" s="33">
        <f t="shared" si="29"/>
        <v>0</v>
      </c>
      <c r="J304" s="20"/>
      <c r="K304" s="18">
        <f t="shared" si="27"/>
        <v>0</v>
      </c>
      <c r="L304" s="30"/>
    </row>
    <row r="305" ht="13.5" spans="1:12">
      <c r="A305" s="36"/>
      <c r="B305" s="18">
        <v>31601104</v>
      </c>
      <c r="C305" s="18" t="s">
        <v>347</v>
      </c>
      <c r="D305" s="18" t="s">
        <v>235</v>
      </c>
      <c r="E305" s="18">
        <v>296</v>
      </c>
      <c r="F305" s="20"/>
      <c r="G305" s="18">
        <f t="shared" si="28"/>
        <v>0</v>
      </c>
      <c r="H305" s="20"/>
      <c r="I305" s="33">
        <f t="shared" si="29"/>
        <v>0</v>
      </c>
      <c r="J305" s="20"/>
      <c r="K305" s="18">
        <f t="shared" si="27"/>
        <v>0</v>
      </c>
      <c r="L305" s="30"/>
    </row>
    <row r="306" ht="13.5" spans="1:12">
      <c r="A306" s="36"/>
      <c r="B306" s="18">
        <v>31601105</v>
      </c>
      <c r="C306" s="18" t="s">
        <v>348</v>
      </c>
      <c r="D306" s="18" t="s">
        <v>235</v>
      </c>
      <c r="E306" s="18">
        <v>296</v>
      </c>
      <c r="F306" s="20"/>
      <c r="G306" s="18">
        <f t="shared" si="28"/>
        <v>0</v>
      </c>
      <c r="H306" s="20"/>
      <c r="I306" s="33">
        <f t="shared" si="29"/>
        <v>0</v>
      </c>
      <c r="J306" s="20"/>
      <c r="K306" s="18">
        <f t="shared" si="27"/>
        <v>0</v>
      </c>
      <c r="L306" s="30"/>
    </row>
    <row r="307" ht="13.5" spans="1:12">
      <c r="A307" s="36"/>
      <c r="B307" s="18">
        <v>31601106</v>
      </c>
      <c r="C307" s="18" t="s">
        <v>349</v>
      </c>
      <c r="D307" s="18" t="s">
        <v>235</v>
      </c>
      <c r="E307" s="18">
        <v>296</v>
      </c>
      <c r="F307" s="20"/>
      <c r="G307" s="18">
        <f t="shared" si="28"/>
        <v>0</v>
      </c>
      <c r="H307" s="20"/>
      <c r="I307" s="33">
        <f t="shared" si="29"/>
        <v>0</v>
      </c>
      <c r="J307" s="20"/>
      <c r="K307" s="18">
        <f t="shared" si="27"/>
        <v>0</v>
      </c>
      <c r="L307" s="30"/>
    </row>
    <row r="308" ht="13.5" spans="1:12">
      <c r="A308" s="36"/>
      <c r="B308" s="18">
        <v>31601111</v>
      </c>
      <c r="C308" s="18" t="s">
        <v>350</v>
      </c>
      <c r="D308" s="18" t="s">
        <v>235</v>
      </c>
      <c r="E308" s="18">
        <v>296</v>
      </c>
      <c r="F308" s="20"/>
      <c r="G308" s="18">
        <f t="shared" si="28"/>
        <v>0</v>
      </c>
      <c r="H308" s="20"/>
      <c r="I308" s="33">
        <f t="shared" si="29"/>
        <v>0</v>
      </c>
      <c r="J308" s="20"/>
      <c r="K308" s="18">
        <f t="shared" ref="K308:K315" si="30">J308*E308</f>
        <v>0</v>
      </c>
      <c r="L308" s="30"/>
    </row>
    <row r="309" ht="13.5" spans="1:12">
      <c r="A309" s="36"/>
      <c r="B309" s="18">
        <v>31601112</v>
      </c>
      <c r="C309" s="18" t="s">
        <v>351</v>
      </c>
      <c r="D309" s="18" t="s">
        <v>235</v>
      </c>
      <c r="E309" s="18">
        <v>296</v>
      </c>
      <c r="F309" s="20"/>
      <c r="G309" s="18">
        <f t="shared" si="28"/>
        <v>0</v>
      </c>
      <c r="H309" s="20"/>
      <c r="I309" s="33">
        <f t="shared" si="29"/>
        <v>0</v>
      </c>
      <c r="J309" s="20"/>
      <c r="K309" s="18">
        <f t="shared" si="30"/>
        <v>0</v>
      </c>
      <c r="L309" s="30"/>
    </row>
    <row r="310" ht="13.5" spans="1:12">
      <c r="A310" s="36"/>
      <c r="B310" s="18">
        <v>31601113</v>
      </c>
      <c r="C310" s="18" t="s">
        <v>352</v>
      </c>
      <c r="D310" s="18" t="s">
        <v>235</v>
      </c>
      <c r="E310" s="18">
        <v>296</v>
      </c>
      <c r="F310" s="20"/>
      <c r="G310" s="18">
        <f t="shared" si="28"/>
        <v>0</v>
      </c>
      <c r="H310" s="20"/>
      <c r="I310" s="33">
        <f t="shared" si="29"/>
        <v>0</v>
      </c>
      <c r="J310" s="20"/>
      <c r="K310" s="18">
        <f t="shared" si="30"/>
        <v>0</v>
      </c>
      <c r="L310" s="30"/>
    </row>
    <row r="311" ht="13.5" spans="1:12">
      <c r="A311" s="36"/>
      <c r="B311" s="18">
        <v>31601114</v>
      </c>
      <c r="C311" s="18" t="s">
        <v>353</v>
      </c>
      <c r="D311" s="18" t="s">
        <v>235</v>
      </c>
      <c r="E311" s="18">
        <v>296</v>
      </c>
      <c r="F311" s="20"/>
      <c r="G311" s="18">
        <f t="shared" si="28"/>
        <v>0</v>
      </c>
      <c r="H311" s="20"/>
      <c r="I311" s="33">
        <f t="shared" si="29"/>
        <v>0</v>
      </c>
      <c r="J311" s="20"/>
      <c r="K311" s="18">
        <f t="shared" si="30"/>
        <v>0</v>
      </c>
      <c r="L311" s="30"/>
    </row>
    <row r="312" ht="13.5" spans="1:12">
      <c r="A312" s="36"/>
      <c r="B312" s="18">
        <v>31601115</v>
      </c>
      <c r="C312" s="18" t="s">
        <v>354</v>
      </c>
      <c r="D312" s="18" t="s">
        <v>235</v>
      </c>
      <c r="E312" s="18">
        <v>296</v>
      </c>
      <c r="F312" s="20"/>
      <c r="G312" s="18">
        <f t="shared" si="28"/>
        <v>0</v>
      </c>
      <c r="H312" s="20"/>
      <c r="I312" s="33">
        <f t="shared" si="29"/>
        <v>0</v>
      </c>
      <c r="J312" s="20"/>
      <c r="K312" s="18">
        <f t="shared" si="30"/>
        <v>0</v>
      </c>
      <c r="L312" s="30"/>
    </row>
    <row r="313" ht="13.5" spans="1:12">
      <c r="A313" s="36"/>
      <c r="B313" s="18">
        <v>31601116</v>
      </c>
      <c r="C313" s="18" t="s">
        <v>355</v>
      </c>
      <c r="D313" s="18" t="s">
        <v>235</v>
      </c>
      <c r="E313" s="18">
        <v>296</v>
      </c>
      <c r="F313" s="20"/>
      <c r="G313" s="18">
        <f t="shared" si="28"/>
        <v>0</v>
      </c>
      <c r="H313" s="20"/>
      <c r="I313" s="33">
        <f t="shared" si="29"/>
        <v>0</v>
      </c>
      <c r="J313" s="20"/>
      <c r="K313" s="18">
        <f t="shared" si="30"/>
        <v>0</v>
      </c>
      <c r="L313" s="30"/>
    </row>
    <row r="314" ht="13.5" spans="1:12">
      <c r="A314" s="36"/>
      <c r="B314" s="18">
        <v>31601117</v>
      </c>
      <c r="C314" s="18" t="s">
        <v>356</v>
      </c>
      <c r="D314" s="18" t="s">
        <v>235</v>
      </c>
      <c r="E314" s="18">
        <v>144</v>
      </c>
      <c r="F314" s="20"/>
      <c r="G314" s="18">
        <f t="shared" si="28"/>
        <v>0</v>
      </c>
      <c r="H314" s="20"/>
      <c r="I314" s="33">
        <f t="shared" si="29"/>
        <v>0</v>
      </c>
      <c r="J314" s="20"/>
      <c r="K314" s="18">
        <f t="shared" si="30"/>
        <v>0</v>
      </c>
      <c r="L314" s="30"/>
    </row>
    <row r="315" ht="13.5" spans="1:12">
      <c r="A315" s="37"/>
      <c r="B315" s="18">
        <v>31601118</v>
      </c>
      <c r="C315" s="18" t="s">
        <v>357</v>
      </c>
      <c r="D315" s="18" t="s">
        <v>235</v>
      </c>
      <c r="E315" s="18">
        <v>144</v>
      </c>
      <c r="F315" s="20"/>
      <c r="G315" s="18">
        <f t="shared" si="28"/>
        <v>0</v>
      </c>
      <c r="H315" s="20"/>
      <c r="I315" s="33">
        <f t="shared" si="29"/>
        <v>0</v>
      </c>
      <c r="J315" s="20"/>
      <c r="K315" s="18">
        <f t="shared" si="30"/>
        <v>0</v>
      </c>
      <c r="L315" s="30"/>
    </row>
  </sheetData>
  <mergeCells count="21">
    <mergeCell ref="B1:K1"/>
    <mergeCell ref="J2:K2"/>
    <mergeCell ref="F3:G3"/>
    <mergeCell ref="H3:I3"/>
    <mergeCell ref="J3:K3"/>
    <mergeCell ref="A5:E5"/>
    <mergeCell ref="A6:E6"/>
    <mergeCell ref="A7:E7"/>
    <mergeCell ref="A8:E8"/>
    <mergeCell ref="A9:E9"/>
    <mergeCell ref="A10:E10"/>
    <mergeCell ref="A11:E11"/>
    <mergeCell ref="A12:E12"/>
    <mergeCell ref="A3:A4"/>
    <mergeCell ref="A300:A315"/>
    <mergeCell ref="B3:B4"/>
    <mergeCell ref="C3:C4"/>
    <mergeCell ref="D3:D4"/>
    <mergeCell ref="E3:E4"/>
    <mergeCell ref="L3:L4"/>
    <mergeCell ref="M5:M27"/>
  </mergeCells>
  <pageMargins left="0.393055555555556" right="0" top="0" bottom="0" header="0.511805555555556" footer="0.511805555555556"/>
  <pageSetup paperSize="9" orientation="portrait"/>
  <headerFooter/>
  <ignoredErrors>
    <ignoredError sqref="E13:E1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2016-11-01T04:39:00Z</dcterms:created>
  <dcterms:modified xsi:type="dcterms:W3CDTF">2018-03-25T15:50:35Z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