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415" windowHeight="10470"/>
  </bookViews>
  <sheets>
    <sheet name="Sheet1" sheetId="1" r:id="rId1"/>
    <sheet name="Sheet2" sheetId="2" r:id="rId2"/>
  </sheets>
  <definedNames>
    <definedName name="_xlnm._FilterDatabase" localSheetId="0" hidden="1">Sheet1!$A$3:$I$3</definedName>
  </definedNames>
  <calcPr calcId="145621"/>
</workbook>
</file>

<file path=xl/calcChain.xml><?xml version="1.0" encoding="utf-8"?>
<calcChain xmlns="http://schemas.openxmlformats.org/spreadsheetml/2006/main">
  <c r="E5" i="1" l="1"/>
  <c r="M5" i="1" s="1"/>
  <c r="N5" i="1" s="1"/>
  <c r="N8" i="1" s="1"/>
  <c r="N7" i="1"/>
  <c r="N6" i="1"/>
  <c r="N4" i="1"/>
  <c r="E7" i="1"/>
  <c r="M6" i="1"/>
  <c r="M7" i="1"/>
  <c r="M8" i="1"/>
  <c r="M4" i="1"/>
</calcChain>
</file>

<file path=xl/sharedStrings.xml><?xml version="1.0" encoding="utf-8"?>
<sst xmlns="http://schemas.openxmlformats.org/spreadsheetml/2006/main" count="45" uniqueCount="31">
  <si>
    <t>全部仓库实际库存数量汇总表</t>
  </si>
  <si>
    <t xml:space="preserve">编制单位:晟诚   起始日期：2017-04-19 终止日期：2017-04-19   数据过滤条件:货品类别 等于(包含子级) 果冻条码类        </t>
  </si>
  <si>
    <t>货品编码</t>
  </si>
  <si>
    <t>货品名称</t>
  </si>
  <si>
    <t>规格</t>
  </si>
  <si>
    <t>单位</t>
  </si>
  <si>
    <t>100048</t>
    <phoneticPr fontId="3" type="noConversion"/>
  </si>
  <si>
    <t>来一口棒冰冰草莓味78ml</t>
    <phoneticPr fontId="3" type="noConversion"/>
  </si>
  <si>
    <t>100052</t>
    <phoneticPr fontId="3" type="noConversion"/>
  </si>
  <si>
    <t>来一口棒冰冰乳酸味78ml</t>
    <phoneticPr fontId="3" type="noConversion"/>
  </si>
  <si>
    <t>20160420L</t>
    <phoneticPr fontId="3" type="noConversion"/>
  </si>
  <si>
    <t>20160318L</t>
    <phoneticPr fontId="3" type="noConversion"/>
  </si>
  <si>
    <t>20160507L</t>
    <phoneticPr fontId="3" type="noConversion"/>
  </si>
  <si>
    <t>数量</t>
    <phoneticPr fontId="3" type="noConversion"/>
  </si>
  <si>
    <t>生产日期</t>
    <phoneticPr fontId="3" type="noConversion"/>
  </si>
  <si>
    <t>20160514S</t>
    <phoneticPr fontId="3" type="noConversion"/>
  </si>
  <si>
    <t>20160716L08</t>
    <phoneticPr fontId="3" type="noConversion"/>
  </si>
  <si>
    <t>20160427L</t>
    <phoneticPr fontId="3" type="noConversion"/>
  </si>
  <si>
    <t>20160315L05</t>
    <phoneticPr fontId="3" type="noConversion"/>
  </si>
  <si>
    <t>合计</t>
    <phoneticPr fontId="3" type="noConversion"/>
  </si>
  <si>
    <t>100033</t>
    <phoneticPr fontId="3" type="noConversion"/>
  </si>
  <si>
    <t>来一口棒冰冰8支家庭装624ml</t>
    <phoneticPr fontId="3" type="noConversion"/>
  </si>
  <si>
    <t>624ml*15袋</t>
    <phoneticPr fontId="3" type="noConversion"/>
  </si>
  <si>
    <t>袋</t>
    <phoneticPr fontId="3" type="noConversion"/>
  </si>
  <si>
    <t>78ml*120</t>
    <phoneticPr fontId="3" type="noConversion"/>
  </si>
  <si>
    <t>支</t>
    <phoneticPr fontId="3" type="noConversion"/>
  </si>
  <si>
    <t>100049</t>
    <phoneticPr fontId="3" type="noConversion"/>
  </si>
  <si>
    <t>来一口棒冰冰香橙味78ml</t>
    <phoneticPr fontId="3" type="noConversion"/>
  </si>
  <si>
    <t>100050</t>
    <phoneticPr fontId="3" type="noConversion"/>
  </si>
  <si>
    <t>来一口棒冰冰菠萝味78ml</t>
    <phoneticPr fontId="3" type="noConversion"/>
  </si>
  <si>
    <t>金额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</si>
</sst>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1" workbookViewId="0">
      <selection activeCell="L11" sqref="L11"/>
    </sheetView>
  </sheetViews>
  <sheetFormatPr defaultRowHeight="13.5" x14ac:dyDescent="0.15"/>
  <cols>
    <col min="2" max="2" width="28" bestFit="1" customWidth="1"/>
    <col min="3" max="3" width="11.5" bestFit="1" customWidth="1"/>
    <col min="4" max="5" width="4.625" style="3" customWidth="1"/>
    <col min="6" max="6" width="12.5" style="3" bestFit="1" customWidth="1"/>
    <col min="7" max="7" width="5.75" style="3" customWidth="1"/>
    <col min="8" max="8" width="12.75" style="3" bestFit="1" customWidth="1"/>
    <col min="9" max="9" width="4.625" style="3" customWidth="1"/>
    <col min="10" max="10" width="11.75" style="3" customWidth="1"/>
    <col min="11" max="11" width="4" style="3" customWidth="1"/>
    <col min="12" max="12" width="13.125" style="3" customWidth="1"/>
    <col min="13" max="13" width="9" style="3"/>
  </cols>
  <sheetData>
    <row r="1" spans="1:14" ht="14.25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x14ac:dyDescent="0.15">
      <c r="A2" s="1" t="s">
        <v>1</v>
      </c>
    </row>
    <row r="3" spans="1:14" s="2" customFormat="1" ht="38.25" customHeight="1" x14ac:dyDescent="0.15">
      <c r="A3" s="4" t="s">
        <v>2</v>
      </c>
      <c r="B3" s="4" t="s">
        <v>3</v>
      </c>
      <c r="C3" s="4" t="s">
        <v>4</v>
      </c>
      <c r="D3" s="5" t="s">
        <v>5</v>
      </c>
      <c r="E3" s="6" t="s">
        <v>13</v>
      </c>
      <c r="F3" s="6" t="s">
        <v>14</v>
      </c>
      <c r="G3" s="5" t="s">
        <v>13</v>
      </c>
      <c r="H3" s="5" t="s">
        <v>14</v>
      </c>
      <c r="I3" s="6" t="s">
        <v>13</v>
      </c>
      <c r="J3" s="6" t="s">
        <v>14</v>
      </c>
      <c r="K3" s="5" t="s">
        <v>13</v>
      </c>
      <c r="L3" s="5" t="s">
        <v>14</v>
      </c>
      <c r="M3" s="7" t="s">
        <v>19</v>
      </c>
      <c r="N3" s="15" t="s">
        <v>30</v>
      </c>
    </row>
    <row r="4" spans="1:14" x14ac:dyDescent="0.15">
      <c r="A4" s="8" t="s">
        <v>20</v>
      </c>
      <c r="B4" s="9" t="s">
        <v>21</v>
      </c>
      <c r="C4" s="9" t="s">
        <v>22</v>
      </c>
      <c r="D4" s="10" t="s">
        <v>23</v>
      </c>
      <c r="E4" s="11">
        <v>22</v>
      </c>
      <c r="F4" s="11" t="s">
        <v>15</v>
      </c>
      <c r="G4" s="12">
        <v>61</v>
      </c>
      <c r="H4" s="12" t="s">
        <v>16</v>
      </c>
      <c r="I4" s="13">
        <v>7</v>
      </c>
      <c r="J4" s="11" t="s">
        <v>17</v>
      </c>
      <c r="K4" s="12">
        <v>39</v>
      </c>
      <c r="L4" s="12" t="s">
        <v>18</v>
      </c>
      <c r="M4" s="12">
        <f>E4+G4+I4+K4</f>
        <v>129</v>
      </c>
      <c r="N4" s="16">
        <f>M4*2.4</f>
        <v>309.59999999999997</v>
      </c>
    </row>
    <row r="5" spans="1:14" x14ac:dyDescent="0.15">
      <c r="A5" s="9" t="s">
        <v>6</v>
      </c>
      <c r="B5" s="9" t="s">
        <v>7</v>
      </c>
      <c r="C5" s="9" t="s">
        <v>24</v>
      </c>
      <c r="D5" s="10" t="s">
        <v>25</v>
      </c>
      <c r="E5" s="11">
        <f>251+15</f>
        <v>266</v>
      </c>
      <c r="F5" s="11" t="s">
        <v>12</v>
      </c>
      <c r="G5" s="12"/>
      <c r="H5" s="12"/>
      <c r="I5" s="13"/>
      <c r="J5" s="11"/>
      <c r="K5" s="12"/>
      <c r="L5" s="12"/>
      <c r="M5" s="12">
        <f t="shared" ref="M5:M8" si="0">E5+G5+I5+K5</f>
        <v>266</v>
      </c>
      <c r="N5" s="16">
        <f>M5*0.3</f>
        <v>79.8</v>
      </c>
    </row>
    <row r="6" spans="1:14" x14ac:dyDescent="0.15">
      <c r="A6" s="9" t="s">
        <v>26</v>
      </c>
      <c r="B6" s="9" t="s">
        <v>27</v>
      </c>
      <c r="C6" s="9" t="s">
        <v>24</v>
      </c>
      <c r="D6" s="10" t="s">
        <v>25</v>
      </c>
      <c r="E6" s="11">
        <v>222</v>
      </c>
      <c r="F6" s="11" t="s">
        <v>10</v>
      </c>
      <c r="G6" s="12"/>
      <c r="H6" s="12"/>
      <c r="I6" s="13"/>
      <c r="J6" s="11"/>
      <c r="K6" s="12"/>
      <c r="L6" s="12"/>
      <c r="M6" s="12">
        <f t="shared" si="0"/>
        <v>222</v>
      </c>
      <c r="N6" s="16">
        <f t="shared" ref="N6:N7" si="1">M6*0.3</f>
        <v>66.599999999999994</v>
      </c>
    </row>
    <row r="7" spans="1:14" x14ac:dyDescent="0.15">
      <c r="A7" s="9" t="s">
        <v>28</v>
      </c>
      <c r="B7" s="9" t="s">
        <v>29</v>
      </c>
      <c r="C7" s="9" t="s">
        <v>24</v>
      </c>
      <c r="D7" s="10" t="s">
        <v>25</v>
      </c>
      <c r="E7" s="11">
        <f>250+14</f>
        <v>264</v>
      </c>
      <c r="F7" s="11" t="s">
        <v>10</v>
      </c>
      <c r="G7" s="12"/>
      <c r="H7" s="12"/>
      <c r="I7" s="13"/>
      <c r="J7" s="11"/>
      <c r="K7" s="12"/>
      <c r="L7" s="12"/>
      <c r="M7" s="12">
        <f t="shared" si="0"/>
        <v>264</v>
      </c>
      <c r="N7" s="16">
        <f>M7*0.3</f>
        <v>79.2</v>
      </c>
    </row>
    <row r="8" spans="1:14" x14ac:dyDescent="0.15">
      <c r="A8" s="9" t="s">
        <v>8</v>
      </c>
      <c r="B8" s="9" t="s">
        <v>9</v>
      </c>
      <c r="C8" s="9" t="s">
        <v>24</v>
      </c>
      <c r="D8" s="10" t="s">
        <v>25</v>
      </c>
      <c r="E8" s="11">
        <v>290</v>
      </c>
      <c r="F8" s="11" t="s">
        <v>11</v>
      </c>
      <c r="G8" s="12">
        <v>290</v>
      </c>
      <c r="H8" s="12" t="s">
        <v>11</v>
      </c>
      <c r="I8" s="13"/>
      <c r="J8" s="11"/>
      <c r="K8" s="12"/>
      <c r="L8" s="12"/>
      <c r="M8" s="12">
        <f t="shared" si="0"/>
        <v>580</v>
      </c>
      <c r="N8" s="16">
        <f>SUM(N4:N7)</f>
        <v>535.20000000000005</v>
      </c>
    </row>
  </sheetData>
  <autoFilter ref="A3:I3"/>
  <mergeCells count="1">
    <mergeCell ref="A1:M1"/>
  </mergeCells>
  <phoneticPr fontId="3" type="noConversion"/>
  <pageMargins left="0.7" right="0.7" top="0.75" bottom="0.75" header="0.3" footer="0.3"/>
  <pageSetup paperSize="9"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2017-04-19T02:59:03Z</dcterms:created>
  <dcterms:modified xsi:type="dcterms:W3CDTF">2017-04-21T16:01:27Z</dcterms:modified>
</cp:coreProperties>
</file>