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rFont val="宋体"/>
            <charset val="134"/>
          </rPr>
          <t>微软中国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b/>
            <sz val="16"/>
            <rFont val="宋体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<sst xmlns="http://schemas.openxmlformats.org/spreadsheetml/2006/main" count="68">
  <si>
    <t>来一口食品有限公司</t>
  </si>
  <si>
    <t>2019年11月差旅费用报销明细表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</si>
  <si>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</si>
  <si>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</si>
  <si>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莞深</t>
  </si>
  <si>
    <t>报销区域：深圳</t>
  </si>
  <si>
    <t>深圳</t>
  </si>
  <si>
    <t>职务：</t>
  </si>
  <si>
    <t>业务</t>
  </si>
  <si>
    <t>姓名：</t>
  </si>
  <si>
    <t>叶莲花</t>
  </si>
  <si>
    <t>管辖客户数量</t>
  </si>
  <si>
    <t>出差起止时间</t>
  </si>
  <si>
    <t>2019.11.1至31日</t>
  </si>
  <si>
    <t>总出差天数</t>
  </si>
  <si>
    <t>报销时间</t>
  </si>
  <si>
    <t>2019.11.30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</si>
  <si>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</si>
  <si>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</si>
  <si>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</si>
  <si>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</si>
  <si>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</si>
  <si>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</si>
  <si>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</si>
  <si>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</si>
  <si>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</si>
  <si>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</si>
  <si>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</si>
  <si>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</si>
  <si>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</si>
  <si>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</si>
  <si>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</si>
  <si>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</si>
  <si>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</si>
  <si>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</si>
  <si>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</si>
  <si>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</si>
  <si>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深圳/惠州</t>
  </si>
  <si>
    <t>惠州</t>
  </si>
  <si>
    <t>大巴</t>
  </si>
  <si>
    <t>深圳/东莞</t>
  </si>
  <si>
    <t>东莞</t>
  </si>
  <si>
    <t>深圳/东莞/惠州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</si>
  <si>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</si>
  <si>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</si>
  <si>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</si>
  <si>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</si>
  <si>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</si>
  <si>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</si>
  <si>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</si>
  <si>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</si>
  <si>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</si>
  <si>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</si>
  <si>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</si>
  <si>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</si>
  <si>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>贰仟壹佰贰拾元整</t>
  </si>
  <si>
    <t xml:space="preserve"> 出 差 费 用 汇 总 及 分 析（本栏不填，则费用一律不予报销）</t>
  </si>
  <si>
    <t>本月的销售回款(万元):</t>
  </si>
  <si>
    <t>本月的销售目标达成率(以发货核算)%:</t>
  </si>
  <si>
    <t>差旅费用率:%</t>
  </si>
  <si>
    <t xml:space="preserve">本年度迄今已实现销售额（万元）：          </t>
  </si>
  <si>
    <t>本年度迄今已发生差旅（元）</t>
  </si>
  <si>
    <t>本年度个人累计收入+差旅费用累计占销售量费用比:%</t>
  </si>
  <si>
    <t xml:space="preserve">我确认：以上所有行程、费用记录均属实，如有作假，愿意按公司制度接受处罚。 报销人（签名）：叶莲花
</t>
  </si>
  <si>
    <t>省区意见：</t>
  </si>
  <si>
    <t>营销督导意见：</t>
  </si>
  <si>
    <t>销售经理：</t>
  </si>
  <si>
    <t>财务部：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</si>
</sst>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_ * #,##0.000_ ;_ * \-#,##0.000_ ;_ * &quot;-&quot;_ ;_ @_ "/>
    <numFmt numFmtId="178" formatCode="_ \¥* #,##0.00_ ;_ \¥* \-#,##0.00_ ;_ \¥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 val="double"/>
      <sz val="16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14" applyNumberFormat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1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4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right" vertical="center" wrapText="1"/>
      <protection hidden="1"/>
    </xf>
    <xf numFmtId="0" fontId="3" fillId="0" borderId="10" xfId="0" applyFont="1" applyBorder="1" applyAlignment="1" applyProtection="1">
      <alignment horizontal="right" vertical="center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177" fontId="3" fillId="2" borderId="9" xfId="0" applyNumberFormat="1" applyFont="1" applyFill="1" applyBorder="1" applyAlignment="1" applyProtection="1">
      <alignment horizontal="left" vertical="top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177" fontId="3" fillId="2" borderId="10" xfId="0" applyNumberFormat="1" applyFont="1" applyFill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41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1027" name="Picture 4" descr="D:\Program Files\Tencent\QQ\Users\1355752321\Image\%KX5K(VVA5%C{IWX{E[]DTW.jpg"/>
        <xdr:cNvPicPr>
          <a:picLocks noChangeAspect="1" noChangeArrowheads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showRowColHeaders="0" tabSelected="1" view="pageBreakPreview" zoomScaleNormal="100" zoomScaleSheetLayoutView="100" topLeftCell="A10" workbookViewId="0">
      <selection activeCell="E34" sqref="E34:Q34"/>
    </sheetView>
  </sheetViews>
  <sheetFormatPr defaultColWidth="9" defaultRowHeight="13.5"/>
  <cols>
    <col min="4" max="4" width="10.875" customWidth="1"/>
    <col min="8" max="10" width="9" style="2"/>
    <col min="11" max="11" width="9.25" style="2" customWidth="1"/>
    <col min="12" max="14" width="9" style="2"/>
    <col min="15" max="15" width="9" style="3"/>
    <col min="16" max="16" width="9" style="2"/>
    <col min="17" max="17" width="13" customWidth="1"/>
  </cols>
  <sheetData>
    <row r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51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27.75" customHeight="1" spans="1:17">
      <c r="A4" s="7" t="s">
        <v>3</v>
      </c>
      <c r="B4" s="7"/>
      <c r="C4" s="7"/>
      <c r="D4" s="7" t="s">
        <v>4</v>
      </c>
      <c r="E4" s="8" t="s">
        <v>5</v>
      </c>
      <c r="F4" s="9"/>
      <c r="G4" s="9"/>
      <c r="H4" s="10"/>
      <c r="I4" s="7" t="s">
        <v>6</v>
      </c>
      <c r="J4" s="7"/>
      <c r="K4" s="7"/>
      <c r="L4" s="57" t="s">
        <v>7</v>
      </c>
      <c r="M4" s="58" t="s">
        <v>8</v>
      </c>
      <c r="N4" s="58"/>
      <c r="O4" s="59" t="s">
        <v>9</v>
      </c>
      <c r="P4" s="60" t="s">
        <v>10</v>
      </c>
      <c r="Q4" s="74" t="s">
        <v>11</v>
      </c>
    </row>
    <row r="5" ht="24.95" customHeight="1" spans="1:17">
      <c r="A5" s="11" t="s">
        <v>12</v>
      </c>
      <c r="B5" s="11"/>
      <c r="C5" s="11"/>
      <c r="D5" s="11" t="s">
        <v>13</v>
      </c>
      <c r="E5" s="11"/>
      <c r="F5" s="11"/>
      <c r="G5" s="11"/>
      <c r="H5" s="11"/>
      <c r="I5" s="15" t="s">
        <v>14</v>
      </c>
      <c r="J5" s="15">
        <v>31</v>
      </c>
      <c r="K5" s="15"/>
      <c r="L5" s="15"/>
      <c r="M5" s="15"/>
      <c r="N5" s="11" t="s">
        <v>15</v>
      </c>
      <c r="O5" s="11"/>
      <c r="P5" s="61" t="s">
        <v>16</v>
      </c>
      <c r="Q5" s="75">
        <v>8</v>
      </c>
    </row>
    <row r="6" ht="24.95" customHeight="1" spans="1:17">
      <c r="A6" s="11" t="s">
        <v>17</v>
      </c>
      <c r="B6" s="11"/>
      <c r="C6" s="11"/>
      <c r="D6" s="11"/>
      <c r="E6" s="12" t="s">
        <v>18</v>
      </c>
      <c r="F6" s="12" t="s">
        <v>19</v>
      </c>
      <c r="G6" s="12" t="s">
        <v>20</v>
      </c>
      <c r="H6" s="11" t="s">
        <v>21</v>
      </c>
      <c r="I6" s="15"/>
      <c r="J6" s="15"/>
      <c r="K6" s="15"/>
      <c r="L6" s="15"/>
      <c r="M6" s="11" t="s">
        <v>22</v>
      </c>
      <c r="N6" s="11"/>
      <c r="O6" s="62"/>
      <c r="P6" s="63"/>
      <c r="Q6" s="76"/>
    </row>
    <row r="7" ht="24.95" customHeight="1" spans="1:17">
      <c r="A7" s="11" t="s">
        <v>23</v>
      </c>
      <c r="B7" s="11"/>
      <c r="C7" s="11"/>
      <c r="D7" s="11" t="s">
        <v>24</v>
      </c>
      <c r="E7" s="13"/>
      <c r="F7" s="14"/>
      <c r="G7" s="14"/>
      <c r="H7" s="15" t="s">
        <v>25</v>
      </c>
      <c r="I7" s="15"/>
      <c r="J7" s="15"/>
      <c r="K7" s="15" t="s">
        <v>26</v>
      </c>
      <c r="L7" s="15"/>
      <c r="M7" s="15"/>
      <c r="N7" s="15"/>
      <c r="O7" s="15"/>
      <c r="P7" s="27" t="s">
        <v>27</v>
      </c>
      <c r="Q7" s="77" t="s">
        <v>28</v>
      </c>
    </row>
    <row r="8" ht="24.95" customHeight="1" spans="1:17">
      <c r="A8" s="16" t="s">
        <v>29</v>
      </c>
      <c r="B8" s="11" t="s">
        <v>30</v>
      </c>
      <c r="C8" s="11"/>
      <c r="D8" s="12"/>
      <c r="E8" s="14"/>
      <c r="F8" s="12"/>
      <c r="G8" s="12"/>
      <c r="H8" s="12" t="s">
        <v>31</v>
      </c>
      <c r="I8" s="12" t="s">
        <v>32</v>
      </c>
      <c r="J8" s="12" t="s">
        <v>33</v>
      </c>
      <c r="K8" s="12" t="s">
        <v>34</v>
      </c>
      <c r="L8" s="11" t="s">
        <v>32</v>
      </c>
      <c r="M8" s="11" t="s">
        <v>26</v>
      </c>
      <c r="N8" s="11" t="s">
        <v>35</v>
      </c>
      <c r="O8" s="64" t="s">
        <v>36</v>
      </c>
      <c r="P8" s="27"/>
      <c r="Q8" s="58"/>
    </row>
    <row r="9" ht="24.95" customHeight="1" spans="1:18">
      <c r="A9" s="11">
        <v>11</v>
      </c>
      <c r="B9" s="11">
        <v>18</v>
      </c>
      <c r="C9" s="11">
        <v>20</v>
      </c>
      <c r="D9" s="11" t="s">
        <v>6</v>
      </c>
      <c r="E9" s="11" t="s">
        <v>37</v>
      </c>
      <c r="F9" s="11" t="s">
        <v>38</v>
      </c>
      <c r="G9" s="11">
        <v>120</v>
      </c>
      <c r="H9" s="17" t="s">
        <v>39</v>
      </c>
      <c r="I9" s="11">
        <v>2</v>
      </c>
      <c r="J9" s="11">
        <v>150</v>
      </c>
      <c r="K9" s="11">
        <v>1</v>
      </c>
      <c r="L9" s="11">
        <v>1</v>
      </c>
      <c r="M9" s="11">
        <v>240</v>
      </c>
      <c r="N9" s="11">
        <v>40</v>
      </c>
      <c r="O9" s="65">
        <f>J9+M9+N9</f>
        <v>430</v>
      </c>
      <c r="P9" s="66">
        <f>J9+M9+N9</f>
        <v>430</v>
      </c>
      <c r="Q9" s="75"/>
      <c r="R9" s="18"/>
    </row>
    <row r="10" ht="24.95" customHeight="1" spans="1:17">
      <c r="A10" s="11"/>
      <c r="B10" s="11">
        <v>23</v>
      </c>
      <c r="C10" s="11">
        <v>24</v>
      </c>
      <c r="D10" s="11" t="s">
        <v>6</v>
      </c>
      <c r="E10" s="17" t="s">
        <v>40</v>
      </c>
      <c r="F10" s="11" t="s">
        <v>41</v>
      </c>
      <c r="G10" s="11">
        <v>120</v>
      </c>
      <c r="H10" s="11" t="s">
        <v>39</v>
      </c>
      <c r="I10" s="11">
        <v>13</v>
      </c>
      <c r="J10" s="11">
        <v>95</v>
      </c>
      <c r="K10" s="11">
        <v>1</v>
      </c>
      <c r="L10" s="11">
        <v>1</v>
      </c>
      <c r="M10" s="11">
        <v>120</v>
      </c>
      <c r="N10" s="11">
        <v>20</v>
      </c>
      <c r="O10" s="65">
        <v>121.5</v>
      </c>
      <c r="P10" s="66">
        <f t="shared" ref="P10:P26" si="0">J10+M10+N10</f>
        <v>235</v>
      </c>
      <c r="Q10" s="75"/>
    </row>
    <row r="11" ht="24.95" customHeight="1" spans="1:17">
      <c r="A11" s="11"/>
      <c r="B11" s="11">
        <v>29</v>
      </c>
      <c r="C11" s="11">
        <v>30</v>
      </c>
      <c r="D11" s="11" t="s">
        <v>6</v>
      </c>
      <c r="E11" s="18" t="s">
        <v>42</v>
      </c>
      <c r="F11" s="11"/>
      <c r="G11" s="11">
        <v>120</v>
      </c>
      <c r="H11" s="11" t="s">
        <v>39</v>
      </c>
      <c r="I11" s="11">
        <v>1</v>
      </c>
      <c r="J11" s="11">
        <v>92</v>
      </c>
      <c r="K11" s="11">
        <v>1</v>
      </c>
      <c r="L11" s="11">
        <v>1</v>
      </c>
      <c r="M11" s="11">
        <v>120</v>
      </c>
      <c r="N11" s="11">
        <v>20</v>
      </c>
      <c r="O11" s="65">
        <f t="shared" ref="O11:O26" si="1">J11+M11+N11</f>
        <v>232</v>
      </c>
      <c r="P11" s="66">
        <f t="shared" si="0"/>
        <v>232</v>
      </c>
      <c r="Q11" s="75"/>
    </row>
    <row r="12" ht="24.95" customHeight="1" spans="1:17">
      <c r="A12" s="11"/>
      <c r="B12" s="11"/>
      <c r="C12" s="11"/>
      <c r="D12" s="11"/>
      <c r="E12" s="18"/>
      <c r="F12" s="18"/>
      <c r="G12" s="11"/>
      <c r="H12" s="11"/>
      <c r="I12" s="11"/>
      <c r="J12" s="11"/>
      <c r="K12" s="11"/>
      <c r="L12" s="11"/>
      <c r="M12" s="11"/>
      <c r="N12" s="11"/>
      <c r="O12" s="65">
        <f t="shared" si="1"/>
        <v>0</v>
      </c>
      <c r="P12" s="66">
        <f t="shared" si="0"/>
        <v>0</v>
      </c>
      <c r="Q12" s="75"/>
    </row>
    <row r="13" ht="24.95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5">
        <f t="shared" si="1"/>
        <v>0</v>
      </c>
      <c r="P13" s="66">
        <f t="shared" si="0"/>
        <v>0</v>
      </c>
      <c r="Q13" s="75"/>
    </row>
    <row r="14" ht="24.95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5">
        <f t="shared" si="1"/>
        <v>0</v>
      </c>
      <c r="P14" s="66">
        <f t="shared" si="0"/>
        <v>0</v>
      </c>
      <c r="Q14" s="75"/>
    </row>
    <row r="15" ht="24.9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65">
        <f t="shared" si="1"/>
        <v>0</v>
      </c>
      <c r="P15" s="66">
        <f t="shared" si="0"/>
        <v>0</v>
      </c>
      <c r="Q15" s="75"/>
    </row>
    <row r="16" ht="24.9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5">
        <f t="shared" si="1"/>
        <v>0</v>
      </c>
      <c r="P16" s="66">
        <f t="shared" si="0"/>
        <v>0</v>
      </c>
      <c r="Q16" s="75"/>
    </row>
    <row r="17" ht="24.95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65">
        <f t="shared" si="1"/>
        <v>0</v>
      </c>
      <c r="P17" s="66">
        <f t="shared" si="0"/>
        <v>0</v>
      </c>
      <c r="Q17" s="75"/>
    </row>
    <row r="18" ht="24.95" customHeight="1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5">
        <f t="shared" si="1"/>
        <v>0</v>
      </c>
      <c r="P18" s="66">
        <f t="shared" si="0"/>
        <v>0</v>
      </c>
      <c r="Q18" s="75"/>
    </row>
    <row r="19" ht="24.95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5">
        <f t="shared" si="1"/>
        <v>0</v>
      </c>
      <c r="P19" s="66">
        <f t="shared" si="0"/>
        <v>0</v>
      </c>
      <c r="Q19" s="75"/>
    </row>
    <row r="20" ht="24.95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65">
        <f t="shared" si="1"/>
        <v>0</v>
      </c>
      <c r="P20" s="66">
        <f t="shared" si="0"/>
        <v>0</v>
      </c>
      <c r="Q20" s="75"/>
    </row>
    <row r="21" ht="24.95" customHeight="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5">
        <f t="shared" si="1"/>
        <v>0</v>
      </c>
      <c r="P21" s="66">
        <f t="shared" si="0"/>
        <v>0</v>
      </c>
      <c r="Q21" s="75"/>
    </row>
    <row r="22" ht="24.95" customHeight="1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5">
        <f t="shared" si="1"/>
        <v>0</v>
      </c>
      <c r="P22" s="66">
        <f t="shared" si="0"/>
        <v>0</v>
      </c>
      <c r="Q22" s="75"/>
    </row>
    <row r="23" ht="24.95" customHeight="1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5">
        <f t="shared" si="1"/>
        <v>0</v>
      </c>
      <c r="P23" s="66">
        <f t="shared" si="0"/>
        <v>0</v>
      </c>
      <c r="Q23" s="75"/>
    </row>
    <row r="24" ht="24.95" customHeight="1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5">
        <f t="shared" si="1"/>
        <v>0</v>
      </c>
      <c r="P24" s="66">
        <f t="shared" si="0"/>
        <v>0</v>
      </c>
      <c r="Q24" s="75"/>
    </row>
    <row r="25" ht="24.95" customHeight="1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5">
        <f t="shared" si="1"/>
        <v>0</v>
      </c>
      <c r="P25" s="66">
        <f t="shared" si="0"/>
        <v>0</v>
      </c>
      <c r="Q25" s="75"/>
    </row>
    <row r="26" ht="30" customHeight="1" spans="1:17">
      <c r="A26" s="19" t="s">
        <v>43</v>
      </c>
      <c r="B26" s="20"/>
      <c r="C26" s="20"/>
      <c r="D26" s="20"/>
      <c r="E26" s="21"/>
      <c r="F26" s="22"/>
      <c r="G26" s="22"/>
      <c r="H26" s="22"/>
      <c r="I26" s="30">
        <f t="shared" ref="I26:N26" si="2">SUM(I9:I25)</f>
        <v>16</v>
      </c>
      <c r="J26" s="30">
        <f t="shared" si="2"/>
        <v>337</v>
      </c>
      <c r="K26" s="30">
        <f t="shared" si="2"/>
        <v>3</v>
      </c>
      <c r="L26" s="30">
        <f t="shared" si="2"/>
        <v>3</v>
      </c>
      <c r="M26" s="30">
        <f t="shared" si="2"/>
        <v>480</v>
      </c>
      <c r="N26" s="30">
        <f t="shared" si="2"/>
        <v>80</v>
      </c>
      <c r="O26" s="65">
        <f t="shared" si="1"/>
        <v>897</v>
      </c>
      <c r="P26" s="66">
        <f t="shared" si="0"/>
        <v>897</v>
      </c>
      <c r="Q26" s="78"/>
    </row>
    <row r="27" ht="30" customHeight="1" spans="1:17">
      <c r="A27" s="19"/>
      <c r="B27" s="20"/>
      <c r="C27" s="21"/>
      <c r="D27" s="23" t="s">
        <v>44</v>
      </c>
      <c r="E27" s="24" t="s">
        <v>45</v>
      </c>
      <c r="F27" s="24" t="s">
        <v>46</v>
      </c>
      <c r="G27" s="25"/>
      <c r="H27" s="19" t="s">
        <v>47</v>
      </c>
      <c r="I27" s="21"/>
      <c r="J27" s="67" t="s">
        <v>48</v>
      </c>
      <c r="K27" s="68"/>
      <c r="L27" s="24" t="s">
        <v>49</v>
      </c>
      <c r="M27" s="25"/>
      <c r="N27" s="24" t="s">
        <v>50</v>
      </c>
      <c r="O27" s="25"/>
      <c r="P27" s="24" t="s">
        <v>27</v>
      </c>
      <c r="Q27" s="79" t="s">
        <v>51</v>
      </c>
    </row>
    <row r="28" ht="24.95" customHeight="1" spans="1:17">
      <c r="A28" s="26" t="s">
        <v>52</v>
      </c>
      <c r="B28" s="26"/>
      <c r="C28" s="26"/>
      <c r="D28" s="11">
        <v>400</v>
      </c>
      <c r="E28" s="11">
        <v>800</v>
      </c>
      <c r="F28" s="27"/>
      <c r="G28" s="28"/>
      <c r="H28" s="19"/>
      <c r="I28" s="21"/>
      <c r="J28" s="67"/>
      <c r="K28" s="68"/>
      <c r="L28" s="27">
        <v>23</v>
      </c>
      <c r="M28" s="28"/>
      <c r="N28" s="27"/>
      <c r="O28" s="28"/>
      <c r="P28" s="69">
        <f t="shared" ref="P28:P32" si="3">SUM(D28:O28)</f>
        <v>1223</v>
      </c>
      <c r="Q28" s="75"/>
    </row>
    <row r="29" ht="24.95" customHeight="1" spans="1:17">
      <c r="A29" s="26"/>
      <c r="B29" s="26"/>
      <c r="C29" s="26"/>
      <c r="D29" s="11"/>
      <c r="E29" s="11"/>
      <c r="F29" s="27"/>
      <c r="G29" s="28"/>
      <c r="H29" s="19"/>
      <c r="I29" s="21"/>
      <c r="J29" s="67"/>
      <c r="K29" s="68"/>
      <c r="L29" s="27"/>
      <c r="M29" s="28"/>
      <c r="N29" s="27"/>
      <c r="O29" s="28"/>
      <c r="P29" s="69">
        <f t="shared" si="3"/>
        <v>0</v>
      </c>
      <c r="Q29" s="75"/>
    </row>
    <row r="30" ht="24.95" customHeight="1" spans="1:17">
      <c r="A30" s="26"/>
      <c r="B30" s="26"/>
      <c r="C30" s="26"/>
      <c r="D30" s="11"/>
      <c r="E30" s="11"/>
      <c r="F30" s="27"/>
      <c r="G30" s="28"/>
      <c r="H30" s="19"/>
      <c r="I30" s="21"/>
      <c r="J30" s="67"/>
      <c r="K30" s="68"/>
      <c r="L30" s="27"/>
      <c r="M30" s="28"/>
      <c r="N30" s="27"/>
      <c r="O30" s="28"/>
      <c r="P30" s="69">
        <f t="shared" si="3"/>
        <v>0</v>
      </c>
      <c r="Q30" s="50"/>
    </row>
    <row r="31" ht="24.95" customHeight="1" spans="1:17">
      <c r="A31" s="26"/>
      <c r="B31" s="26"/>
      <c r="C31" s="26"/>
      <c r="D31" s="11"/>
      <c r="E31" s="11"/>
      <c r="F31" s="27"/>
      <c r="G31" s="28"/>
      <c r="H31" s="19"/>
      <c r="I31" s="21"/>
      <c r="J31" s="67"/>
      <c r="K31" s="68"/>
      <c r="L31" s="27"/>
      <c r="M31" s="28"/>
      <c r="N31" s="27"/>
      <c r="O31" s="28"/>
      <c r="P31" s="69">
        <f t="shared" si="3"/>
        <v>0</v>
      </c>
      <c r="Q31" s="75"/>
    </row>
    <row r="32" ht="24.95" customHeight="1" spans="1:17">
      <c r="A32" s="29" t="s">
        <v>27</v>
      </c>
      <c r="B32" s="29"/>
      <c r="C32" s="29"/>
      <c r="D32" s="30">
        <f>SUM(D28:D31)</f>
        <v>400</v>
      </c>
      <c r="E32" s="30">
        <f>SUM(E28:E31)</f>
        <v>800</v>
      </c>
      <c r="F32" s="31">
        <f t="shared" ref="F32:J32" si="4">SUM(F28:G31)</f>
        <v>0</v>
      </c>
      <c r="G32" s="32"/>
      <c r="H32" s="31">
        <f t="shared" si="4"/>
        <v>0</v>
      </c>
      <c r="I32" s="32"/>
      <c r="J32" s="31">
        <f t="shared" si="4"/>
        <v>0</v>
      </c>
      <c r="K32" s="32"/>
      <c r="L32" s="31">
        <f>SUM(L28:M31)</f>
        <v>23</v>
      </c>
      <c r="M32" s="32"/>
      <c r="N32" s="31">
        <f>SUM(N28:O31)</f>
        <v>0</v>
      </c>
      <c r="O32" s="32"/>
      <c r="P32" s="69">
        <f t="shared" si="3"/>
        <v>1223</v>
      </c>
      <c r="Q32" s="75"/>
    </row>
    <row r="33" ht="24.95" customHeight="1" spans="1:17">
      <c r="A33" s="33" t="s">
        <v>53</v>
      </c>
      <c r="B33" s="34"/>
      <c r="C33" s="34"/>
      <c r="D33" s="35"/>
      <c r="E33" s="36">
        <f>P32+O26</f>
        <v>2120</v>
      </c>
      <c r="F33" s="37"/>
      <c r="G33" s="37"/>
      <c r="H33" s="37"/>
      <c r="I33" s="37"/>
      <c r="J33" s="37"/>
      <c r="K33" s="37"/>
      <c r="L33" s="37"/>
      <c r="M33" s="37"/>
      <c r="N33" s="37"/>
      <c r="O33" s="70"/>
      <c r="P33" s="71"/>
      <c r="Q33" s="75"/>
    </row>
    <row r="34" ht="24.95" customHeight="1" spans="1:17">
      <c r="A34" s="38" t="s">
        <v>54</v>
      </c>
      <c r="B34" s="39"/>
      <c r="C34" s="39"/>
      <c r="D34" s="40"/>
      <c r="E34" s="41" t="s">
        <v>55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80"/>
    </row>
    <row r="35" ht="24.95" customHeight="1" spans="1:17">
      <c r="A35" s="43" t="s">
        <v>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81"/>
    </row>
    <row r="36" ht="35.1" customHeight="1" spans="1:17">
      <c r="A36" s="45" t="s">
        <v>57</v>
      </c>
      <c r="B36" s="45"/>
      <c r="C36" s="45"/>
      <c r="D36" s="46" t="s">
        <v>58</v>
      </c>
      <c r="E36" s="46"/>
      <c r="F36" s="47" t="s">
        <v>59</v>
      </c>
      <c r="G36" s="47"/>
      <c r="H36" s="47"/>
      <c r="I36" s="46" t="s">
        <v>60</v>
      </c>
      <c r="J36" s="46"/>
      <c r="K36" s="46"/>
      <c r="L36" s="46" t="s">
        <v>61</v>
      </c>
      <c r="M36" s="46"/>
      <c r="N36" s="46"/>
      <c r="O36" s="46" t="s">
        <v>62</v>
      </c>
      <c r="P36" s="46"/>
      <c r="Q36" s="46"/>
    </row>
    <row r="37" s="1" customFormat="1" ht="23.25" customHeight="1" spans="1:17">
      <c r="A37" s="48" t="s">
        <v>63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ht="99.95" customHeight="1" spans="1:17">
      <c r="A38" s="49" t="s">
        <v>64</v>
      </c>
      <c r="B38" s="49"/>
      <c r="C38" s="49"/>
      <c r="D38" s="49"/>
      <c r="E38" s="49"/>
      <c r="F38" s="49"/>
      <c r="G38" s="49"/>
      <c r="H38" s="49"/>
      <c r="I38" s="49" t="s">
        <v>65</v>
      </c>
      <c r="J38" s="49"/>
      <c r="K38" s="49"/>
      <c r="L38" s="49"/>
      <c r="M38" s="49"/>
      <c r="N38" s="49"/>
      <c r="O38" s="49"/>
      <c r="P38" s="49"/>
      <c r="Q38" s="49"/>
    </row>
    <row r="39" spans="1:17">
      <c r="A39" s="50"/>
      <c r="B39" s="51"/>
      <c r="C39" s="52" t="s">
        <v>66</v>
      </c>
      <c r="D39" s="51"/>
      <c r="E39" s="53"/>
      <c r="F39" s="51"/>
      <c r="G39" s="51"/>
      <c r="H39" s="54"/>
      <c r="I39" s="54"/>
      <c r="J39" s="53"/>
      <c r="K39" s="54"/>
      <c r="L39" s="54"/>
      <c r="M39" s="53"/>
      <c r="N39" s="53" t="s">
        <v>67</v>
      </c>
      <c r="O39" s="72"/>
      <c r="P39" s="53"/>
      <c r="Q39" s="52"/>
    </row>
    <row r="40" spans="2:16">
      <c r="B40" s="55"/>
      <c r="C40" s="55"/>
      <c r="D40" s="55"/>
      <c r="E40" s="55"/>
      <c r="F40" s="55"/>
      <c r="G40" s="55"/>
      <c r="H40" s="56"/>
      <c r="I40" s="56"/>
      <c r="J40" s="56"/>
      <c r="K40" s="56"/>
      <c r="L40" s="56"/>
      <c r="M40" s="56"/>
      <c r="N40" s="56"/>
      <c r="O40" s="73"/>
      <c r="P40" s="56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26:E26"/>
    <mergeCell ref="A27:C27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A32:C32"/>
    <mergeCell ref="F32:G32"/>
    <mergeCell ref="L32:M32"/>
    <mergeCell ref="N32:O32"/>
    <mergeCell ref="A33:D33"/>
    <mergeCell ref="E33:O33"/>
    <mergeCell ref="A34:D34"/>
    <mergeCell ref="E34:Q34"/>
    <mergeCell ref="A35:Q35"/>
    <mergeCell ref="A36:C36"/>
    <mergeCell ref="D36:E36"/>
    <mergeCell ref="F36:H36"/>
    <mergeCell ref="I36:K36"/>
    <mergeCell ref="L36:N36"/>
    <mergeCell ref="O36:Q36"/>
    <mergeCell ref="A37:Q37"/>
    <mergeCell ref="A38:H38"/>
    <mergeCell ref="I38:Q38"/>
    <mergeCell ref="D7:D8"/>
    <mergeCell ref="E6:E8"/>
    <mergeCell ref="F6:F7"/>
    <mergeCell ref="G6:G7"/>
    <mergeCell ref="P7:P8"/>
    <mergeCell ref="Q7:Q8"/>
    <mergeCell ref="A28:C31"/>
  </mergeCells>
  <pageMargins left="0.65" right="0.707638888888889" top="0.747916666666667" bottom="0.747916666666667" header="0.313888888888889" footer="0.313888888888889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WPS_1569905081</cp:lastModifiedBy>
  <dcterms:created xsi:type="dcterms:W3CDTF">2015-04-28T01:22:00Z</dcterms:created>
  <cp:lastPrinted>2015-04-29T03:37:00Z</cp:lastPrinted>
  <dcterms:modified xsi:type="dcterms:W3CDTF">2019-12-02T14:16:54Z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