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7950"/>
  </bookViews>
  <sheets>
    <sheet name="10月" sheetId="1" r:id="rId1"/>
  </sheets>
  <calcPr calcId="144525"/>
</workbook>
</file>

<file path=xl/sharedStrings.xml><?xml version="1.0" encoding="utf-8"?>
<sst xmlns="http://schemas.openxmlformats.org/spreadsheetml/2006/main" count="68">
  <si>
    <t>来一口食品有限公司</t>
  </si>
  <si>
    <t>2018年2月费用报销明细表</t>
  </si>
  <si>
    <t xml:space="preserve">操作提示：
1、所有发生区间交通费用、住宿费用的报销，必须填报此表。
2、本表《出差费用汇总及分析》一栏，必须填报否则费用一律不予报销）
3、为避免报销单据在邮寄途中遗失，请每次寄出之前，将此页及各汇总的报销单复印留底。
</t>
  </si>
  <si>
    <t>报销省区：</t>
  </si>
  <si>
    <t>江西省</t>
  </si>
  <si>
    <t>职务：</t>
  </si>
  <si>
    <t>业务主任</t>
  </si>
  <si>
    <t>姓名：</t>
  </si>
  <si>
    <t>肖军</t>
  </si>
  <si>
    <t>管辖客户数量8</t>
  </si>
  <si>
    <t>出差起止时间</t>
  </si>
  <si>
    <t>2018-02-01--2018-02-28</t>
  </si>
  <si>
    <t>总出差天数</t>
  </si>
  <si>
    <t>报销时间</t>
  </si>
  <si>
    <t>住宿票据数量</t>
  </si>
  <si>
    <t>停留过的城市/乡镇</t>
  </si>
  <si>
    <t>住宿城市</t>
  </si>
  <si>
    <t>住宿标准</t>
  </si>
  <si>
    <t>车票数量</t>
  </si>
  <si>
    <t>其他票据数量</t>
  </si>
  <si>
    <t>起止时间</t>
  </si>
  <si>
    <t>起止地点</t>
  </si>
  <si>
    <t>车船费</t>
  </si>
  <si>
    <t>住宿费</t>
  </si>
  <si>
    <t>小计</t>
  </si>
  <si>
    <t>其他备注</t>
  </si>
  <si>
    <t>月</t>
  </si>
  <si>
    <t>日</t>
  </si>
  <si>
    <t>交通工具</t>
  </si>
  <si>
    <t>票据数</t>
  </si>
  <si>
    <t>金额</t>
  </si>
  <si>
    <t>天数</t>
  </si>
  <si>
    <t>食补</t>
  </si>
  <si>
    <t>总金额</t>
  </si>
  <si>
    <t>泰和</t>
  </si>
  <si>
    <t>南昌</t>
  </si>
  <si>
    <t xml:space="preserve">火车 </t>
  </si>
  <si>
    <t>与省区经理一起出差</t>
  </si>
  <si>
    <t>新干</t>
  </si>
  <si>
    <t>永丰</t>
  </si>
  <si>
    <t>汽车</t>
  </si>
  <si>
    <t>吉水</t>
  </si>
  <si>
    <t>吉安</t>
  </si>
  <si>
    <t>抚州</t>
  </si>
  <si>
    <t>本月差旅小计</t>
  </si>
  <si>
    <t>房补</t>
  </si>
  <si>
    <t>市内交通车补</t>
  </si>
  <si>
    <t>自己开车补</t>
  </si>
  <si>
    <t>办事处费用</t>
  </si>
  <si>
    <t>其他文件申请费用</t>
  </si>
  <si>
    <t>邮寄、复印费</t>
  </si>
  <si>
    <t>KA费用</t>
  </si>
  <si>
    <t>借款冲账金额</t>
  </si>
  <si>
    <t>其他费用项目</t>
  </si>
  <si>
    <t>报销金额合计</t>
  </si>
  <si>
    <t>报销金额合计（大写）</t>
  </si>
  <si>
    <t xml:space="preserve"> 出 差 费 用 汇 总 及 分 析（本栏不填，则费用一律不予报销）</t>
  </si>
  <si>
    <t>本月的销售回款(万元):80</t>
  </si>
  <si>
    <t>本月的销售目标达成率(以发货核算)%:95%</t>
  </si>
  <si>
    <t>差旅费用率:%0.0002</t>
  </si>
  <si>
    <t xml:space="preserve">本年度迄今已实现销售额（万元）:288  </t>
  </si>
  <si>
    <t>本年度迄今已发生差旅（元）31700</t>
  </si>
  <si>
    <t>本年度个人累计收入+差旅费用累计占销售量费用比:%0.0078</t>
  </si>
  <si>
    <t xml:space="preserve">我确认：以上所有行程、费用记录均属实，如有作假，愿意按公司制度接受处罚。 报销人（签名）： 
</t>
  </si>
  <si>
    <t>省区意见：同意核报，黄兰相</t>
  </si>
  <si>
    <t>营销督导意见：</t>
  </si>
  <si>
    <t>销售经理：</t>
  </si>
  <si>
    <t>财务部：</t>
  </si>
</sst>
</file>

<file path=xl/styles.xml><?xml version="1.0" encoding="utf-8"?>
<styleSheet xmlns="http://schemas.openxmlformats.org/spreadsheetml/2006/main">
  <numFmts count="6">
    <numFmt numFmtId="176" formatCode="0_ "/>
    <numFmt numFmtId="43" formatCode="_ * #,##0.00_ ;_ * \-#,##0.00_ ;_ * &quot;-&quot;??_ ;_ @_ "/>
    <numFmt numFmtId="177" formatCode="_ * #,##0.000_ ;_ * \-#,##0.000_ ;_ * &quot;-&quot;_ ;_ @_ "/>
    <numFmt numFmtId="42" formatCode="_ &quot;￥&quot;* #,##0_ ;_ &quot;￥&quot;* \-#,##0_ ;_ &quot;￥&quot;* &quot;-&quot;_ ;_ @_ "/>
    <numFmt numFmtId="41" formatCode="_ * #,##0_ ;_ * \-#,##0_ ;_ * &quot;-&quot;_ ;_ @_ "/>
    <numFmt numFmtId="178" formatCode="_ \¥* #,##0.00_ ;_ \¥* \-#,##0.00_ ;_ \¥* &quot;-&quot;??_ ;_ @_ "/>
  </numFmts>
  <fonts count="4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6"/>
      <color indexed="8"/>
      <name val="宋体"/>
      <charset val="134"/>
    </font>
    <font>
      <b/>
      <u val="double"/>
      <sz val="16"/>
      <name val="楷体_GB2312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9"/>
      <name val="宋体"/>
      <charset val="134"/>
    </font>
    <font>
      <b/>
      <sz val="10"/>
      <color indexed="8"/>
      <name val="宋体"/>
      <charset val="134"/>
    </font>
    <font>
      <sz val="10"/>
      <color indexed="10"/>
      <name val="宋体"/>
      <charset val="134"/>
    </font>
    <font>
      <b/>
      <sz val="11"/>
      <color indexed="8"/>
      <name val="宋体"/>
      <charset val="134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indexed="8"/>
      <name val="宋体"/>
      <charset val="134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indexed="52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indexed="9"/>
      <name val="宋体"/>
      <charset val="134"/>
    </font>
    <font>
      <sz val="11"/>
      <color indexed="20"/>
      <name val="宋体"/>
      <charset val="134"/>
    </font>
    <font>
      <b/>
      <sz val="11"/>
      <color indexed="9"/>
      <name val="宋体"/>
      <charset val="134"/>
    </font>
    <font>
      <b/>
      <sz val="13"/>
      <color indexed="56"/>
      <name val="宋体"/>
      <charset val="134"/>
    </font>
    <font>
      <b/>
      <sz val="11"/>
      <color theme="1"/>
      <name val="宋体"/>
      <charset val="0"/>
      <scheme val="minor"/>
    </font>
    <font>
      <i/>
      <sz val="11"/>
      <color indexed="23"/>
      <name val="宋体"/>
      <charset val="134"/>
    </font>
    <font>
      <b/>
      <sz val="11"/>
      <color indexed="56"/>
      <name val="宋体"/>
      <charset val="134"/>
    </font>
    <font>
      <sz val="11"/>
      <color indexed="10"/>
      <name val="宋体"/>
      <charset val="134"/>
    </font>
    <font>
      <sz val="11"/>
      <color indexed="52"/>
      <name val="宋体"/>
      <charset val="134"/>
    </font>
    <font>
      <b/>
      <sz val="18"/>
      <color indexed="56"/>
      <name val="宋体"/>
      <charset val="134"/>
    </font>
    <font>
      <sz val="11"/>
      <color indexed="17"/>
      <name val="宋体"/>
      <charset val="134"/>
    </font>
    <font>
      <b/>
      <sz val="11"/>
      <color indexed="63"/>
      <name val="宋体"/>
      <charset val="134"/>
    </font>
    <font>
      <sz val="11"/>
      <color indexed="60"/>
      <name val="宋体"/>
      <charset val="134"/>
    </font>
    <font>
      <sz val="11"/>
      <color indexed="62"/>
      <name val="宋体"/>
      <charset val="134"/>
    </font>
    <font>
      <b/>
      <sz val="15"/>
      <color indexed="56"/>
      <name val="宋体"/>
      <charset val="134"/>
    </font>
  </fonts>
  <fills count="5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6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</borders>
  <cellStyleXfs count="9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6" fillId="4" borderId="14" applyNumberFormat="0" applyAlignment="0" applyProtection="0">
      <alignment vertical="center"/>
    </xf>
    <xf numFmtId="178" fontId="15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5" borderId="15" applyNumberFormat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3" borderId="12" applyNumberFormat="0" applyFont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12" fillId="0" borderId="13" applyNumberFormat="0" applyFill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4" fillId="8" borderId="16" applyNumberFormat="0" applyAlignment="0" applyProtection="0">
      <alignment vertical="center"/>
    </xf>
    <xf numFmtId="0" fontId="21" fillId="8" borderId="14" applyNumberFormat="0" applyAlignment="0" applyProtection="0">
      <alignment vertical="center"/>
    </xf>
    <xf numFmtId="0" fontId="30" fillId="29" borderId="18" applyNumberFormat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9" fillId="0" borderId="17" applyNumberFormat="0" applyFill="0" applyAlignment="0" applyProtection="0">
      <alignment vertical="center"/>
    </xf>
    <xf numFmtId="0" fontId="15" fillId="37" borderId="0" applyNumberFormat="0" applyBorder="0" applyAlignment="0" applyProtection="0">
      <alignment vertical="center"/>
    </xf>
    <xf numFmtId="0" fontId="35" fillId="0" borderId="21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15" fillId="45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15" fillId="37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31" fillId="4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42" fillId="5" borderId="25" applyNumberFormat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43" fillId="52" borderId="0" applyNumberFormat="0" applyBorder="0" applyAlignment="0" applyProtection="0">
      <alignment vertical="center"/>
    </xf>
    <xf numFmtId="0" fontId="15" fillId="54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15" fillId="36" borderId="0" applyNumberFormat="0" applyBorder="0" applyAlignment="0" applyProtection="0">
      <alignment vertical="center"/>
    </xf>
    <xf numFmtId="0" fontId="15" fillId="40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32" borderId="0" applyNumberFormat="0" applyBorder="0" applyAlignment="0" applyProtection="0">
      <alignment vertical="center"/>
    </xf>
    <xf numFmtId="0" fontId="15" fillId="50" borderId="0" applyNumberFormat="0" applyBorder="0" applyAlignment="0" applyProtection="0">
      <alignment vertical="center"/>
    </xf>
    <xf numFmtId="0" fontId="15" fillId="38" borderId="0" applyNumberFormat="0" applyBorder="0" applyAlignment="0" applyProtection="0">
      <alignment vertical="center"/>
    </xf>
    <xf numFmtId="0" fontId="15" fillId="44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8" borderId="0" applyNumberFormat="0" applyBorder="0" applyAlignment="0" applyProtection="0">
      <alignment vertical="center"/>
    </xf>
    <xf numFmtId="0" fontId="31" fillId="53" borderId="0" applyNumberFormat="0" applyBorder="0" applyAlignment="0" applyProtection="0">
      <alignment vertical="center"/>
    </xf>
    <xf numFmtId="0" fontId="45" fillId="0" borderId="27" applyNumberFormat="0" applyFill="0" applyAlignment="0" applyProtection="0">
      <alignment vertical="center"/>
    </xf>
    <xf numFmtId="0" fontId="34" fillId="0" borderId="20" applyNumberFormat="0" applyFill="0" applyAlignment="0" applyProtection="0">
      <alignment vertical="center"/>
    </xf>
    <xf numFmtId="0" fontId="37" fillId="0" borderId="22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41" fillId="40" borderId="0" applyNumberFormat="0" applyBorder="0" applyAlignment="0" applyProtection="0">
      <alignment vertical="center"/>
    </xf>
    <xf numFmtId="0" fontId="10" fillId="0" borderId="23" applyNumberFormat="0" applyFill="0" applyAlignment="0" applyProtection="0">
      <alignment vertical="center"/>
    </xf>
    <xf numFmtId="178" fontId="15" fillId="0" borderId="0" applyFont="0" applyFill="0" applyBorder="0" applyAlignment="0" applyProtection="0">
      <alignment vertical="center"/>
    </xf>
    <xf numFmtId="178" fontId="15" fillId="0" borderId="0" applyFont="0" applyFill="0" applyBorder="0" applyAlignment="0" applyProtection="0">
      <alignment vertical="center"/>
    </xf>
    <xf numFmtId="178" fontId="15" fillId="0" borderId="0" applyFont="0" applyFill="0" applyBorder="0" applyAlignment="0" applyProtection="0">
      <alignment vertical="center"/>
    </xf>
    <xf numFmtId="0" fontId="33" fillId="39" borderId="19" applyNumberForma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24" applyNumberFormat="0" applyFill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9" borderId="0" applyNumberFormat="0" applyBorder="0" applyAlignment="0" applyProtection="0">
      <alignment vertical="center"/>
    </xf>
    <xf numFmtId="0" fontId="31" fillId="48" borderId="0" applyNumberFormat="0" applyBorder="0" applyAlignment="0" applyProtection="0">
      <alignment vertical="center"/>
    </xf>
    <xf numFmtId="0" fontId="31" fillId="51" borderId="0" applyNumberFormat="0" applyBorder="0" applyAlignment="0" applyProtection="0">
      <alignment vertical="center"/>
    </xf>
    <xf numFmtId="0" fontId="44" fillId="38" borderId="15" applyNumberFormat="0" applyAlignment="0" applyProtection="0">
      <alignment vertical="center"/>
    </xf>
    <xf numFmtId="0" fontId="15" fillId="55" borderId="26" applyNumberFormat="0" applyFont="0" applyAlignment="0" applyProtection="0">
      <alignment vertical="center"/>
    </xf>
  </cellStyleXfs>
  <cellXfs count="86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center" wrapText="1"/>
    </xf>
    <xf numFmtId="0" fontId="2" fillId="0" borderId="1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178" fontId="4" fillId="0" borderId="1" xfId="5" applyFont="1" applyBorder="1" applyAlignment="1" applyProtection="1">
      <alignment horizontal="left" vertical="center" wrapText="1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6" xfId="0" applyFont="1" applyBorder="1" applyAlignment="1" applyProtection="1">
      <alignment horizontal="center" vertical="center" wrapText="1"/>
      <protection locked="0"/>
    </xf>
    <xf numFmtId="0" fontId="5" fillId="0" borderId="7" xfId="0" applyFont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6" fillId="0" borderId="1" xfId="78" applyFont="1" applyBorder="1" applyAlignment="1" applyProtection="1">
      <alignment horizontal="center" vertical="center"/>
      <protection locked="0"/>
    </xf>
    <xf numFmtId="0" fontId="5" fillId="0" borderId="1" xfId="61" applyFont="1" applyBorder="1" applyAlignment="1" applyProtection="1">
      <alignment horizontal="center" vertical="center" wrapText="1"/>
      <protection locked="0"/>
    </xf>
    <xf numFmtId="0" fontId="7" fillId="0" borderId="1" xfId="77" applyFont="1" applyBorder="1" applyAlignment="1" applyProtection="1">
      <alignment horizontal="center" vertical="center" wrapText="1"/>
      <protection locked="0"/>
    </xf>
    <xf numFmtId="0" fontId="5" fillId="0" borderId="1" xfId="78" applyFont="1" applyBorder="1" applyAlignment="1" applyProtection="1">
      <alignment horizontal="center" vertical="center" wrapText="1"/>
      <protection locked="0"/>
    </xf>
    <xf numFmtId="0" fontId="8" fillId="0" borderId="8" xfId="0" applyFont="1" applyBorder="1" applyAlignment="1" applyProtection="1">
      <alignment horizontal="center" vertical="center"/>
      <protection locked="0"/>
    </xf>
    <xf numFmtId="0" fontId="8" fillId="0" borderId="9" xfId="0" applyFont="1" applyBorder="1" applyAlignment="1" applyProtection="1">
      <alignment horizontal="center" vertical="center"/>
      <protection locked="0"/>
    </xf>
    <xf numFmtId="0" fontId="8" fillId="0" borderId="10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textRotation="255"/>
      <protection locked="0"/>
    </xf>
    <xf numFmtId="0" fontId="5" fillId="0" borderId="8" xfId="0" applyFont="1" applyBorder="1" applyAlignment="1" applyProtection="1">
      <alignment horizontal="center" vertical="center" wrapText="1"/>
      <protection locked="0"/>
    </xf>
    <xf numFmtId="0" fontId="5" fillId="0" borderId="10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hidden="1"/>
    </xf>
    <xf numFmtId="0" fontId="4" fillId="2" borderId="1" xfId="0" applyFont="1" applyFill="1" applyBorder="1" applyAlignment="1" applyProtection="1">
      <alignment horizontal="center" vertical="center" wrapText="1"/>
      <protection hidden="1"/>
    </xf>
    <xf numFmtId="0" fontId="4" fillId="2" borderId="8" xfId="0" applyFont="1" applyFill="1" applyBorder="1" applyAlignment="1" applyProtection="1">
      <alignment horizontal="center" vertical="center" wrapText="1"/>
      <protection hidden="1"/>
    </xf>
    <xf numFmtId="0" fontId="4" fillId="2" borderId="10" xfId="0" applyFont="1" applyFill="1" applyBorder="1" applyAlignment="1" applyProtection="1">
      <alignment horizontal="center" vertical="center" wrapText="1"/>
      <protection hidden="1"/>
    </xf>
    <xf numFmtId="0" fontId="4" fillId="0" borderId="8" xfId="0" applyFont="1" applyBorder="1" applyAlignment="1" applyProtection="1">
      <alignment horizontal="right" vertical="center" wrapText="1"/>
      <protection hidden="1"/>
    </xf>
    <xf numFmtId="0" fontId="4" fillId="0" borderId="9" xfId="0" applyFont="1" applyBorder="1" applyAlignment="1" applyProtection="1">
      <alignment horizontal="right" vertical="center" wrapText="1"/>
      <protection hidden="1"/>
    </xf>
    <xf numFmtId="0" fontId="4" fillId="0" borderId="10" xfId="0" applyFont="1" applyBorder="1" applyAlignment="1" applyProtection="1">
      <alignment horizontal="right" vertical="center" wrapText="1"/>
      <protection hidden="1"/>
    </xf>
    <xf numFmtId="177" fontId="4" fillId="2" borderId="8" xfId="0" applyNumberFormat="1" applyFont="1" applyFill="1" applyBorder="1" applyAlignment="1" applyProtection="1">
      <alignment horizontal="left" vertical="top" wrapText="1"/>
      <protection hidden="1"/>
    </xf>
    <xf numFmtId="177" fontId="4" fillId="2" borderId="9" xfId="0" applyNumberFormat="1" applyFont="1" applyFill="1" applyBorder="1" applyAlignment="1" applyProtection="1">
      <alignment horizontal="left" vertical="top" wrapText="1"/>
      <protection hidden="1"/>
    </xf>
    <xf numFmtId="0" fontId="4" fillId="0" borderId="8" xfId="0" applyFont="1" applyBorder="1" applyAlignment="1" applyProtection="1">
      <alignment horizontal="center" vertical="center" wrapText="1"/>
      <protection hidden="1"/>
    </xf>
    <xf numFmtId="0" fontId="4" fillId="0" borderId="9" xfId="0" applyFont="1" applyBorder="1" applyAlignment="1" applyProtection="1">
      <alignment horizontal="center" vertical="center" wrapText="1"/>
      <protection hidden="1"/>
    </xf>
    <xf numFmtId="0" fontId="4" fillId="0" borderId="10" xfId="0" applyFont="1" applyBorder="1" applyAlignment="1" applyProtection="1">
      <alignment horizontal="center" vertical="center" wrapText="1"/>
      <protection hidden="1"/>
    </xf>
    <xf numFmtId="0" fontId="4" fillId="0" borderId="8" xfId="0" applyFont="1" applyBorder="1" applyAlignment="1" applyProtection="1">
      <alignment horizontal="left" vertical="center" wrapText="1"/>
      <protection hidden="1"/>
    </xf>
    <xf numFmtId="0" fontId="4" fillId="0" borderId="9" xfId="0" applyFont="1" applyBorder="1" applyAlignment="1" applyProtection="1">
      <alignment horizontal="left" vertical="center" wrapText="1"/>
      <protection hidden="1"/>
    </xf>
    <xf numFmtId="0" fontId="5" fillId="0" borderId="8" xfId="0" applyFont="1" applyBorder="1" applyAlignment="1" applyProtection="1">
      <alignment horizontal="left" vertical="center" wrapText="1"/>
      <protection locked="0"/>
    </xf>
    <xf numFmtId="0" fontId="5" fillId="0" borderId="9" xfId="0" applyFont="1" applyBorder="1" applyAlignment="1" applyProtection="1">
      <alignment horizontal="left" vertical="center" wrapText="1"/>
      <protection locked="0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 applyProtection="1">
      <alignment horizontal="left" vertical="center" wrapText="1"/>
      <protection locked="0"/>
    </xf>
    <xf numFmtId="0" fontId="9" fillId="0" borderId="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vertical="center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6" fillId="0" borderId="0" xfId="0" applyFont="1">
      <alignment vertical="center"/>
    </xf>
    <xf numFmtId="0" fontId="5" fillId="0" borderId="0" xfId="0" applyFont="1" applyProtection="1">
      <alignment vertical="center"/>
      <protection locked="0"/>
    </xf>
    <xf numFmtId="0" fontId="6" fillId="0" borderId="0" xfId="0" applyFont="1" applyProtection="1">
      <alignment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41" fontId="5" fillId="0" borderId="2" xfId="0" applyNumberFormat="1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14" fontId="5" fillId="0" borderId="10" xfId="0" applyNumberFormat="1" applyFont="1" applyBorder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41" fontId="5" fillId="0" borderId="1" xfId="0" applyNumberFormat="1" applyFont="1" applyBorder="1" applyAlignment="1" applyProtection="1">
      <alignment horizontal="center" vertical="center" wrapText="1"/>
      <protection locked="0"/>
    </xf>
    <xf numFmtId="41" fontId="5" fillId="2" borderId="1" xfId="0" applyNumberFormat="1" applyFont="1" applyFill="1" applyBorder="1" applyAlignment="1" applyProtection="1">
      <alignment horizontal="center" vertical="center" wrapText="1"/>
      <protection hidden="1"/>
    </xf>
    <xf numFmtId="41" fontId="4" fillId="2" borderId="8" xfId="0" applyNumberFormat="1" applyFont="1" applyFill="1" applyBorder="1" applyAlignment="1" applyProtection="1">
      <alignment horizontal="center" vertical="center" wrapText="1"/>
      <protection hidden="1"/>
    </xf>
    <xf numFmtId="0" fontId="8" fillId="0" borderId="8" xfId="0" applyFont="1" applyBorder="1" applyAlignment="1" applyProtection="1">
      <alignment horizontal="center" vertical="center" wrapText="1"/>
      <protection locked="0"/>
    </xf>
    <xf numFmtId="0" fontId="8" fillId="0" borderId="10" xfId="0" applyFont="1" applyBorder="1" applyAlignment="1" applyProtection="1">
      <alignment horizontal="center" vertical="center" wrapText="1"/>
      <protection locked="0"/>
    </xf>
    <xf numFmtId="176" fontId="4" fillId="2" borderId="1" xfId="0" applyNumberFormat="1" applyFont="1" applyFill="1" applyBorder="1" applyAlignment="1" applyProtection="1">
      <alignment horizontal="right" vertical="center" wrapText="1"/>
      <protection hidden="1"/>
    </xf>
    <xf numFmtId="177" fontId="4" fillId="2" borderId="10" xfId="0" applyNumberFormat="1" applyFont="1" applyFill="1" applyBorder="1" applyAlignment="1" applyProtection="1">
      <alignment horizontal="left" vertical="top" wrapText="1"/>
      <protection hidden="1"/>
    </xf>
    <xf numFmtId="0" fontId="5" fillId="0" borderId="8" xfId="0" applyFont="1" applyBorder="1" applyAlignment="1" applyProtection="1">
      <alignment horizontal="center" vertical="center" wrapText="1"/>
      <protection hidden="1"/>
    </xf>
    <xf numFmtId="41" fontId="5" fillId="0" borderId="0" xfId="0" applyNumberFormat="1" applyFont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vertical="center" wrapText="1"/>
      <protection locked="0"/>
    </xf>
    <xf numFmtId="0" fontId="6" fillId="0" borderId="1" xfId="0" applyFont="1" applyBorder="1" applyAlignment="1" applyProtection="1">
      <alignment vertical="center" wrapText="1"/>
      <protection locked="0"/>
    </xf>
    <xf numFmtId="0" fontId="6" fillId="0" borderId="10" xfId="0" applyFont="1" applyBorder="1" applyAlignment="1" applyProtection="1">
      <alignment horizontal="center" vertical="center" wrapText="1"/>
      <protection locked="0"/>
    </xf>
    <xf numFmtId="0" fontId="0" fillId="0" borderId="0" xfId="0" applyFont="1">
      <alignment vertical="center"/>
    </xf>
    <xf numFmtId="0" fontId="6" fillId="0" borderId="6" xfId="0" applyFont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  <protection locked="0"/>
    </xf>
    <xf numFmtId="0" fontId="10" fillId="0" borderId="1" xfId="0" applyFont="1" applyBorder="1" applyAlignment="1" applyProtection="1">
      <alignment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6" fillId="0" borderId="7" xfId="0" applyFont="1" applyBorder="1" applyAlignment="1">
      <alignment vertical="center" wrapText="1"/>
    </xf>
    <xf numFmtId="0" fontId="4" fillId="0" borderId="10" xfId="0" applyFont="1" applyBorder="1" applyAlignment="1" applyProtection="1">
      <alignment horizontal="left" vertical="center" wrapText="1"/>
      <protection hidden="1"/>
    </xf>
    <xf numFmtId="0" fontId="5" fillId="0" borderId="10" xfId="0" applyFont="1" applyBorder="1" applyAlignment="1" applyProtection="1">
      <alignment horizontal="left" vertical="center" wrapText="1"/>
      <protection locked="0"/>
    </xf>
    <xf numFmtId="0" fontId="6" fillId="0" borderId="0" xfId="0" applyFont="1" applyAlignment="1" applyProtection="1">
      <alignment vertical="center" wrapText="1"/>
      <protection locked="0"/>
    </xf>
  </cellXfs>
  <cellStyles count="96">
    <cellStyle name="常规" xfId="0" builtinId="0"/>
    <cellStyle name="货币[0]" xfId="1" builtinId="7"/>
    <cellStyle name="20% - 强调文字颜色 1 2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计算 2" xfId="8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40% - 强调文字颜色 4 2" xfId="29"/>
    <cellStyle name="20% - 强调文字颜色 6" xfId="30" builtinId="50"/>
    <cellStyle name="强调文字颜色 2" xfId="31" builtinId="33"/>
    <cellStyle name="链接单元格" xfId="32" builtinId="24"/>
    <cellStyle name="40% - 强调文字颜色 1 2" xfId="33"/>
    <cellStyle name="汇总" xfId="34" builtinId="25"/>
    <cellStyle name="好" xfId="35" builtinId="26"/>
    <cellStyle name="40% - 强调文字颜色 2 2" xfId="36"/>
    <cellStyle name="适中" xfId="37" builtinId="28"/>
    <cellStyle name="20% - 强调文字颜色 5" xfId="38" builtinId="46"/>
    <cellStyle name="强调文字颜色 1" xfId="39" builtinId="29"/>
    <cellStyle name="40% - 强调文字颜色 5 2" xfId="40"/>
    <cellStyle name="20% - 强调文字颜色 1" xfId="41" builtinId="30"/>
    <cellStyle name="40% - 强调文字颜色 1" xfId="42" builtinId="31"/>
    <cellStyle name="60% - 强调文字颜色 4 2" xfId="43"/>
    <cellStyle name="20% - 强调文字颜色 2" xfId="44" builtinId="34"/>
    <cellStyle name="输出 2" xfId="45"/>
    <cellStyle name="40% - 强调文字颜色 2" xfId="46" builtinId="35"/>
    <cellStyle name="强调文字颜色 3" xfId="47" builtinId="37"/>
    <cellStyle name="强调文字颜色 4" xfId="48" builtinId="41"/>
    <cellStyle name="20% - 强调文字颜色 4" xfId="49" builtinId="42"/>
    <cellStyle name="40% - 强调文字颜色 4" xfId="50" builtinId="43"/>
    <cellStyle name="强调文字颜色 5" xfId="51" builtinId="45"/>
    <cellStyle name="40% - 强调文字颜色 5" xfId="52" builtinId="47"/>
    <cellStyle name="60% - 强调文字颜色 5" xfId="53" builtinId="48"/>
    <cellStyle name="强调文字颜色 6" xfId="54" builtinId="49"/>
    <cellStyle name="40% - 强调文字颜色 6" xfId="55" builtinId="51"/>
    <cellStyle name="适中 2" xfId="56"/>
    <cellStyle name="40% - 强调文字颜色 6 2" xfId="57"/>
    <cellStyle name="60% - 强调文字颜色 6" xfId="58" builtinId="52"/>
    <cellStyle name="20% - 强调文字颜色 2 2" xfId="59"/>
    <cellStyle name="20% - 强调文字颜色 3 2" xfId="60"/>
    <cellStyle name="常规 3" xfId="61"/>
    <cellStyle name="20% - 强调文字颜色 4 2" xfId="62"/>
    <cellStyle name="20% - 强调文字颜色 5 2" xfId="63"/>
    <cellStyle name="20% - 强调文字颜色 6 2" xfId="64"/>
    <cellStyle name="40% - 强调文字颜色 3 2" xfId="65"/>
    <cellStyle name="60% - 强调文字颜色 1 2" xfId="66"/>
    <cellStyle name="60% - 强调文字颜色 2 2" xfId="67"/>
    <cellStyle name="60% - 强调文字颜色 3 2" xfId="68"/>
    <cellStyle name="60% - 强调文字颜色 5 2" xfId="69"/>
    <cellStyle name="60% - 强调文字颜色 6 2" xfId="70"/>
    <cellStyle name="标题 1 2" xfId="71"/>
    <cellStyle name="标题 2 2" xfId="72"/>
    <cellStyle name="标题 3 2" xfId="73"/>
    <cellStyle name="标题 4 2" xfId="74"/>
    <cellStyle name="标题 5" xfId="75"/>
    <cellStyle name="差 2" xfId="76"/>
    <cellStyle name="常规 2" xfId="77"/>
    <cellStyle name="常规 4" xfId="78"/>
    <cellStyle name="好 2" xfId="79"/>
    <cellStyle name="汇总 2" xfId="80"/>
    <cellStyle name="货币 2" xfId="81"/>
    <cellStyle name="货币 3" xfId="82"/>
    <cellStyle name="货币 4" xfId="83"/>
    <cellStyle name="检查单元格 2" xfId="84"/>
    <cellStyle name="解释性文本 2" xfId="85"/>
    <cellStyle name="警告文本 2" xfId="86"/>
    <cellStyle name="链接单元格 2" xfId="87"/>
    <cellStyle name="强调文字颜色 1 2" xfId="88"/>
    <cellStyle name="强调文字颜色 2 2" xfId="89"/>
    <cellStyle name="强调文字颜色 3 2" xfId="90"/>
    <cellStyle name="强调文字颜色 4 2" xfId="91"/>
    <cellStyle name="强调文字颜色 5 2" xfId="92"/>
    <cellStyle name="强调文字颜色 6 2" xfId="93"/>
    <cellStyle name="输入 2" xfId="94"/>
    <cellStyle name="注释 2" xfId="95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28575</xdr:colOff>
      <xdr:row>0</xdr:row>
      <xdr:rowOff>76200</xdr:rowOff>
    </xdr:from>
    <xdr:to>
      <xdr:col>2</xdr:col>
      <xdr:colOff>114300</xdr:colOff>
      <xdr:row>1</xdr:row>
      <xdr:rowOff>257175</xdr:rowOff>
    </xdr:to>
    <xdr:pic>
      <xdr:nvPicPr>
        <xdr:cNvPr id="2" name="Picture 4" descr="D:\Program Files\Tencent\QQ\Users\1355752321\Image\%KX5K(VVA5%C{IWX{E[]DTW.jpg"/>
        <xdr:cNvPicPr>
          <a:picLocks noChangeAspect="1" noChangeArrowheads="1"/>
        </xdr:cNvPicPr>
      </xdr:nvPicPr>
      <xdr:blipFill>
        <a:blip r:embed="rId1" r:link="rId2" cstate="print"/>
        <a:srcRect/>
        <a:stretch>
          <a:fillRect/>
        </a:stretch>
      </xdr:blipFill>
      <xdr:spPr>
        <a:xfrm>
          <a:off x="28575" y="76200"/>
          <a:ext cx="695325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34"/>
  <sheetViews>
    <sheetView tabSelected="1" topLeftCell="A14" workbookViewId="0">
      <selection activeCell="T20" sqref="T20"/>
    </sheetView>
  </sheetViews>
  <sheetFormatPr defaultColWidth="9" defaultRowHeight="13.5"/>
  <cols>
    <col min="1" max="3" width="4" customWidth="1"/>
    <col min="6" max="7" width="7.25" customWidth="1"/>
    <col min="8" max="8" width="8" customWidth="1"/>
    <col min="9" max="14" width="7.125" customWidth="1"/>
    <col min="15" max="15" width="7.5" customWidth="1"/>
    <col min="16" max="16" width="9.125" customWidth="1"/>
    <col min="17" max="17" width="9.5" style="2" customWidth="1"/>
  </cols>
  <sheetData>
    <row r="1" ht="20.25" spans="1:17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72"/>
    </row>
    <row r="2" ht="20.25" spans="1:17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73"/>
    </row>
    <row r="3" spans="1:17">
      <c r="A3" s="5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</row>
    <row r="4" ht="24" spans="1:17">
      <c r="A4" s="6" t="s">
        <v>3</v>
      </c>
      <c r="B4" s="6"/>
      <c r="C4" s="6"/>
      <c r="D4" s="6" t="s">
        <v>4</v>
      </c>
      <c r="E4" s="7"/>
      <c r="F4" s="8"/>
      <c r="G4" s="8"/>
      <c r="H4" s="9"/>
      <c r="I4" s="6"/>
      <c r="J4" s="6"/>
      <c r="K4" s="6"/>
      <c r="L4" s="56" t="s">
        <v>5</v>
      </c>
      <c r="M4" s="57" t="s">
        <v>6</v>
      </c>
      <c r="N4" s="57"/>
      <c r="O4" s="58" t="s">
        <v>7</v>
      </c>
      <c r="P4" s="59" t="s">
        <v>8</v>
      </c>
      <c r="Q4" s="74" t="s">
        <v>9</v>
      </c>
    </row>
    <row r="5" spans="1:17">
      <c r="A5" s="10" t="s">
        <v>10</v>
      </c>
      <c r="B5" s="10"/>
      <c r="C5" s="10"/>
      <c r="D5" s="10" t="s">
        <v>11</v>
      </c>
      <c r="E5" s="10"/>
      <c r="F5" s="10"/>
      <c r="G5" s="10"/>
      <c r="H5" s="10"/>
      <c r="I5" s="14" t="s">
        <v>12</v>
      </c>
      <c r="J5" s="14"/>
      <c r="K5" s="14">
        <v>6</v>
      </c>
      <c r="L5" s="14"/>
      <c r="M5" s="14"/>
      <c r="N5" s="10" t="s">
        <v>13</v>
      </c>
      <c r="O5" s="10"/>
      <c r="P5" s="60">
        <v>43160</v>
      </c>
      <c r="Q5" s="75"/>
    </row>
    <row r="6" spans="1:18">
      <c r="A6" s="10" t="s">
        <v>14</v>
      </c>
      <c r="B6" s="10"/>
      <c r="C6" s="10"/>
      <c r="D6" s="10">
        <v>5</v>
      </c>
      <c r="E6" s="11" t="s">
        <v>15</v>
      </c>
      <c r="F6" s="11" t="s">
        <v>16</v>
      </c>
      <c r="G6" s="11" t="s">
        <v>17</v>
      </c>
      <c r="H6" s="10" t="s">
        <v>18</v>
      </c>
      <c r="I6" s="14">
        <v>7</v>
      </c>
      <c r="J6" s="14"/>
      <c r="K6" s="14"/>
      <c r="L6" s="14"/>
      <c r="M6" s="10" t="s">
        <v>19</v>
      </c>
      <c r="N6" s="10"/>
      <c r="O6" s="61">
        <v>6</v>
      </c>
      <c r="P6" s="62"/>
      <c r="Q6" s="76"/>
      <c r="R6" s="77"/>
    </row>
    <row r="7" spans="1:17">
      <c r="A7" s="10" t="s">
        <v>20</v>
      </c>
      <c r="B7" s="10"/>
      <c r="C7" s="10"/>
      <c r="D7" s="10" t="s">
        <v>21</v>
      </c>
      <c r="E7" s="12"/>
      <c r="F7" s="13"/>
      <c r="G7" s="13"/>
      <c r="H7" s="14" t="s">
        <v>22</v>
      </c>
      <c r="I7" s="14"/>
      <c r="J7" s="14"/>
      <c r="K7" s="14" t="s">
        <v>23</v>
      </c>
      <c r="L7" s="14"/>
      <c r="M7" s="14"/>
      <c r="N7" s="14"/>
      <c r="O7" s="14"/>
      <c r="P7" s="28" t="s">
        <v>24</v>
      </c>
      <c r="Q7" s="78" t="s">
        <v>25</v>
      </c>
    </row>
    <row r="8" spans="1:17">
      <c r="A8" s="15" t="s">
        <v>26</v>
      </c>
      <c r="B8" s="10" t="s">
        <v>27</v>
      </c>
      <c r="C8" s="10"/>
      <c r="D8" s="11"/>
      <c r="E8" s="13"/>
      <c r="F8" s="11"/>
      <c r="G8" s="11"/>
      <c r="H8" s="11" t="s">
        <v>28</v>
      </c>
      <c r="I8" s="11" t="s">
        <v>29</v>
      </c>
      <c r="J8" s="11" t="s">
        <v>30</v>
      </c>
      <c r="K8" s="11" t="s">
        <v>31</v>
      </c>
      <c r="L8" s="10" t="s">
        <v>29</v>
      </c>
      <c r="M8" s="10" t="s">
        <v>23</v>
      </c>
      <c r="N8" s="10" t="s">
        <v>32</v>
      </c>
      <c r="O8" s="63" t="s">
        <v>33</v>
      </c>
      <c r="P8" s="28"/>
      <c r="Q8" s="79"/>
    </row>
    <row r="9" ht="24" spans="1:17">
      <c r="A9" s="16">
        <v>2</v>
      </c>
      <c r="B9" s="17">
        <v>6</v>
      </c>
      <c r="C9" s="17">
        <v>7</v>
      </c>
      <c r="D9" s="18" t="s">
        <v>34</v>
      </c>
      <c r="E9" s="18" t="s">
        <v>35</v>
      </c>
      <c r="F9" s="17" t="s">
        <v>35</v>
      </c>
      <c r="G9" s="19">
        <v>120</v>
      </c>
      <c r="H9" s="19" t="s">
        <v>36</v>
      </c>
      <c r="I9" s="17">
        <v>1</v>
      </c>
      <c r="J9" s="17">
        <v>94.5</v>
      </c>
      <c r="K9" s="17">
        <v>1</v>
      </c>
      <c r="L9" s="17">
        <v>1</v>
      </c>
      <c r="M9" s="17">
        <v>0</v>
      </c>
      <c r="N9" s="17">
        <v>20</v>
      </c>
      <c r="O9" s="64">
        <f t="shared" ref="O9:O14" si="0">J9+M9+N9</f>
        <v>114.5</v>
      </c>
      <c r="P9" s="65">
        <f>J9+M9+N9</f>
        <v>114.5</v>
      </c>
      <c r="Q9" s="75" t="s">
        <v>37</v>
      </c>
    </row>
    <row r="10" spans="1:17">
      <c r="A10" s="16">
        <v>2</v>
      </c>
      <c r="B10" s="17">
        <v>7</v>
      </c>
      <c r="C10" s="17">
        <v>8</v>
      </c>
      <c r="D10" s="18" t="s">
        <v>35</v>
      </c>
      <c r="E10" s="17" t="s">
        <v>38</v>
      </c>
      <c r="F10" s="18" t="s">
        <v>38</v>
      </c>
      <c r="G10" s="19">
        <v>120</v>
      </c>
      <c r="H10" s="19" t="s">
        <v>36</v>
      </c>
      <c r="I10" s="17">
        <v>1</v>
      </c>
      <c r="J10" s="17">
        <v>21.5</v>
      </c>
      <c r="K10" s="17">
        <v>1</v>
      </c>
      <c r="L10" s="17">
        <v>1</v>
      </c>
      <c r="M10" s="17">
        <v>120</v>
      </c>
      <c r="N10" s="17">
        <v>20</v>
      </c>
      <c r="O10" s="64">
        <f t="shared" si="0"/>
        <v>161.5</v>
      </c>
      <c r="P10" s="65">
        <f>J10+M10+N10</f>
        <v>161.5</v>
      </c>
      <c r="Q10" s="75"/>
    </row>
    <row r="11" s="1" customFormat="1" spans="1:19">
      <c r="A11" s="16">
        <v>2</v>
      </c>
      <c r="B11" s="17">
        <v>8</v>
      </c>
      <c r="C11" s="17">
        <v>8</v>
      </c>
      <c r="D11" s="18" t="s">
        <v>38</v>
      </c>
      <c r="E11" s="17" t="s">
        <v>39</v>
      </c>
      <c r="F11" s="18"/>
      <c r="G11" s="19">
        <v>120</v>
      </c>
      <c r="H11" s="19" t="s">
        <v>40</v>
      </c>
      <c r="I11" s="17">
        <v>1</v>
      </c>
      <c r="J11" s="17">
        <v>27</v>
      </c>
      <c r="K11" s="17">
        <v>0</v>
      </c>
      <c r="L11" s="17">
        <v>0</v>
      </c>
      <c r="M11" s="17">
        <v>0</v>
      </c>
      <c r="N11" s="17">
        <v>0</v>
      </c>
      <c r="O11" s="64">
        <f t="shared" si="0"/>
        <v>27</v>
      </c>
      <c r="P11" s="65">
        <f>J11+M11+N11</f>
        <v>27</v>
      </c>
      <c r="Q11" s="49"/>
      <c r="S11"/>
    </row>
    <row r="12" s="1" customFormat="1" spans="1:19">
      <c r="A12" s="16">
        <v>2</v>
      </c>
      <c r="B12" s="17">
        <v>8</v>
      </c>
      <c r="C12" s="17">
        <v>8</v>
      </c>
      <c r="D12" s="18" t="s">
        <v>39</v>
      </c>
      <c r="E12" s="17" t="s">
        <v>41</v>
      </c>
      <c r="F12" s="18"/>
      <c r="G12" s="19">
        <v>120</v>
      </c>
      <c r="H12" s="19" t="s">
        <v>40</v>
      </c>
      <c r="I12" s="17">
        <v>1</v>
      </c>
      <c r="J12" s="17">
        <v>20</v>
      </c>
      <c r="K12" s="17">
        <v>0</v>
      </c>
      <c r="L12" s="17">
        <v>0</v>
      </c>
      <c r="M12" s="17">
        <v>0</v>
      </c>
      <c r="N12" s="17">
        <v>0</v>
      </c>
      <c r="O12" s="64">
        <f t="shared" si="0"/>
        <v>20</v>
      </c>
      <c r="P12" s="65">
        <f>J12+M12+N12</f>
        <v>20</v>
      </c>
      <c r="Q12" s="49"/>
      <c r="S12"/>
    </row>
    <row r="13" s="1" customFormat="1" spans="1:19">
      <c r="A13" s="16">
        <v>2</v>
      </c>
      <c r="B13" s="17">
        <v>8</v>
      </c>
      <c r="C13" s="17">
        <v>9</v>
      </c>
      <c r="D13" s="18" t="s">
        <v>42</v>
      </c>
      <c r="E13" s="17" t="s">
        <v>34</v>
      </c>
      <c r="F13" s="18" t="s">
        <v>42</v>
      </c>
      <c r="G13" s="19">
        <v>120</v>
      </c>
      <c r="H13" s="19" t="s">
        <v>36</v>
      </c>
      <c r="I13" s="17">
        <v>1</v>
      </c>
      <c r="J13" s="17">
        <v>20</v>
      </c>
      <c r="K13" s="17">
        <v>1</v>
      </c>
      <c r="L13" s="17">
        <v>1</v>
      </c>
      <c r="M13" s="17">
        <v>120</v>
      </c>
      <c r="N13" s="17">
        <v>20</v>
      </c>
      <c r="O13" s="64">
        <f t="shared" si="0"/>
        <v>160</v>
      </c>
      <c r="P13" s="65">
        <f>J13+M13+N13</f>
        <v>160</v>
      </c>
      <c r="Q13" s="49"/>
      <c r="S13"/>
    </row>
    <row r="14" s="1" customFormat="1" spans="1:19">
      <c r="A14" s="16">
        <v>2</v>
      </c>
      <c r="B14" s="17">
        <v>26</v>
      </c>
      <c r="C14" s="17">
        <v>28</v>
      </c>
      <c r="D14" s="18" t="s">
        <v>34</v>
      </c>
      <c r="E14" s="17" t="s">
        <v>35</v>
      </c>
      <c r="F14" s="18" t="s">
        <v>35</v>
      </c>
      <c r="G14" s="19">
        <v>120</v>
      </c>
      <c r="H14" s="19" t="s">
        <v>36</v>
      </c>
      <c r="I14" s="17">
        <v>1</v>
      </c>
      <c r="J14" s="17">
        <v>91.5</v>
      </c>
      <c r="K14" s="17">
        <v>2</v>
      </c>
      <c r="L14" s="17">
        <v>1</v>
      </c>
      <c r="M14" s="17">
        <v>240</v>
      </c>
      <c r="N14" s="17">
        <v>40</v>
      </c>
      <c r="O14" s="64">
        <f t="shared" si="0"/>
        <v>371.5</v>
      </c>
      <c r="P14" s="65">
        <f t="shared" ref="P13:P26" si="1">J14+M14+N14</f>
        <v>371.5</v>
      </c>
      <c r="Q14" s="49"/>
      <c r="S14"/>
    </row>
    <row r="15" s="1" customFormat="1" spans="1:19">
      <c r="A15" s="16">
        <v>2</v>
      </c>
      <c r="B15" s="17">
        <v>28</v>
      </c>
      <c r="C15" s="17">
        <v>1</v>
      </c>
      <c r="D15" s="18" t="s">
        <v>35</v>
      </c>
      <c r="E15" s="17" t="s">
        <v>43</v>
      </c>
      <c r="F15" s="18" t="s">
        <v>43</v>
      </c>
      <c r="G15" s="19">
        <v>120</v>
      </c>
      <c r="H15" s="19" t="s">
        <v>40</v>
      </c>
      <c r="I15" s="17">
        <v>1</v>
      </c>
      <c r="J15" s="17">
        <v>35</v>
      </c>
      <c r="K15" s="17">
        <v>1</v>
      </c>
      <c r="L15" s="17">
        <v>1</v>
      </c>
      <c r="M15" s="17">
        <v>120</v>
      </c>
      <c r="N15" s="17">
        <v>20</v>
      </c>
      <c r="O15" s="64">
        <f t="shared" ref="O13:O26" si="2">J15+M15+N15</f>
        <v>175</v>
      </c>
      <c r="P15" s="65">
        <f t="shared" si="1"/>
        <v>175</v>
      </c>
      <c r="Q15" s="49"/>
      <c r="S15"/>
    </row>
    <row r="16" spans="1:17">
      <c r="A16" s="16"/>
      <c r="B16" s="17"/>
      <c r="C16" s="17"/>
      <c r="D16" s="18"/>
      <c r="E16" s="17"/>
      <c r="F16" s="17"/>
      <c r="G16" s="19"/>
      <c r="H16" s="19"/>
      <c r="I16" s="17"/>
      <c r="J16" s="17"/>
      <c r="K16" s="17"/>
      <c r="L16" s="17"/>
      <c r="M16" s="17"/>
      <c r="N16" s="17"/>
      <c r="O16" s="64">
        <f t="shared" si="2"/>
        <v>0</v>
      </c>
      <c r="P16" s="65">
        <f t="shared" si="1"/>
        <v>0</v>
      </c>
      <c r="Q16" s="75"/>
    </row>
    <row r="17" spans="1:17">
      <c r="A17" s="16"/>
      <c r="B17" s="17"/>
      <c r="C17" s="17"/>
      <c r="D17" s="18"/>
      <c r="E17" s="17"/>
      <c r="F17" s="17"/>
      <c r="G17" s="19"/>
      <c r="H17" s="19"/>
      <c r="I17" s="17"/>
      <c r="J17" s="17"/>
      <c r="K17" s="17"/>
      <c r="L17" s="17"/>
      <c r="M17" s="17"/>
      <c r="N17" s="17"/>
      <c r="O17" s="64">
        <f t="shared" si="2"/>
        <v>0</v>
      </c>
      <c r="P17" s="65">
        <f t="shared" si="1"/>
        <v>0</v>
      </c>
      <c r="Q17" s="75"/>
    </row>
    <row r="18" spans="1:17">
      <c r="A18" s="16"/>
      <c r="B18" s="17"/>
      <c r="C18" s="17"/>
      <c r="D18" s="18"/>
      <c r="E18" s="17"/>
      <c r="F18" s="17"/>
      <c r="G18" s="19"/>
      <c r="H18" s="19"/>
      <c r="I18" s="17"/>
      <c r="J18" s="17"/>
      <c r="K18" s="17"/>
      <c r="L18" s="17"/>
      <c r="M18" s="17"/>
      <c r="N18" s="17"/>
      <c r="O18" s="64">
        <f t="shared" si="2"/>
        <v>0</v>
      </c>
      <c r="P18" s="65">
        <f t="shared" si="1"/>
        <v>0</v>
      </c>
      <c r="Q18" s="75"/>
    </row>
    <row r="19" spans="1:17">
      <c r="A19" s="16"/>
      <c r="B19" s="17"/>
      <c r="C19" s="17"/>
      <c r="D19" s="18"/>
      <c r="E19" s="17"/>
      <c r="F19" s="18"/>
      <c r="G19" s="19"/>
      <c r="H19" s="19"/>
      <c r="I19" s="17"/>
      <c r="J19" s="17"/>
      <c r="K19" s="17"/>
      <c r="L19" s="17"/>
      <c r="M19" s="17"/>
      <c r="N19" s="17"/>
      <c r="O19" s="64">
        <f t="shared" si="2"/>
        <v>0</v>
      </c>
      <c r="P19" s="65">
        <f t="shared" si="1"/>
        <v>0</v>
      </c>
      <c r="Q19" s="75"/>
    </row>
    <row r="20" spans="1:17">
      <c r="A20" s="16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64">
        <f t="shared" si="2"/>
        <v>0</v>
      </c>
      <c r="P20" s="65">
        <f t="shared" si="1"/>
        <v>0</v>
      </c>
      <c r="Q20" s="75"/>
    </row>
    <row r="21" spans="1:17">
      <c r="A21" s="20" t="s">
        <v>44</v>
      </c>
      <c r="B21" s="21"/>
      <c r="C21" s="21"/>
      <c r="D21" s="21"/>
      <c r="E21" s="22"/>
      <c r="F21" s="23"/>
      <c r="G21" s="23"/>
      <c r="H21" s="23"/>
      <c r="I21" s="31">
        <f t="shared" ref="I21:N21" si="3">SUM(I9:I20)</f>
        <v>7</v>
      </c>
      <c r="J21" s="31">
        <f t="shared" si="3"/>
        <v>309.5</v>
      </c>
      <c r="K21" s="31">
        <f t="shared" si="3"/>
        <v>6</v>
      </c>
      <c r="L21" s="31">
        <f t="shared" si="3"/>
        <v>5</v>
      </c>
      <c r="M21" s="31">
        <f t="shared" si="3"/>
        <v>600</v>
      </c>
      <c r="N21" s="31">
        <f t="shared" si="3"/>
        <v>120</v>
      </c>
      <c r="O21" s="64">
        <f t="shared" si="2"/>
        <v>1029.5</v>
      </c>
      <c r="P21" s="65">
        <f t="shared" si="1"/>
        <v>1029.5</v>
      </c>
      <c r="Q21" s="80"/>
    </row>
    <row r="22" ht="24" spans="1:17">
      <c r="A22" s="20"/>
      <c r="B22" s="21"/>
      <c r="C22" s="22"/>
      <c r="D22" s="24" t="s">
        <v>45</v>
      </c>
      <c r="E22" s="25" t="s">
        <v>46</v>
      </c>
      <c r="F22" s="25" t="s">
        <v>47</v>
      </c>
      <c r="G22" s="26"/>
      <c r="H22" s="20" t="s">
        <v>48</v>
      </c>
      <c r="I22" s="22"/>
      <c r="J22" s="66" t="s">
        <v>49</v>
      </c>
      <c r="K22" s="67"/>
      <c r="L22" s="25" t="s">
        <v>50</v>
      </c>
      <c r="M22" s="26"/>
      <c r="N22" s="25" t="s">
        <v>51</v>
      </c>
      <c r="O22" s="26"/>
      <c r="P22" s="25" t="s">
        <v>24</v>
      </c>
      <c r="Q22" s="81" t="s">
        <v>52</v>
      </c>
    </row>
    <row r="23" spans="1:17">
      <c r="A23" s="27" t="s">
        <v>53</v>
      </c>
      <c r="B23" s="27"/>
      <c r="C23" s="27"/>
      <c r="D23" s="10">
        <v>400</v>
      </c>
      <c r="E23" s="10">
        <v>300</v>
      </c>
      <c r="F23" s="28"/>
      <c r="G23" s="29"/>
      <c r="H23" s="20"/>
      <c r="I23" s="22"/>
      <c r="J23" s="66"/>
      <c r="K23" s="67"/>
      <c r="L23" s="28">
        <v>80</v>
      </c>
      <c r="M23" s="29"/>
      <c r="N23" s="28"/>
      <c r="O23" s="29"/>
      <c r="P23" s="68">
        <v>780</v>
      </c>
      <c r="Q23" s="75"/>
    </row>
    <row r="24" spans="1:17">
      <c r="A24" s="27"/>
      <c r="B24" s="27"/>
      <c r="C24" s="27"/>
      <c r="D24" s="10"/>
      <c r="E24" s="10"/>
      <c r="F24" s="28"/>
      <c r="G24" s="29"/>
      <c r="H24" s="20"/>
      <c r="I24" s="22"/>
      <c r="J24" s="66"/>
      <c r="K24" s="67"/>
      <c r="L24" s="28"/>
      <c r="M24" s="29"/>
      <c r="N24" s="28"/>
      <c r="O24" s="29"/>
      <c r="P24" s="68">
        <f>SUM(D24:O24)</f>
        <v>0</v>
      </c>
      <c r="Q24" s="75"/>
    </row>
    <row r="25" spans="1:17">
      <c r="A25" s="27"/>
      <c r="B25" s="27"/>
      <c r="C25" s="27"/>
      <c r="D25" s="10"/>
      <c r="E25" s="10"/>
      <c r="F25" s="28"/>
      <c r="G25" s="29"/>
      <c r="H25" s="20"/>
      <c r="I25" s="22"/>
      <c r="J25" s="66"/>
      <c r="K25" s="67"/>
      <c r="L25" s="28"/>
      <c r="M25" s="29"/>
      <c r="N25" s="28"/>
      <c r="O25" s="29"/>
      <c r="P25" s="68">
        <f>SUM(D25:O25)</f>
        <v>0</v>
      </c>
      <c r="Q25" s="82"/>
    </row>
    <row r="26" spans="1:17">
      <c r="A26" s="27"/>
      <c r="B26" s="27"/>
      <c r="C26" s="27"/>
      <c r="D26" s="10"/>
      <c r="E26" s="10"/>
      <c r="F26" s="28"/>
      <c r="G26" s="29"/>
      <c r="H26" s="20"/>
      <c r="I26" s="22"/>
      <c r="J26" s="66"/>
      <c r="K26" s="67"/>
      <c r="L26" s="28"/>
      <c r="M26" s="29"/>
      <c r="N26" s="28"/>
      <c r="O26" s="29"/>
      <c r="P26" s="68">
        <f>SUM(D26:O26)</f>
        <v>0</v>
      </c>
      <c r="Q26" s="75"/>
    </row>
    <row r="27" spans="1:17">
      <c r="A27" s="30" t="s">
        <v>24</v>
      </c>
      <c r="B27" s="30"/>
      <c r="C27" s="30"/>
      <c r="D27" s="31">
        <f>SUM(D23:D26)</f>
        <v>400</v>
      </c>
      <c r="E27" s="31">
        <f>SUM(E23:E26)</f>
        <v>300</v>
      </c>
      <c r="F27" s="32">
        <f t="shared" ref="F27:J27" si="4">SUM(F23:G26)</f>
        <v>0</v>
      </c>
      <c r="G27" s="33"/>
      <c r="H27" s="32">
        <f t="shared" si="4"/>
        <v>0</v>
      </c>
      <c r="I27" s="33"/>
      <c r="J27" s="32">
        <f t="shared" si="4"/>
        <v>0</v>
      </c>
      <c r="K27" s="33"/>
      <c r="L27" s="32">
        <f>SUM(L23:M26)</f>
        <v>80</v>
      </c>
      <c r="M27" s="33"/>
      <c r="N27" s="32">
        <f>SUM(N23:O26)</f>
        <v>0</v>
      </c>
      <c r="O27" s="33"/>
      <c r="P27" s="68">
        <f>SUM(D27:O27)</f>
        <v>780</v>
      </c>
      <c r="Q27" s="75"/>
    </row>
    <row r="28" spans="1:17">
      <c r="A28" s="34" t="s">
        <v>54</v>
      </c>
      <c r="B28" s="35"/>
      <c r="C28" s="35"/>
      <c r="D28" s="36"/>
      <c r="E28" s="37">
        <f>P27+O21</f>
        <v>1809.5</v>
      </c>
      <c r="F28" s="38"/>
      <c r="G28" s="38"/>
      <c r="H28" s="38"/>
      <c r="I28" s="38"/>
      <c r="J28" s="38"/>
      <c r="K28" s="38"/>
      <c r="L28" s="38"/>
      <c r="M28" s="38"/>
      <c r="N28" s="38"/>
      <c r="O28" s="69"/>
      <c r="P28" s="70"/>
      <c r="Q28" s="75"/>
    </row>
    <row r="29" spans="1:17">
      <c r="A29" s="39" t="s">
        <v>55</v>
      </c>
      <c r="B29" s="40"/>
      <c r="C29" s="40"/>
      <c r="D29" s="41"/>
      <c r="E29" s="42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83"/>
    </row>
    <row r="30" spans="1:17">
      <c r="A30" s="44" t="s">
        <v>56</v>
      </c>
      <c r="B30" s="45"/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84"/>
    </row>
    <row r="31" ht="13" customHeight="1" spans="1:17">
      <c r="A31" s="46" t="s">
        <v>57</v>
      </c>
      <c r="B31" s="46"/>
      <c r="C31" s="46"/>
      <c r="D31" s="47" t="s">
        <v>58</v>
      </c>
      <c r="E31" s="47"/>
      <c r="F31" s="48" t="s">
        <v>59</v>
      </c>
      <c r="G31" s="48"/>
      <c r="H31" s="48"/>
      <c r="I31" s="47" t="s">
        <v>60</v>
      </c>
      <c r="J31" s="47"/>
      <c r="K31" s="47"/>
      <c r="L31" s="47" t="s">
        <v>61</v>
      </c>
      <c r="M31" s="47"/>
      <c r="N31" s="47"/>
      <c r="O31" s="47" t="s">
        <v>62</v>
      </c>
      <c r="P31" s="47"/>
      <c r="Q31" s="47"/>
    </row>
    <row r="32" spans="1:17">
      <c r="A32" s="49" t="s">
        <v>63</v>
      </c>
      <c r="B32" s="49"/>
      <c r="C32" s="49"/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49"/>
      <c r="P32" s="49"/>
      <c r="Q32" s="49"/>
    </row>
    <row r="33" ht="68.25" customHeight="1" spans="1:17">
      <c r="A33" s="50" t="s">
        <v>64</v>
      </c>
      <c r="B33" s="50"/>
      <c r="C33" s="50"/>
      <c r="D33" s="50"/>
      <c r="E33" s="50"/>
      <c r="F33" s="50"/>
      <c r="G33" s="50"/>
      <c r="H33" s="50"/>
      <c r="I33" s="50" t="s">
        <v>65</v>
      </c>
      <c r="J33" s="50"/>
      <c r="K33" s="50"/>
      <c r="L33" s="50"/>
      <c r="M33" s="50"/>
      <c r="N33" s="50"/>
      <c r="O33" s="50"/>
      <c r="P33" s="50"/>
      <c r="Q33" s="50"/>
    </row>
    <row r="34" spans="1:17">
      <c r="A34" s="51"/>
      <c r="B34" s="52"/>
      <c r="C34" s="53" t="s">
        <v>66</v>
      </c>
      <c r="D34" s="52"/>
      <c r="E34" s="54"/>
      <c r="F34" s="52"/>
      <c r="G34" s="52"/>
      <c r="H34" s="55"/>
      <c r="I34" s="55"/>
      <c r="J34" s="54"/>
      <c r="K34" s="55"/>
      <c r="L34" s="55"/>
      <c r="M34" s="54"/>
      <c r="N34" s="54" t="s">
        <v>67</v>
      </c>
      <c r="O34" s="71"/>
      <c r="P34" s="54"/>
      <c r="Q34" s="85"/>
    </row>
  </sheetData>
  <mergeCells count="71">
    <mergeCell ref="A1:Q1"/>
    <mergeCell ref="A2:Q2"/>
    <mergeCell ref="A3:Q3"/>
    <mergeCell ref="A4:C4"/>
    <mergeCell ref="E4:H4"/>
    <mergeCell ref="I4:K4"/>
    <mergeCell ref="M4:N4"/>
    <mergeCell ref="A5:C5"/>
    <mergeCell ref="D5:H5"/>
    <mergeCell ref="K5:M5"/>
    <mergeCell ref="N5:O5"/>
    <mergeCell ref="A6:C6"/>
    <mergeCell ref="I6:L6"/>
    <mergeCell ref="M6:N6"/>
    <mergeCell ref="O6:Q6"/>
    <mergeCell ref="A7:C7"/>
    <mergeCell ref="H7:J7"/>
    <mergeCell ref="K7:O7"/>
    <mergeCell ref="B8:C8"/>
    <mergeCell ref="A21:E21"/>
    <mergeCell ref="A22:C22"/>
    <mergeCell ref="F22:G22"/>
    <mergeCell ref="H22:I22"/>
    <mergeCell ref="J22:K22"/>
    <mergeCell ref="L22:M22"/>
    <mergeCell ref="N22:O22"/>
    <mergeCell ref="F23:G23"/>
    <mergeCell ref="H23:I23"/>
    <mergeCell ref="J23:K23"/>
    <mergeCell ref="L23:M23"/>
    <mergeCell ref="N23:O23"/>
    <mergeCell ref="F24:G24"/>
    <mergeCell ref="H24:I24"/>
    <mergeCell ref="J24:K24"/>
    <mergeCell ref="L24:M24"/>
    <mergeCell ref="N24:O24"/>
    <mergeCell ref="F25:G25"/>
    <mergeCell ref="H25:I25"/>
    <mergeCell ref="J25:K25"/>
    <mergeCell ref="L25:M25"/>
    <mergeCell ref="N25:O25"/>
    <mergeCell ref="F26:G26"/>
    <mergeCell ref="H26:I26"/>
    <mergeCell ref="J26:K26"/>
    <mergeCell ref="L26:M26"/>
    <mergeCell ref="N26:O26"/>
    <mergeCell ref="A27:C27"/>
    <mergeCell ref="F27:G27"/>
    <mergeCell ref="L27:M27"/>
    <mergeCell ref="N27:O27"/>
    <mergeCell ref="A28:D28"/>
    <mergeCell ref="E28:O28"/>
    <mergeCell ref="A29:D29"/>
    <mergeCell ref="E29:Q29"/>
    <mergeCell ref="A30:Q30"/>
    <mergeCell ref="A31:C31"/>
    <mergeCell ref="D31:E31"/>
    <mergeCell ref="F31:H31"/>
    <mergeCell ref="I31:K31"/>
    <mergeCell ref="L31:N31"/>
    <mergeCell ref="O31:Q31"/>
    <mergeCell ref="A32:Q32"/>
    <mergeCell ref="A33:H33"/>
    <mergeCell ref="I33:Q33"/>
    <mergeCell ref="D7:D8"/>
    <mergeCell ref="E6:E8"/>
    <mergeCell ref="F6:F7"/>
    <mergeCell ref="G6:G7"/>
    <mergeCell ref="P7:P8"/>
    <mergeCell ref="Q7:Q8"/>
    <mergeCell ref="A23:C26"/>
  </mergeCells>
  <pageMargins left="0.188888888888889" right="0.159027777777778" top="0.45" bottom="0.75" header="0.3" footer="0.3"/>
  <pageSetup paperSize="9" scale="85" fitToHeight="0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10月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微软中国</dc:creator>
  <cp:lastModifiedBy>Administrator</cp:lastModifiedBy>
  <dcterms:created xsi:type="dcterms:W3CDTF">2015-04-28T01:22:00Z</dcterms:created>
  <cp:lastPrinted>2016-02-19T02:57:00Z</cp:lastPrinted>
  <dcterms:modified xsi:type="dcterms:W3CDTF">2018-03-06T03:26:57Z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2052-10.1.0.6929</vt:lpwstr>
  </property>
</Properties>
</file>