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_FilterDatabase" localSheetId="0" hidden="1">Sheet1!$3:$11</definedName>
    <definedName name="_xlnm.Print_Area" localSheetId="0">Sheet1!#REF!</definedName>
  </definedNames>
  <calcPr calcId="144525"/>
</workbook>
</file>

<file path=xl/sharedStrings.xml><?xml version="1.0" encoding="utf-8"?>
<sst xmlns="http://schemas.openxmlformats.org/spreadsheetml/2006/main" count="53" uniqueCount="34">
  <si>
    <t>泰昌旧货明细</t>
  </si>
  <si>
    <t>类别</t>
  </si>
  <si>
    <t>编码</t>
  </si>
  <si>
    <t>名称</t>
  </si>
  <si>
    <t>规格</t>
  </si>
  <si>
    <t>单价</t>
  </si>
  <si>
    <t>旧货数量</t>
  </si>
  <si>
    <t>旧货金额</t>
  </si>
  <si>
    <t>搭赠数量</t>
  </si>
  <si>
    <t>搭赠金额</t>
  </si>
  <si>
    <t>实补数量</t>
  </si>
  <si>
    <t>实补金额</t>
  </si>
  <si>
    <t>备注</t>
  </si>
  <si>
    <t>A级</t>
  </si>
  <si>
    <t>60g吸吸果冻（菠萝）[散装]</t>
  </si>
  <si>
    <t>5kg</t>
  </si>
  <si>
    <t>日期：2022.5.20</t>
  </si>
  <si>
    <t>60g吸吸果冻（草莓）[散装]</t>
  </si>
  <si>
    <t>60g吸吸果冻（哈密瓜）[散装]</t>
  </si>
  <si>
    <t>60g吸吸果冻（香橙）[散装]</t>
  </si>
  <si>
    <t>D级</t>
  </si>
  <si>
    <t>500g乳酸味果冻</t>
  </si>
  <si>
    <t>12*500g</t>
  </si>
  <si>
    <t>E级</t>
  </si>
  <si>
    <t>5粒袋水晶冻风味饮料 草莓味 成品</t>
  </si>
  <si>
    <t>6kg</t>
  </si>
  <si>
    <t>5粒袋水晶冻风味饮料 香橙味 成品</t>
  </si>
  <si>
    <t>624ml棒冰冰风味饮料（混合装）[预包装]</t>
  </si>
  <si>
    <t>10kg</t>
  </si>
  <si>
    <t>日期：2022.5.07</t>
  </si>
  <si>
    <t>合计</t>
  </si>
  <si>
    <t xml:space="preserve">   备注：AB类100件搭18件随货发出，  需减去搭赠20件     </t>
  </si>
  <si>
    <t xml:space="preserve">      棒棒冰100件搭10件随货发出 ， 需减去搭赠4件 </t>
  </si>
  <si>
    <t>合计旧货金额：8880元，旧货库存按实际金额分三次给予客户核销支持。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</si>
</sst>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indexed="8"/>
      <name val="黑体"/>
      <charset val="134"/>
    </font>
    <font>
      <b/>
      <sz val="10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7985778374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0" borderId="0"/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42" applyFont="1" applyFill="1" applyBorder="1" applyAlignment="1">
      <alignment horizontal="center" vertical="center"/>
    </xf>
    <xf numFmtId="0" fontId="3" fillId="2" borderId="1" xfId="42" applyFont="1" applyFill="1" applyBorder="1" applyAlignment="1">
      <alignment horizontal="center" vertical="center"/>
    </xf>
    <xf numFmtId="0" fontId="3" fillId="3" borderId="2" xfId="42" applyNumberFormat="1" applyFont="1" applyFill="1" applyBorder="1" applyAlignment="1">
      <alignment horizontal="center" vertical="center"/>
    </xf>
    <xf numFmtId="41" fontId="3" fillId="3" borderId="2" xfId="42" applyNumberFormat="1" applyFont="1" applyFill="1" applyBorder="1" applyAlignment="1">
      <alignment horizontal="center" vertical="center"/>
    </xf>
    <xf numFmtId="0" fontId="3" fillId="3" borderId="2" xfId="42" applyNumberFormat="1" applyFont="1" applyFill="1" applyBorder="1" applyAlignment="1">
      <alignment horizontal="center" vertical="center" wrapText="1"/>
    </xf>
    <xf numFmtId="0" fontId="3" fillId="3" borderId="3" xfId="42" applyNumberFormat="1" applyFont="1" applyFill="1" applyBorder="1" applyAlignment="1">
      <alignment horizontal="center" vertical="center"/>
    </xf>
    <xf numFmtId="41" fontId="3" fillId="3" borderId="3" xfId="42" applyNumberFormat="1" applyFont="1" applyFill="1" applyBorder="1" applyAlignment="1">
      <alignment horizontal="center" vertical="center"/>
    </xf>
    <xf numFmtId="0" fontId="3" fillId="3" borderId="3" xfId="4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5" borderId="1" xfId="50" applyFont="1" applyFill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1" fontId="3" fillId="3" borderId="1" xfId="4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42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订单报价单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workbookViewId="0">
      <pane xSplit="5" ySplit="3" topLeftCell="F4" activePane="bottomRight" state="frozen"/>
      <selection/>
      <selection pane="topRight"/>
      <selection pane="bottomLeft"/>
      <selection pane="bottomRight" activeCell="H22" sqref="H22"/>
    </sheetView>
  </sheetViews>
  <sheetFormatPr defaultColWidth="9" defaultRowHeight="14.25"/>
  <cols>
    <col min="1" max="1" width="7.375" style="1" customWidth="1"/>
    <col min="2" max="2" width="11.625" style="1" customWidth="1"/>
    <col min="3" max="3" width="34.375" style="1" customWidth="1"/>
    <col min="4" max="4" width="8.375" style="1" customWidth="1"/>
    <col min="5" max="5" width="11.75" style="1" customWidth="1"/>
    <col min="6" max="6" width="10.25" style="1" customWidth="1"/>
    <col min="7" max="8" width="10.875" style="1" customWidth="1"/>
    <col min="9" max="9" width="10.25" style="1" customWidth="1"/>
    <col min="10" max="10" width="11.125" style="1" customWidth="1"/>
    <col min="11" max="11" width="10.875" style="1" customWidth="1"/>
    <col min="12" max="12" width="17.5" style="1" customWidth="1"/>
    <col min="13" max="13" width="27" style="2" customWidth="1"/>
  </cols>
  <sheetData>
    <row r="1" ht="39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0"/>
    </row>
    <row r="2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6" t="s">
        <v>9</v>
      </c>
      <c r="J2" s="5" t="s">
        <v>10</v>
      </c>
      <c r="K2" s="6" t="s">
        <v>11</v>
      </c>
      <c r="L2" s="21" t="s">
        <v>12</v>
      </c>
      <c r="M2" s="1"/>
    </row>
    <row r="3" ht="21" customHeight="1" spans="1:13">
      <c r="A3" s="4"/>
      <c r="B3" s="4" t="s">
        <v>2</v>
      </c>
      <c r="C3" s="4" t="s">
        <v>3</v>
      </c>
      <c r="D3" s="4" t="s">
        <v>4</v>
      </c>
      <c r="E3" s="4" t="s">
        <v>5</v>
      </c>
      <c r="F3" s="8"/>
      <c r="G3" s="9"/>
      <c r="H3" s="10"/>
      <c r="I3" s="9"/>
      <c r="J3" s="8"/>
      <c r="K3" s="9"/>
      <c r="L3" s="21"/>
      <c r="M3" s="22"/>
    </row>
    <row r="4" ht="13.5" spans="1:13">
      <c r="A4" s="11" t="s">
        <v>13</v>
      </c>
      <c r="B4" s="11">
        <v>30400018</v>
      </c>
      <c r="C4" s="11" t="s">
        <v>14</v>
      </c>
      <c r="D4" s="11" t="s">
        <v>15</v>
      </c>
      <c r="E4" s="12">
        <v>55</v>
      </c>
      <c r="F4" s="13">
        <v>35</v>
      </c>
      <c r="G4" s="14">
        <f t="shared" ref="G4:G9" si="0">F4*E4</f>
        <v>1925</v>
      </c>
      <c r="H4" s="13">
        <v>5</v>
      </c>
      <c r="I4" s="14">
        <f>H4*E4</f>
        <v>275</v>
      </c>
      <c r="J4" s="13">
        <v>30</v>
      </c>
      <c r="K4" s="14">
        <f>J4*E4</f>
        <v>1650</v>
      </c>
      <c r="L4" s="23" t="s">
        <v>16</v>
      </c>
      <c r="M4" s="24"/>
    </row>
    <row r="5" ht="13.5" spans="1:13">
      <c r="A5" s="11" t="s">
        <v>13</v>
      </c>
      <c r="B5" s="11">
        <v>30400019</v>
      </c>
      <c r="C5" s="11" t="s">
        <v>17</v>
      </c>
      <c r="D5" s="11" t="s">
        <v>15</v>
      </c>
      <c r="E5" s="12">
        <v>55</v>
      </c>
      <c r="F5" s="13">
        <v>30</v>
      </c>
      <c r="G5" s="14">
        <f t="shared" si="0"/>
        <v>1650</v>
      </c>
      <c r="H5" s="13">
        <v>5</v>
      </c>
      <c r="I5" s="14">
        <f>H5*E5</f>
        <v>275</v>
      </c>
      <c r="J5" s="13">
        <v>25</v>
      </c>
      <c r="K5" s="14">
        <f>J5*E5</f>
        <v>1375</v>
      </c>
      <c r="L5" s="23" t="s">
        <v>16</v>
      </c>
      <c r="M5" s="24"/>
    </row>
    <row r="6" ht="13.5" spans="1:13">
      <c r="A6" s="11" t="s">
        <v>13</v>
      </c>
      <c r="B6" s="11">
        <v>30400020</v>
      </c>
      <c r="C6" s="11" t="s">
        <v>18</v>
      </c>
      <c r="D6" s="11" t="s">
        <v>15</v>
      </c>
      <c r="E6" s="12">
        <v>55</v>
      </c>
      <c r="F6" s="13">
        <v>35</v>
      </c>
      <c r="G6" s="14">
        <f t="shared" si="0"/>
        <v>1925</v>
      </c>
      <c r="H6" s="13">
        <v>5</v>
      </c>
      <c r="I6" s="14">
        <f>H6*E6</f>
        <v>275</v>
      </c>
      <c r="J6" s="13">
        <v>30</v>
      </c>
      <c r="K6" s="14">
        <f>J6*E6</f>
        <v>1650</v>
      </c>
      <c r="L6" s="23" t="s">
        <v>16</v>
      </c>
      <c r="M6" s="24"/>
    </row>
    <row r="7" ht="13.5" spans="1:13">
      <c r="A7" s="11" t="s">
        <v>13</v>
      </c>
      <c r="B7" s="11">
        <v>30400021</v>
      </c>
      <c r="C7" s="11" t="s">
        <v>19</v>
      </c>
      <c r="D7" s="11" t="s">
        <v>15</v>
      </c>
      <c r="E7" s="12">
        <v>55</v>
      </c>
      <c r="F7" s="13">
        <v>28</v>
      </c>
      <c r="G7" s="14">
        <f t="shared" si="0"/>
        <v>1540</v>
      </c>
      <c r="H7" s="13">
        <v>5</v>
      </c>
      <c r="I7" s="14">
        <f>H7*E7</f>
        <v>275</v>
      </c>
      <c r="J7" s="13">
        <v>23</v>
      </c>
      <c r="K7" s="14">
        <f>J7*E7</f>
        <v>1265</v>
      </c>
      <c r="L7" s="23" t="s">
        <v>16</v>
      </c>
      <c r="M7" s="24"/>
    </row>
    <row r="8" ht="13.5" hidden="1" spans="1:13">
      <c r="A8" s="11" t="s">
        <v>20</v>
      </c>
      <c r="B8" s="15">
        <v>30101103</v>
      </c>
      <c r="C8" s="15" t="s">
        <v>21</v>
      </c>
      <c r="D8" s="11" t="s">
        <v>22</v>
      </c>
      <c r="E8" s="12">
        <v>66</v>
      </c>
      <c r="F8" s="13"/>
      <c r="G8" s="14">
        <f t="shared" si="0"/>
        <v>0</v>
      </c>
      <c r="H8" s="13"/>
      <c r="I8" s="14">
        <f>H8*E8</f>
        <v>0</v>
      </c>
      <c r="J8" s="13"/>
      <c r="K8" s="14">
        <f>J8*E8</f>
        <v>0</v>
      </c>
      <c r="L8" s="23" t="s">
        <v>16</v>
      </c>
      <c r="M8" s="24"/>
    </row>
    <row r="9" ht="13.5" hidden="1" spans="1:13">
      <c r="A9" s="16" t="s">
        <v>23</v>
      </c>
      <c r="B9" s="17">
        <v>30101066</v>
      </c>
      <c r="C9" s="17" t="s">
        <v>24</v>
      </c>
      <c r="D9" s="16" t="s">
        <v>25</v>
      </c>
      <c r="E9" s="18">
        <v>44</v>
      </c>
      <c r="F9" s="13"/>
      <c r="G9" s="14">
        <f t="shared" si="0"/>
        <v>0</v>
      </c>
      <c r="H9" s="13"/>
      <c r="I9" s="14">
        <f t="shared" ref="I9:I11" si="1">H9*E9</f>
        <v>0</v>
      </c>
      <c r="J9" s="13"/>
      <c r="K9" s="14">
        <f t="shared" ref="K9:K11" si="2">J9*E9</f>
        <v>0</v>
      </c>
      <c r="L9" s="23" t="s">
        <v>16</v>
      </c>
      <c r="M9" s="24"/>
    </row>
    <row r="10" ht="13.5" hidden="1" spans="1:13">
      <c r="A10" s="16" t="s">
        <v>23</v>
      </c>
      <c r="B10" s="17">
        <v>30601015</v>
      </c>
      <c r="C10" s="17" t="s">
        <v>26</v>
      </c>
      <c r="D10" s="16" t="s">
        <v>25</v>
      </c>
      <c r="E10" s="18">
        <v>44</v>
      </c>
      <c r="F10" s="13"/>
      <c r="G10" s="14">
        <f t="shared" ref="G10:G11" si="3">F10*E10</f>
        <v>0</v>
      </c>
      <c r="H10" s="13"/>
      <c r="I10" s="14">
        <f t="shared" si="1"/>
        <v>0</v>
      </c>
      <c r="J10" s="13"/>
      <c r="K10" s="14">
        <f t="shared" si="2"/>
        <v>0</v>
      </c>
      <c r="L10" s="23" t="s">
        <v>16</v>
      </c>
      <c r="M10" s="24"/>
    </row>
    <row r="11" ht="13.5" spans="1:13">
      <c r="A11" s="11" t="s">
        <v>23</v>
      </c>
      <c r="B11" s="11">
        <v>30700010</v>
      </c>
      <c r="C11" s="11" t="s">
        <v>27</v>
      </c>
      <c r="D11" s="11" t="s">
        <v>28</v>
      </c>
      <c r="E11" s="12">
        <v>52.5</v>
      </c>
      <c r="F11" s="13">
        <v>60</v>
      </c>
      <c r="G11" s="14">
        <f t="shared" si="3"/>
        <v>3150</v>
      </c>
      <c r="H11" s="13">
        <v>4</v>
      </c>
      <c r="I11" s="14">
        <f t="shared" si="1"/>
        <v>210</v>
      </c>
      <c r="J11" s="13">
        <v>56</v>
      </c>
      <c r="K11" s="14">
        <f t="shared" si="2"/>
        <v>2940</v>
      </c>
      <c r="L11" s="23" t="s">
        <v>29</v>
      </c>
      <c r="M11" s="24"/>
    </row>
    <row r="12" spans="1:12">
      <c r="A12" s="19" t="s">
        <v>30</v>
      </c>
      <c r="B12" s="19"/>
      <c r="C12" s="19"/>
      <c r="D12" s="19"/>
      <c r="E12" s="19"/>
      <c r="F12" s="19">
        <f t="shared" ref="F12:K12" si="4">SUM(F4:F11)</f>
        <v>188</v>
      </c>
      <c r="G12" s="19">
        <f t="shared" si="4"/>
        <v>10190</v>
      </c>
      <c r="H12" s="19">
        <f t="shared" si="4"/>
        <v>24</v>
      </c>
      <c r="I12" s="19">
        <f t="shared" si="4"/>
        <v>1310</v>
      </c>
      <c r="J12" s="19">
        <f t="shared" si="4"/>
        <v>164</v>
      </c>
      <c r="K12" s="19">
        <f t="shared" si="4"/>
        <v>8880</v>
      </c>
      <c r="L12" s="19"/>
    </row>
    <row r="13" spans="1:5">
      <c r="A13" s="19">
        <v>1</v>
      </c>
      <c r="B13" s="19" t="s">
        <v>31</v>
      </c>
      <c r="C13" s="19"/>
      <c r="D13" s="19"/>
      <c r="E13" s="19"/>
    </row>
    <row r="14" spans="1:5">
      <c r="A14" s="19">
        <v>2</v>
      </c>
      <c r="B14" s="19" t="s">
        <v>32</v>
      </c>
      <c r="C14" s="19"/>
      <c r="D14" s="19"/>
      <c r="E14" s="19"/>
    </row>
    <row r="15" spans="1:5">
      <c r="A15" s="19">
        <v>3</v>
      </c>
      <c r="B15" s="19" t="s">
        <v>33</v>
      </c>
      <c r="C15" s="19"/>
      <c r="D15" s="19"/>
      <c r="E15" s="19"/>
    </row>
  </sheetData>
  <mergeCells count="17">
    <mergeCell ref="A1:L1"/>
    <mergeCell ref="A12:E12"/>
    <mergeCell ref="B13:E13"/>
    <mergeCell ref="B14:E14"/>
    <mergeCell ref="B15:E1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393055555555556" right="0" top="0" bottom="0" header="0.511805555555556" footer="0.511805555555556"/>
  <pageSetup paperSize="9" scale="6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550694444444444" right="0.751388888888889" top="0.432638888888889" bottom="0.0784722222222222" header="0.196527777777778" footer="0.118055555555556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2016-11-01T04:39:00Z</dcterms:created>
  <cp:lastPrinted>2021-03-26T05:05:00Z</cp:lastPrinted>
  <dcterms:modified xsi:type="dcterms:W3CDTF">2023-02-22T15:36:08Z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2052-11.1.0.13020</vt:lpwstr>
  </property>
  <property fmtid="{D5CDD505-2E9C-101B-9397-08002B2CF9AE}" pid="3" name="ICV">
    <vt:lpwstr>82243D81F00C47DAAA49B6433A442B6C</vt:lpwstr>
  </property>
</Properties>
</file>