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5"/>
  </bookViews>
  <sheets>
    <sheet name="5.2" sheetId="2" r:id="rId1"/>
    <sheet name="5.3" sheetId="4" r:id="rId2"/>
    <sheet name="5.4" sheetId="5" r:id="rId3"/>
    <sheet name="5.5" sheetId="6" r:id="rId4"/>
    <sheet name="5.6" sheetId="7" r:id="rId5"/>
    <sheet name="5.8" sheetId="8" r:id="rId6"/>
    <sheet name="发货总表" sheetId="3" r:id="rId7"/>
  </sheets>
  <calcPr calcId="124519" concurrentCalc="0"/>
</workbook>
</file>

<file path=xl/calcChain.xml><?xml version="1.0" encoding="utf-8"?>
<calcChain xmlns="http://schemas.openxmlformats.org/spreadsheetml/2006/main">
  <c r="D10" i="8"/>
  <c r="H13" i="7" l="1"/>
  <c r="E13"/>
  <c r="D13"/>
  <c r="H8" i="6"/>
  <c r="E8" l="1"/>
  <c r="D8"/>
  <c r="H11" i="5" l="1"/>
  <c r="E11"/>
  <c r="D11"/>
  <c r="H6" i="4" l="1"/>
  <c r="E6"/>
  <c r="D6"/>
  <c r="AG15" i="3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3"/>
  <c r="B4"/>
  <c r="B5"/>
  <c r="B6"/>
  <c r="B7"/>
  <c r="B8"/>
  <c r="B9"/>
  <c r="B10"/>
  <c r="B11"/>
  <c r="B12"/>
  <c r="B13"/>
  <c r="B14"/>
  <c r="B15"/>
  <c r="H25" i="2"/>
  <c r="E25"/>
  <c r="D25"/>
</calcChain>
</file>

<file path=xl/sharedStrings.xml><?xml version="1.0" encoding="utf-8"?>
<sst xmlns="http://schemas.openxmlformats.org/spreadsheetml/2006/main" count="151" uniqueCount="71">
  <si>
    <t>客户名称</t>
  </si>
  <si>
    <t>托盘</t>
  </si>
  <si>
    <t>备注</t>
  </si>
  <si>
    <t>序号</t>
    <phoneticPr fontId="1" type="noConversion"/>
  </si>
  <si>
    <t>订单号码</t>
    <phoneticPr fontId="1" type="noConversion"/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</si>
  <si>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</si>
  <si>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</si>
  <si>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</si>
  <si>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单据</t>
    <phoneticPr fontId="1" type="noConversion"/>
  </si>
  <si>
    <t>计划日期</t>
    <phoneticPr fontId="1" type="noConversion"/>
  </si>
  <si>
    <t>衡南县云集鑫杰商行</t>
    <phoneticPr fontId="12" type="noConversion"/>
  </si>
  <si>
    <t>4.28日已加单</t>
    <phoneticPr fontId="12" type="noConversion"/>
  </si>
  <si>
    <t>镇江康乐</t>
  </si>
  <si>
    <t>1.2*2.4一套</t>
    <phoneticPr fontId="12" type="noConversion"/>
  </si>
  <si>
    <t>唐山市良泰商贸有限公司</t>
  </si>
  <si>
    <t>秦皇岛洪森经贸</t>
  </si>
  <si>
    <t>东胜区准达食品批发配送</t>
  </si>
  <si>
    <t>临沂市兰山区申达食品有限公司（原临沂申应华）</t>
  </si>
  <si>
    <t>四川省德阳市长骏副食批发部</t>
  </si>
  <si>
    <t>昆明云兴贸易有限公司</t>
  </si>
  <si>
    <t>曲靖永红副食经营部</t>
  </si>
  <si>
    <t>开县君诚副食批发部</t>
  </si>
  <si>
    <t>云阳昊鑫副食批发部</t>
  </si>
  <si>
    <t>重庆瑞隆食品</t>
  </si>
  <si>
    <t>昆明量发商贸有限公司</t>
  </si>
  <si>
    <t>内江市通惠商贸有限公司</t>
  </si>
  <si>
    <t>合计：</t>
    <phoneticPr fontId="1" type="noConversion"/>
  </si>
  <si>
    <t>2017年南京基地成品总发货报表</t>
    <phoneticPr fontId="1" type="noConversion"/>
  </si>
  <si>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</si>
  <si>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</si>
  <si>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</si>
  <si>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</si>
  <si>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</si>
  <si>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</si>
  <si>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</si>
  <si>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</si>
  <si>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</si>
  <si>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</si>
  <si>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</si>
  <si>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</si>
  <si>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</si>
  <si>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来一口 2017-4-29日果冻发货计划（5.2日发货）</t>
    <phoneticPr fontId="3" type="noConversion"/>
  </si>
  <si>
    <t>来一口 2017-5-3日果冻发货计划</t>
    <phoneticPr fontId="3" type="noConversion"/>
  </si>
  <si>
    <t>东海刘记商行</t>
  </si>
  <si>
    <t>合计:</t>
    <phoneticPr fontId="1" type="noConversion"/>
  </si>
  <si>
    <t>来一口 2017-5-4日果冻发货计划</t>
    <phoneticPr fontId="3" type="noConversion"/>
  </si>
  <si>
    <t>湖北余海龙</t>
  </si>
  <si>
    <t>沧州东光郑培武</t>
  </si>
  <si>
    <t>来一口 2017-5-5日果冻发货计划</t>
    <phoneticPr fontId="3" type="noConversion"/>
  </si>
  <si>
    <t>常州洪均</t>
  </si>
  <si>
    <t>南通韩佳</t>
  </si>
  <si>
    <t>张家港市杨舍西城联友副食商行</t>
  </si>
  <si>
    <t>1.5*2.4两套</t>
  </si>
  <si>
    <t>合计：</t>
    <phoneticPr fontId="1" type="noConversion"/>
  </si>
  <si>
    <t>南京吴以平</t>
    <phoneticPr fontId="1" type="noConversion"/>
  </si>
  <si>
    <t>加单</t>
    <phoneticPr fontId="1" type="noConversion"/>
  </si>
  <si>
    <t>cf</t>
    <phoneticPr fontId="1" type="noConversion"/>
  </si>
  <si>
    <t>单据</t>
    <phoneticPr fontId="1" type="noConversion"/>
  </si>
  <si>
    <t>来一口 2017-5-6日果冻发货计划</t>
    <phoneticPr fontId="3" type="noConversion"/>
  </si>
  <si>
    <t>南京吴以平</t>
  </si>
  <si>
    <t>武汉卓冠商贸有限公司</t>
  </si>
  <si>
    <t>江阴市南闸荣信副食商行</t>
  </si>
  <si>
    <t>盐城双宇食品有限公司（原盐城阜宁戚志元）</t>
  </si>
  <si>
    <t>1.8*2.7两套</t>
  </si>
  <si>
    <t>5.5日已加单</t>
    <phoneticPr fontId="1" type="noConversion"/>
  </si>
  <si>
    <t>单据</t>
    <phoneticPr fontId="1" type="noConversion"/>
  </si>
  <si>
    <t>来一口 2017-5-8日果冻发货计划</t>
    <phoneticPr fontId="3" type="noConversion"/>
  </si>
  <si>
    <t>晋城高平王遇助</t>
  </si>
  <si>
    <t>苏州鑫源</t>
  </si>
  <si>
    <t>重庆南川蒲槐</t>
  </si>
  <si>
    <t>1.5*2.4四套</t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</si>
</sst>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yyyy\-mm\-dd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</font>
    <font>
      <sz val="9"/>
      <name val="宋体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b/>
      <sz val="3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66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opLeftCell="A16" workbookViewId="0">
      <selection activeCell="G23" sqref="G23"/>
    </sheetView>
  </sheetViews>
  <sheetFormatPr defaultRowHeight="30" customHeight="1"/>
  <cols>
    <col min="1" max="1" width="9" style="11"/>
    <col min="2" max="2" width="10.375" style="11" customWidth="1"/>
    <col min="3" max="3" width="40" style="11" customWidth="1"/>
    <col min="4" max="9" width="9" style="11"/>
    <col min="10" max="10" width="11.5" style="11" customWidth="1"/>
    <col min="11" max="16384" width="9" style="11"/>
  </cols>
  <sheetData>
    <row r="1" spans="1:10" s="1" customFormat="1" ht="30" customHeight="1">
      <c r="A1" s="53" t="s">
        <v>41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s="1" customFormat="1" ht="30" customHeight="1">
      <c r="A2" s="2" t="s">
        <v>3</v>
      </c>
      <c r="B2" s="2" t="s">
        <v>4</v>
      </c>
      <c r="C2" s="2" t="s">
        <v>0</v>
      </c>
      <c r="D2" s="3" t="s">
        <v>5</v>
      </c>
      <c r="E2" s="4" t="s">
        <v>6</v>
      </c>
      <c r="F2" s="4" t="s">
        <v>7</v>
      </c>
      <c r="G2" s="2" t="s">
        <v>1</v>
      </c>
      <c r="H2" s="5" t="s">
        <v>8</v>
      </c>
      <c r="I2" s="2" t="s">
        <v>2</v>
      </c>
      <c r="J2" s="6" t="s">
        <v>9</v>
      </c>
    </row>
    <row r="3" spans="1:10" ht="30" customHeight="1">
      <c r="A3" s="7">
        <v>1</v>
      </c>
      <c r="B3" s="8">
        <v>1004579</v>
      </c>
      <c r="C3" s="8" t="s">
        <v>10</v>
      </c>
      <c r="D3" s="8">
        <v>400</v>
      </c>
      <c r="E3" s="7"/>
      <c r="F3" s="9"/>
      <c r="G3" s="9"/>
      <c r="H3" s="9"/>
      <c r="I3" s="54" t="s">
        <v>11</v>
      </c>
      <c r="J3" s="10">
        <v>42849</v>
      </c>
    </row>
    <row r="4" spans="1:10" ht="30" customHeight="1">
      <c r="A4" s="7">
        <v>2</v>
      </c>
      <c r="B4" s="8">
        <v>1004983</v>
      </c>
      <c r="C4" s="8" t="s">
        <v>12</v>
      </c>
      <c r="D4" s="8"/>
      <c r="E4" s="7"/>
      <c r="F4" s="9" t="s">
        <v>13</v>
      </c>
      <c r="G4" s="9">
        <v>32</v>
      </c>
      <c r="H4" s="7"/>
      <c r="I4" s="55"/>
      <c r="J4" s="10">
        <v>42853</v>
      </c>
    </row>
    <row r="5" spans="1:10" ht="30" customHeight="1">
      <c r="A5" s="7">
        <v>3</v>
      </c>
      <c r="B5" s="8">
        <v>1004973</v>
      </c>
      <c r="C5" s="8" t="s">
        <v>14</v>
      </c>
      <c r="D5" s="8">
        <v>400</v>
      </c>
      <c r="E5" s="7">
        <v>400</v>
      </c>
      <c r="F5" s="7"/>
      <c r="G5" s="7"/>
      <c r="H5" s="7">
        <v>2</v>
      </c>
      <c r="I5" s="7"/>
      <c r="J5" s="12">
        <v>42853</v>
      </c>
    </row>
    <row r="6" spans="1:10" ht="30" customHeight="1">
      <c r="A6" s="7">
        <v>4</v>
      </c>
      <c r="B6" s="8">
        <v>1004974</v>
      </c>
      <c r="C6" s="8" t="s">
        <v>14</v>
      </c>
      <c r="D6" s="8">
        <v>30</v>
      </c>
      <c r="E6" s="7">
        <v>30</v>
      </c>
      <c r="F6" s="7"/>
      <c r="G6" s="7"/>
      <c r="H6" s="7">
        <v>1</v>
      </c>
      <c r="I6" s="7"/>
      <c r="J6" s="12">
        <v>42853</v>
      </c>
    </row>
    <row r="7" spans="1:10" ht="30" customHeight="1">
      <c r="A7" s="7">
        <v>5</v>
      </c>
      <c r="B7" s="56">
        <v>1004975</v>
      </c>
      <c r="C7" s="8" t="s">
        <v>15</v>
      </c>
      <c r="D7" s="8">
        <v>367</v>
      </c>
      <c r="E7" s="7">
        <v>367</v>
      </c>
      <c r="F7" s="7"/>
      <c r="G7" s="7"/>
      <c r="H7" s="57">
        <v>2</v>
      </c>
      <c r="I7" s="7"/>
      <c r="J7" s="12">
        <v>42853</v>
      </c>
    </row>
    <row r="8" spans="1:10" ht="30" customHeight="1">
      <c r="A8" s="7">
        <v>6</v>
      </c>
      <c r="B8" s="56"/>
      <c r="C8" s="8" t="s">
        <v>15</v>
      </c>
      <c r="D8" s="8">
        <v>36</v>
      </c>
      <c r="E8" s="7">
        <v>36</v>
      </c>
      <c r="F8" s="7"/>
      <c r="G8" s="7"/>
      <c r="H8" s="58"/>
      <c r="I8" s="7"/>
      <c r="J8" s="12">
        <v>42853</v>
      </c>
    </row>
    <row r="9" spans="1:10" ht="30" customHeight="1">
      <c r="A9" s="7">
        <v>7</v>
      </c>
      <c r="B9" s="8">
        <v>1004976</v>
      </c>
      <c r="C9" s="8" t="s">
        <v>15</v>
      </c>
      <c r="D9" s="8">
        <v>30</v>
      </c>
      <c r="E9" s="7">
        <v>30</v>
      </c>
      <c r="F9" s="7"/>
      <c r="G9" s="7"/>
      <c r="H9" s="7">
        <v>1</v>
      </c>
      <c r="I9" s="7"/>
      <c r="J9" s="12">
        <v>42853</v>
      </c>
    </row>
    <row r="10" spans="1:10" ht="30" customHeight="1">
      <c r="A10" s="7">
        <v>8</v>
      </c>
      <c r="B10" s="8">
        <v>1004992</v>
      </c>
      <c r="C10" s="8" t="s">
        <v>16</v>
      </c>
      <c r="D10" s="8">
        <v>400</v>
      </c>
      <c r="E10" s="7">
        <v>400</v>
      </c>
      <c r="F10" s="7"/>
      <c r="G10" s="7"/>
      <c r="H10" s="7">
        <v>1</v>
      </c>
      <c r="I10" s="7"/>
      <c r="J10" s="12">
        <v>42853</v>
      </c>
    </row>
    <row r="11" spans="1:10" ht="30" customHeight="1">
      <c r="A11" s="7">
        <v>9</v>
      </c>
      <c r="B11" s="13">
        <v>1004919</v>
      </c>
      <c r="C11" s="13" t="s">
        <v>17</v>
      </c>
      <c r="D11" s="13">
        <v>321</v>
      </c>
      <c r="E11" s="7"/>
      <c r="F11" s="7"/>
      <c r="G11" s="7"/>
      <c r="H11" s="7"/>
      <c r="I11" s="7"/>
      <c r="J11" s="14">
        <v>42853</v>
      </c>
    </row>
    <row r="12" spans="1:10" ht="30" customHeight="1">
      <c r="A12" s="7">
        <v>10</v>
      </c>
      <c r="B12" s="13">
        <v>1004987</v>
      </c>
      <c r="C12" s="13" t="s">
        <v>17</v>
      </c>
      <c r="D12" s="13">
        <v>2235</v>
      </c>
      <c r="E12" s="7"/>
      <c r="F12" s="7"/>
      <c r="G12" s="7"/>
      <c r="H12" s="7"/>
      <c r="I12" s="7"/>
      <c r="J12" s="14">
        <v>42853</v>
      </c>
    </row>
    <row r="13" spans="1:10" ht="30" customHeight="1">
      <c r="A13" s="7">
        <v>11</v>
      </c>
      <c r="B13" s="13">
        <v>1004979</v>
      </c>
      <c r="C13" s="13" t="s">
        <v>18</v>
      </c>
      <c r="D13" s="13">
        <v>50</v>
      </c>
      <c r="E13" s="7">
        <v>50</v>
      </c>
      <c r="F13" s="7"/>
      <c r="G13" s="7"/>
      <c r="H13" s="7">
        <v>1</v>
      </c>
      <c r="I13" s="7"/>
      <c r="J13" s="14">
        <v>42853</v>
      </c>
    </row>
    <row r="14" spans="1:10" ht="30" customHeight="1">
      <c r="A14" s="7">
        <v>12</v>
      </c>
      <c r="B14" s="13">
        <v>1004993</v>
      </c>
      <c r="C14" s="13" t="s">
        <v>18</v>
      </c>
      <c r="D14" s="13">
        <v>348</v>
      </c>
      <c r="E14" s="7">
        <v>348</v>
      </c>
      <c r="F14" s="7"/>
      <c r="G14" s="7"/>
      <c r="H14" s="57">
        <v>4</v>
      </c>
      <c r="I14" s="7"/>
      <c r="J14" s="14">
        <v>42853</v>
      </c>
    </row>
    <row r="15" spans="1:10" ht="30" customHeight="1">
      <c r="A15" s="7">
        <v>13</v>
      </c>
      <c r="B15" s="13">
        <v>1004993</v>
      </c>
      <c r="C15" s="13" t="s">
        <v>18</v>
      </c>
      <c r="D15" s="13">
        <v>125</v>
      </c>
      <c r="E15" s="7">
        <v>125</v>
      </c>
      <c r="F15" s="7"/>
      <c r="G15" s="7"/>
      <c r="H15" s="58"/>
      <c r="I15" s="7"/>
      <c r="J15" s="14">
        <v>42853</v>
      </c>
    </row>
    <row r="16" spans="1:10" ht="30" customHeight="1">
      <c r="A16" s="7">
        <v>14</v>
      </c>
      <c r="B16" s="13">
        <v>1004989</v>
      </c>
      <c r="C16" s="13" t="s">
        <v>19</v>
      </c>
      <c r="D16" s="13">
        <v>780</v>
      </c>
      <c r="E16" s="7">
        <v>780</v>
      </c>
      <c r="F16" s="7"/>
      <c r="G16" s="7"/>
      <c r="H16" s="7">
        <v>2</v>
      </c>
      <c r="I16" s="7"/>
      <c r="J16" s="14">
        <v>42853</v>
      </c>
    </row>
    <row r="17" spans="1:13" ht="30" customHeight="1">
      <c r="A17" s="7">
        <v>15</v>
      </c>
      <c r="B17" s="13">
        <v>1004986</v>
      </c>
      <c r="C17" s="13" t="s">
        <v>20</v>
      </c>
      <c r="D17" s="13">
        <v>950</v>
      </c>
      <c r="E17" s="7">
        <v>950</v>
      </c>
      <c r="F17" s="7"/>
      <c r="G17" s="7"/>
      <c r="H17" s="7">
        <v>3</v>
      </c>
      <c r="I17" s="7"/>
      <c r="J17" s="14">
        <v>42853</v>
      </c>
    </row>
    <row r="18" spans="1:13" ht="30" customHeight="1">
      <c r="A18" s="7">
        <v>16</v>
      </c>
      <c r="B18" s="13">
        <v>1004985</v>
      </c>
      <c r="C18" s="13" t="s">
        <v>21</v>
      </c>
      <c r="D18" s="13">
        <v>32</v>
      </c>
      <c r="E18" s="7">
        <v>32</v>
      </c>
      <c r="F18" s="7"/>
      <c r="G18" s="7"/>
      <c r="H18" s="7">
        <v>1</v>
      </c>
      <c r="I18" s="7"/>
      <c r="J18" s="14">
        <v>42853</v>
      </c>
    </row>
    <row r="19" spans="1:13" ht="30" customHeight="1">
      <c r="A19" s="7">
        <v>17</v>
      </c>
      <c r="B19" s="13">
        <v>1004990</v>
      </c>
      <c r="C19" s="13" t="s">
        <v>21</v>
      </c>
      <c r="D19" s="13">
        <v>200</v>
      </c>
      <c r="E19" s="7">
        <v>200</v>
      </c>
      <c r="F19" s="7"/>
      <c r="G19" s="7"/>
      <c r="H19" s="7">
        <v>1</v>
      </c>
      <c r="I19" s="7"/>
      <c r="J19" s="14">
        <v>42853</v>
      </c>
    </row>
    <row r="20" spans="1:13" ht="30" customHeight="1">
      <c r="A20" s="7">
        <v>18</v>
      </c>
      <c r="B20" s="13">
        <v>1004994</v>
      </c>
      <c r="C20" s="13" t="s">
        <v>22</v>
      </c>
      <c r="D20" s="13">
        <v>550</v>
      </c>
      <c r="E20" s="7">
        <v>550</v>
      </c>
      <c r="F20" s="7"/>
      <c r="G20" s="7"/>
      <c r="H20" s="7">
        <v>2</v>
      </c>
      <c r="I20" s="7"/>
      <c r="J20" s="14">
        <v>42853</v>
      </c>
      <c r="M20" s="11" t="s">
        <v>56</v>
      </c>
    </row>
    <row r="21" spans="1:13" ht="30" customHeight="1">
      <c r="A21" s="7">
        <v>19</v>
      </c>
      <c r="B21" s="13">
        <v>1004995</v>
      </c>
      <c r="C21" s="13" t="s">
        <v>23</v>
      </c>
      <c r="D21" s="13">
        <v>477</v>
      </c>
      <c r="E21" s="7">
        <v>477</v>
      </c>
      <c r="F21" s="7"/>
      <c r="G21" s="7"/>
      <c r="H21" s="7">
        <v>2</v>
      </c>
      <c r="I21" s="7"/>
      <c r="J21" s="14">
        <v>42853</v>
      </c>
    </row>
    <row r="22" spans="1:13" ht="30" customHeight="1">
      <c r="A22" s="7">
        <v>20</v>
      </c>
      <c r="B22" s="13">
        <v>1004988</v>
      </c>
      <c r="C22" s="13" t="s">
        <v>24</v>
      </c>
      <c r="D22" s="13">
        <v>725</v>
      </c>
      <c r="E22" s="7">
        <v>725</v>
      </c>
      <c r="F22" s="7"/>
      <c r="G22" s="7"/>
      <c r="H22" s="7">
        <v>2</v>
      </c>
      <c r="I22" s="7"/>
      <c r="J22" s="14">
        <v>42853</v>
      </c>
    </row>
    <row r="23" spans="1:13" ht="30" customHeight="1">
      <c r="A23" s="7">
        <v>21</v>
      </c>
      <c r="B23" s="13">
        <v>1004982</v>
      </c>
      <c r="C23" s="13" t="s">
        <v>25</v>
      </c>
      <c r="D23" s="13">
        <v>65</v>
      </c>
      <c r="E23" s="7">
        <v>65</v>
      </c>
      <c r="F23" s="7"/>
      <c r="G23" s="7"/>
      <c r="H23" s="7">
        <v>1</v>
      </c>
      <c r="I23" s="7"/>
      <c r="J23" s="14">
        <v>42853</v>
      </c>
    </row>
    <row r="24" spans="1:13" ht="30" customHeight="1">
      <c r="A24" s="7">
        <v>22</v>
      </c>
      <c r="B24" s="13">
        <v>1004991</v>
      </c>
      <c r="C24" s="13" t="s">
        <v>25</v>
      </c>
      <c r="D24" s="13">
        <v>450</v>
      </c>
      <c r="E24" s="7">
        <v>450</v>
      </c>
      <c r="F24" s="7"/>
      <c r="G24" s="7"/>
      <c r="H24" s="7">
        <v>4</v>
      </c>
      <c r="I24" s="7"/>
      <c r="J24" s="14">
        <v>42853</v>
      </c>
    </row>
    <row r="25" spans="1:13" ht="30" customHeight="1">
      <c r="A25" s="50" t="s">
        <v>26</v>
      </c>
      <c r="B25" s="51"/>
      <c r="C25" s="52"/>
      <c r="D25" s="15">
        <f>SUM(D3:D24)</f>
        <v>8971</v>
      </c>
      <c r="E25" s="16">
        <f>SUM(E5:E24)</f>
        <v>6015</v>
      </c>
      <c r="F25" s="16"/>
      <c r="G25" s="16"/>
      <c r="H25" s="16">
        <f>SUM(H5:H24)</f>
        <v>30</v>
      </c>
      <c r="I25" s="16"/>
      <c r="J25" s="16"/>
    </row>
  </sheetData>
  <mergeCells count="6">
    <mergeCell ref="A25:C25"/>
    <mergeCell ref="A1:J1"/>
    <mergeCell ref="I3:I4"/>
    <mergeCell ref="B7:B8"/>
    <mergeCell ref="H7:H8"/>
    <mergeCell ref="H14:H1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E8" sqref="E8"/>
    </sheetView>
  </sheetViews>
  <sheetFormatPr defaultRowHeight="30" customHeight="1"/>
  <cols>
    <col min="1" max="1" width="9" style="11"/>
    <col min="2" max="2" width="10.375" style="11" customWidth="1"/>
    <col min="3" max="3" width="39.75" style="11" customWidth="1"/>
    <col min="4" max="9" width="9" style="11"/>
    <col min="10" max="10" width="10" style="11" customWidth="1"/>
    <col min="11" max="16384" width="9" style="11"/>
  </cols>
  <sheetData>
    <row r="1" spans="1:10" s="1" customFormat="1" ht="30" customHeight="1">
      <c r="A1" s="53" t="s">
        <v>42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s="1" customFormat="1" ht="30" customHeight="1">
      <c r="A2" s="2" t="s">
        <v>3</v>
      </c>
      <c r="B2" s="2" t="s">
        <v>4</v>
      </c>
      <c r="C2" s="2" t="s">
        <v>0</v>
      </c>
      <c r="D2" s="3" t="s">
        <v>5</v>
      </c>
      <c r="E2" s="4" t="s">
        <v>6</v>
      </c>
      <c r="F2" s="4" t="s">
        <v>7</v>
      </c>
      <c r="G2" s="2" t="s">
        <v>1</v>
      </c>
      <c r="H2" s="5" t="s">
        <v>8</v>
      </c>
      <c r="I2" s="2" t="s">
        <v>2</v>
      </c>
      <c r="J2" s="6" t="s">
        <v>9</v>
      </c>
    </row>
    <row r="3" spans="1:10" ht="30" customHeight="1">
      <c r="A3" s="7">
        <v>1</v>
      </c>
      <c r="B3" s="27">
        <v>1004999</v>
      </c>
      <c r="C3" s="27" t="s">
        <v>43</v>
      </c>
      <c r="D3" s="27">
        <v>200</v>
      </c>
      <c r="E3" s="7"/>
      <c r="F3" s="7"/>
      <c r="G3" s="7"/>
      <c r="H3" s="7"/>
      <c r="I3" s="7"/>
      <c r="J3" s="12">
        <v>42857</v>
      </c>
    </row>
    <row r="4" spans="1:10" ht="30" customHeight="1">
      <c r="A4" s="7">
        <v>9</v>
      </c>
      <c r="B4" s="13">
        <v>1004919</v>
      </c>
      <c r="C4" s="13" t="s">
        <v>17</v>
      </c>
      <c r="D4" s="30"/>
      <c r="E4" s="7">
        <v>173</v>
      </c>
      <c r="F4" s="7"/>
      <c r="G4" s="7"/>
      <c r="H4" s="7">
        <v>1</v>
      </c>
      <c r="I4" s="7"/>
      <c r="J4" s="14">
        <v>42853</v>
      </c>
    </row>
    <row r="5" spans="1:10" ht="30" customHeight="1">
      <c r="A5" s="7">
        <v>10</v>
      </c>
      <c r="B5" s="13">
        <v>1004987</v>
      </c>
      <c r="C5" s="13" t="s">
        <v>17</v>
      </c>
      <c r="D5" s="13"/>
      <c r="E5" s="7">
        <v>2235</v>
      </c>
      <c r="F5" s="7"/>
      <c r="G5" s="7"/>
      <c r="H5" s="7">
        <v>3</v>
      </c>
      <c r="I5" s="7"/>
      <c r="J5" s="14">
        <v>42853</v>
      </c>
    </row>
    <row r="6" spans="1:10" ht="30" customHeight="1">
      <c r="A6" s="59" t="s">
        <v>44</v>
      </c>
      <c r="B6" s="59"/>
      <c r="C6" s="59"/>
      <c r="D6" s="15">
        <f>SUM(D3)</f>
        <v>200</v>
      </c>
      <c r="E6" s="16">
        <f>SUM(E3:E5)</f>
        <v>2408</v>
      </c>
      <c r="F6" s="16"/>
      <c r="G6" s="16"/>
      <c r="H6" s="16">
        <f>SUM(H4:H5)</f>
        <v>4</v>
      </c>
      <c r="I6" s="16"/>
      <c r="J6" s="16"/>
    </row>
  </sheetData>
  <mergeCells count="2">
    <mergeCell ref="A1:J1"/>
    <mergeCell ref="A6:C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F7" sqref="F7"/>
    </sheetView>
  </sheetViews>
  <sheetFormatPr defaultRowHeight="30" customHeight="1"/>
  <cols>
    <col min="1" max="1" width="9" style="11"/>
    <col min="2" max="2" width="11.5" style="11" customWidth="1"/>
    <col min="3" max="3" width="22.375" style="11" customWidth="1"/>
    <col min="4" max="9" width="9" style="11"/>
    <col min="10" max="10" width="11.375" style="11" customWidth="1"/>
    <col min="11" max="16384" width="9" style="11"/>
  </cols>
  <sheetData>
    <row r="1" spans="1:10" s="1" customFormat="1" ht="30" customHeight="1">
      <c r="A1" s="53" t="s">
        <v>45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s="1" customFormat="1" ht="30" customHeight="1">
      <c r="A2" s="2" t="s">
        <v>3</v>
      </c>
      <c r="B2" s="2" t="s">
        <v>4</v>
      </c>
      <c r="C2" s="2" t="s">
        <v>0</v>
      </c>
      <c r="D2" s="3" t="s">
        <v>5</v>
      </c>
      <c r="E2" s="4" t="s">
        <v>6</v>
      </c>
      <c r="F2" s="4" t="s">
        <v>7</v>
      </c>
      <c r="G2" s="2" t="s">
        <v>1</v>
      </c>
      <c r="H2" s="5" t="s">
        <v>8</v>
      </c>
      <c r="I2" s="2" t="s">
        <v>2</v>
      </c>
      <c r="J2" s="6" t="s">
        <v>9</v>
      </c>
    </row>
    <row r="3" spans="1:10" ht="30" customHeight="1">
      <c r="A3" s="7">
        <v>1</v>
      </c>
      <c r="B3" s="13">
        <v>1005017</v>
      </c>
      <c r="C3" s="13" t="s">
        <v>46</v>
      </c>
      <c r="D3" s="13">
        <v>11</v>
      </c>
      <c r="E3" s="7">
        <v>11</v>
      </c>
      <c r="F3" s="7"/>
      <c r="G3" s="7"/>
      <c r="H3" s="7">
        <v>2</v>
      </c>
      <c r="I3" s="7"/>
      <c r="J3" s="14">
        <v>42858</v>
      </c>
    </row>
    <row r="4" spans="1:10" ht="30" customHeight="1">
      <c r="A4" s="7">
        <v>2</v>
      </c>
      <c r="B4" s="13">
        <v>1005007</v>
      </c>
      <c r="C4" s="13" t="s">
        <v>46</v>
      </c>
      <c r="D4" s="13">
        <v>430</v>
      </c>
      <c r="E4" s="7">
        <v>430</v>
      </c>
      <c r="F4" s="7"/>
      <c r="G4" s="7"/>
      <c r="H4" s="7">
        <v>2</v>
      </c>
      <c r="I4" s="7"/>
      <c r="J4" s="14">
        <v>42858</v>
      </c>
    </row>
    <row r="5" spans="1:10" ht="30" customHeight="1">
      <c r="A5" s="7">
        <v>3</v>
      </c>
      <c r="B5" s="28">
        <v>1005014</v>
      </c>
      <c r="C5" s="28" t="s">
        <v>47</v>
      </c>
      <c r="D5" s="28"/>
      <c r="E5" s="7"/>
      <c r="F5" s="7"/>
      <c r="G5" s="7"/>
      <c r="H5" s="7">
        <v>1</v>
      </c>
      <c r="I5" s="7"/>
      <c r="J5" s="12">
        <v>42858</v>
      </c>
    </row>
    <row r="6" spans="1:10" ht="30" customHeight="1">
      <c r="A6" s="7">
        <v>4</v>
      </c>
      <c r="B6" s="28">
        <v>1005013</v>
      </c>
      <c r="C6" s="28" t="s">
        <v>47</v>
      </c>
      <c r="D6" s="28">
        <v>60</v>
      </c>
      <c r="E6" s="7">
        <v>60</v>
      </c>
      <c r="F6" s="7"/>
      <c r="G6" s="7"/>
      <c r="H6" s="7">
        <v>1</v>
      </c>
      <c r="I6" s="7"/>
      <c r="J6" s="12">
        <v>42858</v>
      </c>
    </row>
    <row r="7" spans="1:10" ht="30" customHeight="1">
      <c r="A7" s="7">
        <v>5</v>
      </c>
      <c r="B7" s="28">
        <v>1005012</v>
      </c>
      <c r="C7" s="28" t="s">
        <v>47</v>
      </c>
      <c r="D7" s="28">
        <v>43</v>
      </c>
      <c r="E7" s="7">
        <v>43</v>
      </c>
      <c r="F7" s="7"/>
      <c r="G7" s="7"/>
      <c r="H7" s="57">
        <v>3</v>
      </c>
      <c r="I7" s="7"/>
      <c r="J7" s="12">
        <v>42858</v>
      </c>
    </row>
    <row r="8" spans="1:10" ht="30" customHeight="1">
      <c r="A8" s="7">
        <v>6</v>
      </c>
      <c r="B8" s="28">
        <v>1005012</v>
      </c>
      <c r="C8" s="28" t="s">
        <v>47</v>
      </c>
      <c r="D8" s="28">
        <v>354</v>
      </c>
      <c r="E8" s="7">
        <v>354</v>
      </c>
      <c r="F8" s="7"/>
      <c r="G8" s="7"/>
      <c r="H8" s="60"/>
      <c r="I8" s="7"/>
      <c r="J8" s="12">
        <v>42858</v>
      </c>
    </row>
    <row r="9" spans="1:10" ht="30" customHeight="1">
      <c r="A9" s="7">
        <v>7</v>
      </c>
      <c r="B9" s="28">
        <v>1005012</v>
      </c>
      <c r="C9" s="28" t="s">
        <v>47</v>
      </c>
      <c r="D9" s="28">
        <v>3</v>
      </c>
      <c r="E9" s="7">
        <v>3</v>
      </c>
      <c r="F9" s="7"/>
      <c r="G9" s="7"/>
      <c r="H9" s="58"/>
      <c r="I9" s="7"/>
      <c r="J9" s="12">
        <v>42858</v>
      </c>
    </row>
    <row r="10" spans="1:10" ht="30" customHeight="1">
      <c r="A10" s="7">
        <v>8</v>
      </c>
      <c r="B10" s="31">
        <v>1004999</v>
      </c>
      <c r="C10" s="31" t="s">
        <v>43</v>
      </c>
      <c r="D10" s="31"/>
      <c r="E10" s="7">
        <v>200</v>
      </c>
      <c r="F10" s="7"/>
      <c r="G10" s="7"/>
      <c r="H10" s="7">
        <v>1</v>
      </c>
      <c r="I10" s="7"/>
      <c r="J10" s="12">
        <v>42857</v>
      </c>
    </row>
    <row r="11" spans="1:10" ht="30" customHeight="1">
      <c r="A11" s="50" t="s">
        <v>26</v>
      </c>
      <c r="B11" s="51"/>
      <c r="C11" s="52"/>
      <c r="D11" s="15">
        <f>SUM(D3:D9)</f>
        <v>901</v>
      </c>
      <c r="E11" s="29">
        <f>SUM(E3:E10)</f>
        <v>1101</v>
      </c>
      <c r="F11" s="29"/>
      <c r="G11" s="29"/>
      <c r="H11" s="29">
        <f>SUM(H3:H10)</f>
        <v>10</v>
      </c>
      <c r="I11" s="29"/>
      <c r="J11" s="29"/>
    </row>
  </sheetData>
  <mergeCells count="3">
    <mergeCell ref="A1:J1"/>
    <mergeCell ref="A11:C11"/>
    <mergeCell ref="H7:H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A4" sqref="A4:XFD6"/>
    </sheetView>
  </sheetViews>
  <sheetFormatPr defaultRowHeight="30" customHeight="1"/>
  <cols>
    <col min="1" max="1" width="9" style="11"/>
    <col min="2" max="2" width="9.75" style="11" customWidth="1"/>
    <col min="3" max="3" width="33" style="11" customWidth="1"/>
    <col min="4" max="7" width="9" style="11"/>
    <col min="8" max="8" width="9" style="43"/>
    <col min="9" max="9" width="9" style="11"/>
    <col min="10" max="10" width="11" style="11" customWidth="1"/>
    <col min="11" max="16384" width="9" style="11"/>
  </cols>
  <sheetData>
    <row r="1" spans="1:10" s="1" customFormat="1" ht="30" customHeight="1">
      <c r="A1" s="53" t="s">
        <v>48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s="1" customFormat="1" ht="30" customHeight="1">
      <c r="A2" s="2" t="s">
        <v>3</v>
      </c>
      <c r="B2" s="2" t="s">
        <v>4</v>
      </c>
      <c r="C2" s="2" t="s">
        <v>0</v>
      </c>
      <c r="D2" s="3" t="s">
        <v>5</v>
      </c>
      <c r="E2" s="4" t="s">
        <v>6</v>
      </c>
      <c r="F2" s="4" t="s">
        <v>7</v>
      </c>
      <c r="G2" s="2" t="s">
        <v>1</v>
      </c>
      <c r="H2" s="2" t="s">
        <v>57</v>
      </c>
      <c r="I2" s="2" t="s">
        <v>2</v>
      </c>
      <c r="J2" s="6" t="s">
        <v>9</v>
      </c>
    </row>
    <row r="3" spans="1:10" ht="30" customHeight="1">
      <c r="A3" s="7">
        <v>1</v>
      </c>
      <c r="B3" s="32">
        <v>1005006</v>
      </c>
      <c r="C3" s="32" t="s">
        <v>49</v>
      </c>
      <c r="D3" s="32"/>
      <c r="E3" s="7"/>
      <c r="F3" s="35"/>
      <c r="G3" s="35">
        <v>172</v>
      </c>
      <c r="H3" s="40">
        <v>1</v>
      </c>
      <c r="I3" s="7"/>
      <c r="J3" s="12">
        <v>42859</v>
      </c>
    </row>
    <row r="4" spans="1:10" ht="30" customHeight="1">
      <c r="A4" s="7">
        <v>2</v>
      </c>
      <c r="B4" s="32">
        <v>1005028</v>
      </c>
      <c r="C4" s="32" t="s">
        <v>50</v>
      </c>
      <c r="D4" s="32"/>
      <c r="E4" s="7"/>
      <c r="F4" s="35" t="s">
        <v>52</v>
      </c>
      <c r="G4" s="35">
        <v>80</v>
      </c>
      <c r="H4" s="40"/>
      <c r="I4" s="7"/>
      <c r="J4" s="12">
        <v>42859</v>
      </c>
    </row>
    <row r="5" spans="1:10" ht="30" customHeight="1">
      <c r="A5" s="7">
        <v>3</v>
      </c>
      <c r="B5" s="34">
        <v>1004998</v>
      </c>
      <c r="C5" s="34" t="s">
        <v>51</v>
      </c>
      <c r="D5" s="34">
        <v>565</v>
      </c>
      <c r="E5" s="7"/>
      <c r="F5" s="35"/>
      <c r="G5" s="35"/>
      <c r="H5" s="41"/>
      <c r="I5" s="7"/>
      <c r="J5" s="12">
        <v>42859</v>
      </c>
    </row>
    <row r="6" spans="1:10" ht="30" customHeight="1">
      <c r="A6" s="7">
        <v>4</v>
      </c>
      <c r="B6" s="34">
        <v>1005043</v>
      </c>
      <c r="C6" s="34" t="s">
        <v>51</v>
      </c>
      <c r="D6" s="34"/>
      <c r="E6" s="7"/>
      <c r="F6" s="35"/>
      <c r="G6" s="35"/>
      <c r="H6" s="41"/>
      <c r="I6" s="7"/>
      <c r="J6" s="12">
        <v>42859</v>
      </c>
    </row>
    <row r="7" spans="1:10" ht="30" customHeight="1">
      <c r="A7" s="7">
        <v>5</v>
      </c>
      <c r="B7" s="37">
        <v>1005046</v>
      </c>
      <c r="C7" s="34" t="s">
        <v>54</v>
      </c>
      <c r="D7" s="34"/>
      <c r="E7" s="7">
        <v>2205</v>
      </c>
      <c r="F7" s="35"/>
      <c r="G7" s="35"/>
      <c r="H7" s="41">
        <v>1</v>
      </c>
      <c r="I7" s="35" t="s">
        <v>55</v>
      </c>
      <c r="J7" s="12"/>
    </row>
    <row r="8" spans="1:10" ht="30" customHeight="1">
      <c r="A8" s="50" t="s">
        <v>53</v>
      </c>
      <c r="B8" s="51"/>
      <c r="C8" s="52"/>
      <c r="D8" s="15">
        <f>SUM(D3:D6)</f>
        <v>565</v>
      </c>
      <c r="E8" s="33">
        <f>SUM(E3:E7)</f>
        <v>2205</v>
      </c>
      <c r="F8" s="36"/>
      <c r="G8" s="36"/>
      <c r="H8" s="42">
        <f>SUM(H3:H7)</f>
        <v>2</v>
      </c>
      <c r="I8" s="33"/>
      <c r="J8" s="33"/>
    </row>
  </sheetData>
  <mergeCells count="2">
    <mergeCell ref="A1:J1"/>
    <mergeCell ref="A8:C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sqref="A1:XFD2"/>
    </sheetView>
  </sheetViews>
  <sheetFormatPr defaultRowHeight="30" customHeight="1"/>
  <cols>
    <col min="1" max="1" width="9" style="11"/>
    <col min="2" max="2" width="10.25" style="11" customWidth="1"/>
    <col min="3" max="3" width="36.75" style="11" customWidth="1"/>
    <col min="4" max="7" width="9" style="11"/>
    <col min="8" max="8" width="9" style="43"/>
    <col min="9" max="9" width="9" style="11"/>
    <col min="10" max="10" width="11.5" style="11" customWidth="1"/>
    <col min="11" max="16384" width="9" style="11"/>
  </cols>
  <sheetData>
    <row r="1" spans="1:10" s="1" customFormat="1" ht="30" customHeight="1">
      <c r="A1" s="53" t="s">
        <v>58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s="1" customFormat="1" ht="30" customHeight="1">
      <c r="A2" s="2" t="s">
        <v>3</v>
      </c>
      <c r="B2" s="2" t="s">
        <v>4</v>
      </c>
      <c r="C2" s="2" t="s">
        <v>0</v>
      </c>
      <c r="D2" s="3" t="s">
        <v>5</v>
      </c>
      <c r="E2" s="4" t="s">
        <v>6</v>
      </c>
      <c r="F2" s="4" t="s">
        <v>7</v>
      </c>
      <c r="G2" s="2" t="s">
        <v>1</v>
      </c>
      <c r="H2" s="2" t="s">
        <v>65</v>
      </c>
      <c r="I2" s="2" t="s">
        <v>2</v>
      </c>
      <c r="J2" s="6" t="s">
        <v>9</v>
      </c>
    </row>
    <row r="3" spans="1:10" ht="30" customHeight="1">
      <c r="A3" s="7">
        <v>1</v>
      </c>
      <c r="B3" s="38">
        <v>1005046</v>
      </c>
      <c r="C3" s="38" t="s">
        <v>59</v>
      </c>
      <c r="D3" s="38">
        <v>2205</v>
      </c>
      <c r="E3" s="7"/>
      <c r="F3" s="35"/>
      <c r="G3" s="35"/>
      <c r="H3" s="41"/>
      <c r="I3" s="35" t="s">
        <v>64</v>
      </c>
      <c r="J3" s="10">
        <v>42859</v>
      </c>
    </row>
    <row r="4" spans="1:10" ht="30" customHeight="1">
      <c r="A4" s="7">
        <v>2</v>
      </c>
      <c r="B4" s="38">
        <v>1005063</v>
      </c>
      <c r="C4" s="38" t="s">
        <v>60</v>
      </c>
      <c r="D4" s="38">
        <v>2440</v>
      </c>
      <c r="E4" s="7">
        <v>2440</v>
      </c>
      <c r="F4" s="35"/>
      <c r="G4" s="35"/>
      <c r="H4" s="41">
        <v>3</v>
      </c>
      <c r="I4" s="7"/>
      <c r="J4" s="12">
        <v>42860</v>
      </c>
    </row>
    <row r="5" spans="1:10" ht="30" customHeight="1">
      <c r="A5" s="7">
        <v>3</v>
      </c>
      <c r="B5" s="34">
        <v>1005062</v>
      </c>
      <c r="C5" s="34" t="s">
        <v>19</v>
      </c>
      <c r="D5" s="34">
        <v>1847</v>
      </c>
      <c r="E5" s="7">
        <v>1847</v>
      </c>
      <c r="F5" s="35"/>
      <c r="G5" s="35"/>
      <c r="H5" s="41">
        <v>2</v>
      </c>
      <c r="I5" s="7"/>
      <c r="J5" s="12">
        <v>42860</v>
      </c>
    </row>
    <row r="6" spans="1:10" ht="30" customHeight="1">
      <c r="A6" s="7">
        <v>4</v>
      </c>
      <c r="B6" s="34">
        <v>1005048</v>
      </c>
      <c r="C6" s="34" t="s">
        <v>61</v>
      </c>
      <c r="D6" s="34"/>
      <c r="E6" s="7"/>
      <c r="F6" s="35" t="s">
        <v>52</v>
      </c>
      <c r="G6" s="35">
        <v>80</v>
      </c>
      <c r="H6" s="40">
        <v>1</v>
      </c>
      <c r="I6" s="7"/>
      <c r="J6" s="12">
        <v>42860</v>
      </c>
    </row>
    <row r="7" spans="1:10" ht="30" customHeight="1">
      <c r="A7" s="7">
        <v>5</v>
      </c>
      <c r="B7" s="34">
        <v>1005045</v>
      </c>
      <c r="C7" s="34" t="s">
        <v>62</v>
      </c>
      <c r="D7" s="34"/>
      <c r="E7" s="7"/>
      <c r="F7" s="35" t="s">
        <v>63</v>
      </c>
      <c r="G7" s="35">
        <v>108</v>
      </c>
      <c r="H7" s="40">
        <v>1</v>
      </c>
      <c r="I7" s="7"/>
      <c r="J7" s="12">
        <v>42860</v>
      </c>
    </row>
    <row r="8" spans="1:10" ht="30" customHeight="1">
      <c r="A8" s="7">
        <v>6</v>
      </c>
      <c r="B8" s="61">
        <v>1005053</v>
      </c>
      <c r="C8" s="34" t="s">
        <v>62</v>
      </c>
      <c r="D8" s="34">
        <v>335</v>
      </c>
      <c r="E8" s="7"/>
      <c r="F8" s="35"/>
      <c r="G8" s="35"/>
      <c r="H8" s="62">
        <v>2</v>
      </c>
      <c r="I8" s="7"/>
      <c r="J8" s="12">
        <v>42860</v>
      </c>
    </row>
    <row r="9" spans="1:10" ht="30" customHeight="1">
      <c r="A9" s="7">
        <v>7</v>
      </c>
      <c r="B9" s="61"/>
      <c r="C9" s="34" t="s">
        <v>62</v>
      </c>
      <c r="D9" s="34">
        <v>65</v>
      </c>
      <c r="E9" s="7"/>
      <c r="F9" s="35"/>
      <c r="G9" s="35"/>
      <c r="H9" s="63"/>
      <c r="I9" s="7"/>
      <c r="J9" s="12">
        <v>42860</v>
      </c>
    </row>
    <row r="10" spans="1:10" ht="30" customHeight="1">
      <c r="A10" s="7">
        <v>8</v>
      </c>
      <c r="B10" s="44">
        <v>1005028</v>
      </c>
      <c r="C10" s="44" t="s">
        <v>50</v>
      </c>
      <c r="D10" s="44"/>
      <c r="E10" s="7"/>
      <c r="F10" s="35" t="s">
        <v>52</v>
      </c>
      <c r="G10" s="35">
        <v>80</v>
      </c>
      <c r="H10" s="40">
        <v>1</v>
      </c>
      <c r="I10" s="7"/>
      <c r="J10" s="12">
        <v>42859</v>
      </c>
    </row>
    <row r="11" spans="1:10" ht="30" customHeight="1">
      <c r="A11" s="7">
        <v>9</v>
      </c>
      <c r="B11" s="45">
        <v>1004998</v>
      </c>
      <c r="C11" s="45" t="s">
        <v>51</v>
      </c>
      <c r="D11" s="45"/>
      <c r="E11" s="7">
        <v>565</v>
      </c>
      <c r="F11" s="35"/>
      <c r="G11" s="35"/>
      <c r="H11" s="41">
        <v>3</v>
      </c>
      <c r="I11" s="7"/>
      <c r="J11" s="12">
        <v>42859</v>
      </c>
    </row>
    <row r="12" spans="1:10" ht="30" customHeight="1">
      <c r="A12" s="7">
        <v>10</v>
      </c>
      <c r="B12" s="45">
        <v>1005043</v>
      </c>
      <c r="C12" s="45" t="s">
        <v>51</v>
      </c>
      <c r="D12" s="45"/>
      <c r="E12" s="7"/>
      <c r="F12" s="35"/>
      <c r="G12" s="35"/>
      <c r="H12" s="41">
        <v>1</v>
      </c>
      <c r="I12" s="7"/>
      <c r="J12" s="12">
        <v>42859</v>
      </c>
    </row>
    <row r="13" spans="1:10" ht="30" customHeight="1">
      <c r="A13" s="50" t="s">
        <v>26</v>
      </c>
      <c r="B13" s="51"/>
      <c r="C13" s="52"/>
      <c r="D13" s="15">
        <f>SUM(D3:D9)</f>
        <v>6892</v>
      </c>
      <c r="E13" s="39">
        <f>SUM(E4:E12)</f>
        <v>4852</v>
      </c>
      <c r="F13" s="39"/>
      <c r="G13" s="39"/>
      <c r="H13" s="46">
        <f>SUM(H3:H12)</f>
        <v>14</v>
      </c>
      <c r="I13" s="39"/>
      <c r="J13" s="39"/>
    </row>
  </sheetData>
  <mergeCells count="4">
    <mergeCell ref="A1:J1"/>
    <mergeCell ref="B8:B9"/>
    <mergeCell ref="A13:C13"/>
    <mergeCell ref="H8:H9"/>
  </mergeCells>
  <phoneticPr fontId="1" type="noConversion"/>
  <pageMargins left="0.7" right="0.7" top="0.75" bottom="0.75" header="0.3" footer="0.3"/>
  <pageSetup paperSize="136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4" sqref="F4"/>
    </sheetView>
  </sheetViews>
  <sheetFormatPr defaultRowHeight="30" customHeight="1"/>
  <cols>
    <col min="1" max="1" width="9" style="11"/>
    <col min="2" max="2" width="11.375" style="11" customWidth="1"/>
    <col min="3" max="3" width="23.75" style="11" customWidth="1"/>
    <col min="4" max="9" width="9" style="11"/>
    <col min="10" max="10" width="11" style="11" customWidth="1"/>
    <col min="11" max="16384" width="9" style="11"/>
  </cols>
  <sheetData>
    <row r="1" spans="1:10" s="1" customFormat="1" ht="30" customHeight="1">
      <c r="A1" s="53" t="s">
        <v>66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s="1" customFormat="1" ht="30" customHeight="1">
      <c r="A2" s="2" t="s">
        <v>3</v>
      </c>
      <c r="B2" s="2" t="s">
        <v>4</v>
      </c>
      <c r="C2" s="2" t="s">
        <v>0</v>
      </c>
      <c r="D2" s="3" t="s">
        <v>5</v>
      </c>
      <c r="E2" s="4" t="s">
        <v>6</v>
      </c>
      <c r="F2" s="4" t="s">
        <v>7</v>
      </c>
      <c r="G2" s="2" t="s">
        <v>1</v>
      </c>
      <c r="H2" s="2" t="s">
        <v>57</v>
      </c>
      <c r="I2" s="2" t="s">
        <v>2</v>
      </c>
      <c r="J2" s="6" t="s">
        <v>9</v>
      </c>
    </row>
    <row r="3" spans="1:10" ht="30" customHeight="1">
      <c r="A3" s="7">
        <v>1</v>
      </c>
      <c r="B3" s="47">
        <v>1005076</v>
      </c>
      <c r="C3" s="47" t="s">
        <v>67</v>
      </c>
      <c r="D3" s="47">
        <v>690</v>
      </c>
      <c r="E3" s="7"/>
      <c r="F3" s="35"/>
      <c r="G3" s="7"/>
      <c r="H3" s="7"/>
      <c r="I3" s="7"/>
      <c r="J3" s="12">
        <v>42861</v>
      </c>
    </row>
    <row r="4" spans="1:10" ht="30" customHeight="1">
      <c r="A4" s="7">
        <v>2</v>
      </c>
      <c r="B4" s="47">
        <v>1005021</v>
      </c>
      <c r="C4" s="47" t="s">
        <v>68</v>
      </c>
      <c r="D4" s="47">
        <v>440</v>
      </c>
      <c r="E4" s="7"/>
      <c r="F4" s="35"/>
      <c r="G4" s="7"/>
      <c r="H4" s="7"/>
      <c r="I4" s="7"/>
      <c r="J4" s="12">
        <v>42861</v>
      </c>
    </row>
    <row r="5" spans="1:10" ht="30" customHeight="1">
      <c r="A5" s="7">
        <v>3</v>
      </c>
      <c r="B5" s="47">
        <v>1005021</v>
      </c>
      <c r="C5" s="47" t="s">
        <v>68</v>
      </c>
      <c r="D5" s="47">
        <v>2</v>
      </c>
      <c r="E5" s="7"/>
      <c r="F5" s="35"/>
      <c r="G5" s="7"/>
      <c r="H5" s="7"/>
      <c r="I5" s="7"/>
      <c r="J5" s="12">
        <v>42861</v>
      </c>
    </row>
    <row r="6" spans="1:10" ht="30" customHeight="1">
      <c r="A6" s="7">
        <v>4</v>
      </c>
      <c r="B6" s="49">
        <v>1005040</v>
      </c>
      <c r="C6" s="49" t="s">
        <v>68</v>
      </c>
      <c r="D6" s="49"/>
      <c r="E6" s="7"/>
      <c r="F6" s="35" t="s">
        <v>70</v>
      </c>
      <c r="G6" s="7"/>
      <c r="H6" s="7"/>
      <c r="I6" s="7"/>
      <c r="J6" s="12">
        <v>42861</v>
      </c>
    </row>
    <row r="7" spans="1:10" ht="30" customHeight="1">
      <c r="A7" s="7">
        <v>5</v>
      </c>
      <c r="B7" s="49">
        <v>1005051</v>
      </c>
      <c r="C7" s="49" t="s">
        <v>69</v>
      </c>
      <c r="D7" s="49">
        <v>410</v>
      </c>
      <c r="E7" s="7"/>
      <c r="F7" s="35"/>
      <c r="G7" s="7"/>
      <c r="H7" s="7"/>
      <c r="I7" s="7"/>
      <c r="J7" s="12">
        <v>42861</v>
      </c>
    </row>
    <row r="8" spans="1:10" ht="30" customHeight="1">
      <c r="A8" s="7">
        <v>6</v>
      </c>
      <c r="B8" s="49">
        <v>1005052</v>
      </c>
      <c r="C8" s="49" t="s">
        <v>69</v>
      </c>
      <c r="D8" s="49"/>
      <c r="E8" s="7"/>
      <c r="F8" s="35"/>
      <c r="G8" s="7"/>
      <c r="H8" s="7"/>
      <c r="I8" s="7"/>
      <c r="J8" s="12">
        <v>42861</v>
      </c>
    </row>
    <row r="9" spans="1:10" ht="30" customHeight="1">
      <c r="A9" s="7">
        <v>7</v>
      </c>
      <c r="B9" s="49">
        <v>1005075</v>
      </c>
      <c r="C9" s="49" t="s">
        <v>69</v>
      </c>
      <c r="D9" s="49">
        <v>40</v>
      </c>
      <c r="E9" s="7"/>
      <c r="F9" s="35"/>
      <c r="G9" s="7"/>
      <c r="H9" s="7"/>
      <c r="I9" s="7"/>
      <c r="J9" s="12">
        <v>42861</v>
      </c>
    </row>
    <row r="10" spans="1:10" ht="30" customHeight="1">
      <c r="A10" s="50" t="s">
        <v>53</v>
      </c>
      <c r="B10" s="51"/>
      <c r="C10" s="52"/>
      <c r="D10" s="15">
        <f>SUM(D3:D9)</f>
        <v>1582</v>
      </c>
      <c r="E10" s="48"/>
      <c r="F10" s="48"/>
      <c r="G10" s="48"/>
      <c r="H10" s="48"/>
      <c r="I10" s="48"/>
      <c r="J10" s="48"/>
    </row>
  </sheetData>
  <mergeCells count="2">
    <mergeCell ref="A1:J1"/>
    <mergeCell ref="A10:C10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selection activeCell="H9" sqref="H9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64" t="s">
        <v>27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3" ht="66.75" customHeight="1">
      <c r="A2" s="65"/>
      <c r="B2" s="65"/>
      <c r="C2" s="17">
        <v>1</v>
      </c>
      <c r="D2" s="17">
        <v>2</v>
      </c>
      <c r="E2" s="17">
        <v>3</v>
      </c>
      <c r="F2" s="17">
        <v>4</v>
      </c>
      <c r="G2" s="17">
        <v>5</v>
      </c>
      <c r="H2" s="17">
        <v>6</v>
      </c>
      <c r="I2" s="17">
        <v>7</v>
      </c>
      <c r="J2" s="17">
        <v>8</v>
      </c>
      <c r="K2" s="17">
        <v>9</v>
      </c>
      <c r="L2" s="17">
        <v>10</v>
      </c>
      <c r="M2" s="17">
        <v>11</v>
      </c>
      <c r="N2" s="17">
        <v>12</v>
      </c>
      <c r="O2" s="17">
        <v>13</v>
      </c>
      <c r="P2" s="17">
        <v>14</v>
      </c>
      <c r="Q2" s="17">
        <v>15</v>
      </c>
      <c r="R2" s="17">
        <v>16</v>
      </c>
      <c r="S2" s="17">
        <v>17</v>
      </c>
      <c r="T2" s="17">
        <v>18</v>
      </c>
      <c r="U2" s="17">
        <v>19</v>
      </c>
      <c r="V2" s="17">
        <v>20</v>
      </c>
      <c r="W2" s="17">
        <v>21</v>
      </c>
      <c r="X2" s="17">
        <v>22</v>
      </c>
      <c r="Y2" s="17">
        <v>23</v>
      </c>
      <c r="Z2" s="17">
        <v>24</v>
      </c>
      <c r="AA2" s="17">
        <v>25</v>
      </c>
      <c r="AB2" s="17">
        <v>26</v>
      </c>
      <c r="AC2" s="17">
        <v>27</v>
      </c>
      <c r="AD2" s="17">
        <v>28</v>
      </c>
      <c r="AE2" s="17">
        <v>29</v>
      </c>
      <c r="AF2" s="17">
        <v>30</v>
      </c>
      <c r="AG2" s="17">
        <v>31</v>
      </c>
    </row>
    <row r="3" spans="1:33" ht="31.5" customHeight="1">
      <c r="A3" s="18" t="s">
        <v>28</v>
      </c>
      <c r="B3" s="19">
        <f t="shared" ref="B3:B14" si="0">SUM(C3:AG3)</f>
        <v>229734</v>
      </c>
      <c r="C3" s="7"/>
      <c r="D3" s="7"/>
      <c r="E3" s="7">
        <v>2387</v>
      </c>
      <c r="F3" s="7">
        <v>9101</v>
      </c>
      <c r="G3" s="7">
        <v>16412</v>
      </c>
      <c r="H3" s="7">
        <v>17635</v>
      </c>
      <c r="I3" s="7">
        <v>7991</v>
      </c>
      <c r="J3" s="7">
        <v>11388</v>
      </c>
      <c r="K3" s="7">
        <v>7796</v>
      </c>
      <c r="L3" s="7">
        <v>12895</v>
      </c>
      <c r="M3" s="7">
        <v>24120</v>
      </c>
      <c r="N3" s="7">
        <v>24611</v>
      </c>
      <c r="O3" s="7">
        <v>20651</v>
      </c>
      <c r="P3" s="7">
        <v>14695</v>
      </c>
      <c r="Q3" s="7">
        <v>10925</v>
      </c>
      <c r="R3" s="7">
        <v>9814</v>
      </c>
      <c r="S3" s="7">
        <v>11579</v>
      </c>
      <c r="T3" s="18">
        <v>15876</v>
      </c>
      <c r="U3" s="7">
        <v>11858</v>
      </c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ht="31.5" customHeight="1">
      <c r="A4" s="7" t="s">
        <v>29</v>
      </c>
      <c r="B4" s="20">
        <f t="shared" si="0"/>
        <v>46235</v>
      </c>
      <c r="C4" s="7"/>
      <c r="D4" s="7"/>
      <c r="E4" s="7"/>
      <c r="F4" s="7"/>
      <c r="G4" s="7"/>
      <c r="H4" s="7">
        <v>2000</v>
      </c>
      <c r="I4" s="7"/>
      <c r="J4" s="7">
        <v>926</v>
      </c>
      <c r="K4" s="7">
        <v>1800</v>
      </c>
      <c r="L4" s="7">
        <v>1260</v>
      </c>
      <c r="M4" s="7"/>
      <c r="N4" s="7"/>
      <c r="O4" s="7"/>
      <c r="P4" s="7"/>
      <c r="Q4" s="7">
        <v>1317</v>
      </c>
      <c r="R4" s="7"/>
      <c r="S4" s="7">
        <v>3375</v>
      </c>
      <c r="T4" s="7">
        <v>5585</v>
      </c>
      <c r="U4" s="7"/>
      <c r="V4" s="7">
        <v>4399</v>
      </c>
      <c r="W4" s="7">
        <v>3884</v>
      </c>
      <c r="X4" s="7">
        <v>5705</v>
      </c>
      <c r="Y4" s="7">
        <v>2622</v>
      </c>
      <c r="Z4" s="7">
        <v>1873</v>
      </c>
      <c r="AA4" s="7">
        <v>5740</v>
      </c>
      <c r="AB4" s="7"/>
      <c r="AC4" s="7">
        <v>5749</v>
      </c>
      <c r="AD4" s="7"/>
      <c r="AE4" s="7"/>
      <c r="AF4" s="7"/>
      <c r="AG4" s="7"/>
    </row>
    <row r="5" spans="1:33" ht="31.5" customHeight="1">
      <c r="A5" s="7" t="s">
        <v>30</v>
      </c>
      <c r="B5" s="20">
        <f>SUM(C5:AG5)</f>
        <v>117894</v>
      </c>
      <c r="C5" s="7"/>
      <c r="D5" s="7">
        <v>4089</v>
      </c>
      <c r="E5" s="7">
        <v>2381</v>
      </c>
      <c r="F5" s="7">
        <v>2085</v>
      </c>
      <c r="G5" s="7"/>
      <c r="H5" s="7">
        <v>3203</v>
      </c>
      <c r="I5" s="7">
        <v>3276</v>
      </c>
      <c r="J5" s="7">
        <v>4674</v>
      </c>
      <c r="K5" s="7">
        <v>1261</v>
      </c>
      <c r="L5" s="7">
        <v>4798</v>
      </c>
      <c r="M5" s="7">
        <v>7076</v>
      </c>
      <c r="N5" s="7"/>
      <c r="O5" s="7">
        <v>2660</v>
      </c>
      <c r="P5" s="7">
        <v>5277</v>
      </c>
      <c r="Q5" s="7">
        <v>3215</v>
      </c>
      <c r="R5" s="7">
        <v>5859</v>
      </c>
      <c r="S5" s="7">
        <v>6873</v>
      </c>
      <c r="T5" s="7">
        <v>3281</v>
      </c>
      <c r="U5" s="7"/>
      <c r="V5" s="7">
        <v>1322</v>
      </c>
      <c r="W5" s="7">
        <v>5347</v>
      </c>
      <c r="X5" s="7">
        <v>4179</v>
      </c>
      <c r="Y5" s="7">
        <v>5757</v>
      </c>
      <c r="Z5" s="7">
        <v>2277</v>
      </c>
      <c r="AA5" s="7">
        <v>7569</v>
      </c>
      <c r="AB5" s="7"/>
      <c r="AC5" s="7">
        <v>4508</v>
      </c>
      <c r="AD5" s="7">
        <v>9903</v>
      </c>
      <c r="AE5" s="7">
        <v>13375</v>
      </c>
      <c r="AF5" s="7">
        <v>3649</v>
      </c>
      <c r="AG5" s="7"/>
    </row>
    <row r="6" spans="1:33" ht="31.5" customHeight="1">
      <c r="A6" s="7" t="s">
        <v>31</v>
      </c>
      <c r="B6" s="20">
        <f t="shared" si="0"/>
        <v>168496</v>
      </c>
      <c r="C6" s="7">
        <v>4754</v>
      </c>
      <c r="D6" s="7"/>
      <c r="E6" s="7"/>
      <c r="F6" s="7"/>
      <c r="G6" s="7">
        <v>602</v>
      </c>
      <c r="H6" s="7">
        <v>9468</v>
      </c>
      <c r="I6" s="7">
        <v>5572</v>
      </c>
      <c r="J6" s="7">
        <v>9898</v>
      </c>
      <c r="K6" s="7"/>
      <c r="L6" s="7">
        <v>4126</v>
      </c>
      <c r="M6" s="7">
        <v>2119</v>
      </c>
      <c r="N6" s="7">
        <v>9771</v>
      </c>
      <c r="O6" s="7">
        <v>7575</v>
      </c>
      <c r="P6" s="7">
        <v>2676</v>
      </c>
      <c r="Q6" s="7">
        <v>4179</v>
      </c>
      <c r="R6" s="7"/>
      <c r="S6" s="7">
        <v>3168</v>
      </c>
      <c r="T6" s="7">
        <v>8761</v>
      </c>
      <c r="U6" s="7">
        <v>4320</v>
      </c>
      <c r="V6" s="21">
        <v>4421</v>
      </c>
      <c r="W6" s="7">
        <v>7374</v>
      </c>
      <c r="X6" s="7">
        <v>11060</v>
      </c>
      <c r="Y6" s="7"/>
      <c r="Z6" s="7">
        <v>9580</v>
      </c>
      <c r="AA6" s="7">
        <v>11504</v>
      </c>
      <c r="AB6" s="7">
        <v>17237</v>
      </c>
      <c r="AC6" s="7">
        <v>13441</v>
      </c>
      <c r="AD6" s="7">
        <v>16890</v>
      </c>
      <c r="AE6" s="7"/>
      <c r="AF6" s="7"/>
      <c r="AG6" s="7"/>
    </row>
    <row r="7" spans="1:33" ht="31.5" customHeight="1">
      <c r="A7" s="7" t="s">
        <v>32</v>
      </c>
      <c r="B7" s="20">
        <f t="shared" si="0"/>
        <v>16581</v>
      </c>
      <c r="C7" s="7"/>
      <c r="D7" s="21">
        <v>6015</v>
      </c>
      <c r="E7" s="7">
        <v>2408</v>
      </c>
      <c r="F7" s="21">
        <v>1101</v>
      </c>
      <c r="G7" s="7">
        <v>2205</v>
      </c>
      <c r="H7" s="21">
        <v>4852</v>
      </c>
      <c r="I7" s="7"/>
      <c r="J7" s="7"/>
      <c r="K7" s="7"/>
      <c r="L7" s="7"/>
      <c r="M7" s="21"/>
      <c r="N7" s="7"/>
      <c r="O7" s="7"/>
      <c r="P7" s="7"/>
      <c r="Q7" s="7"/>
      <c r="R7" s="7"/>
      <c r="S7" s="7"/>
      <c r="T7" s="7"/>
      <c r="U7" s="7"/>
      <c r="V7" s="7"/>
      <c r="W7" s="7"/>
      <c r="X7" s="21"/>
      <c r="Y7" s="22"/>
      <c r="Z7" s="11"/>
      <c r="AA7" s="7"/>
      <c r="AB7" s="7"/>
      <c r="AC7" s="7"/>
      <c r="AD7" s="7"/>
      <c r="AE7" s="7"/>
      <c r="AF7" s="7"/>
      <c r="AG7" s="23"/>
    </row>
    <row r="8" spans="1:33" ht="31.5" customHeight="1">
      <c r="A8" s="7" t="s">
        <v>33</v>
      </c>
      <c r="B8" s="20">
        <f t="shared" si="0"/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3" ht="31.5" customHeight="1">
      <c r="A9" s="7" t="s">
        <v>34</v>
      </c>
      <c r="B9" s="20">
        <f t="shared" si="0"/>
        <v>0</v>
      </c>
      <c r="C9" s="7"/>
      <c r="D9" s="7"/>
      <c r="E9" s="2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1:33" ht="31.5" customHeight="1">
      <c r="A10" s="7" t="s">
        <v>35</v>
      </c>
      <c r="B10" s="20">
        <f t="shared" si="0"/>
        <v>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22"/>
      <c r="Z10" s="7"/>
      <c r="AA10" s="7"/>
      <c r="AB10" s="7"/>
      <c r="AC10" s="7"/>
      <c r="AD10" s="7"/>
      <c r="AE10" s="7"/>
      <c r="AF10" s="7"/>
      <c r="AG10" s="7"/>
    </row>
    <row r="11" spans="1:33" ht="31.5" customHeight="1">
      <c r="A11" s="7" t="s">
        <v>36</v>
      </c>
      <c r="B11" s="20">
        <f t="shared" si="0"/>
        <v>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1:33" ht="31.5" customHeight="1">
      <c r="A12" s="7" t="s">
        <v>37</v>
      </c>
      <c r="B12" s="20">
        <f t="shared" si="0"/>
        <v>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spans="1:33" ht="31.5" customHeight="1">
      <c r="A13" s="7" t="s">
        <v>38</v>
      </c>
      <c r="B13" s="20">
        <f t="shared" si="0"/>
        <v>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1:33" ht="31.5" customHeight="1">
      <c r="A14" s="7" t="s">
        <v>39</v>
      </c>
      <c r="B14" s="20">
        <f t="shared" si="0"/>
        <v>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</row>
    <row r="15" spans="1:33" ht="32.25" customHeight="1">
      <c r="A15" s="16" t="s">
        <v>40</v>
      </c>
      <c r="B15" s="16">
        <f>SUM(B3:B14)</f>
        <v>578940</v>
      </c>
      <c r="C15" s="16">
        <f t="shared" ref="C15:AG15" si="1">SUM(C3:C14)</f>
        <v>4754</v>
      </c>
      <c r="D15" s="16">
        <f t="shared" si="1"/>
        <v>10104</v>
      </c>
      <c r="E15" s="16">
        <f t="shared" si="1"/>
        <v>7176</v>
      </c>
      <c r="F15" s="16">
        <f t="shared" si="1"/>
        <v>12287</v>
      </c>
      <c r="G15" s="16">
        <f t="shared" si="1"/>
        <v>19219</v>
      </c>
      <c r="H15" s="16">
        <f t="shared" si="1"/>
        <v>37158</v>
      </c>
      <c r="I15" s="16">
        <f t="shared" si="1"/>
        <v>16839</v>
      </c>
      <c r="J15" s="16">
        <f t="shared" si="1"/>
        <v>26886</v>
      </c>
      <c r="K15" s="16">
        <f t="shared" si="1"/>
        <v>10857</v>
      </c>
      <c r="L15" s="16">
        <f t="shared" si="1"/>
        <v>23079</v>
      </c>
      <c r="M15" s="16">
        <f t="shared" si="1"/>
        <v>33315</v>
      </c>
      <c r="N15" s="16">
        <f t="shared" si="1"/>
        <v>34382</v>
      </c>
      <c r="O15" s="16">
        <f t="shared" si="1"/>
        <v>30886</v>
      </c>
      <c r="P15" s="16">
        <f t="shared" si="1"/>
        <v>22648</v>
      </c>
      <c r="Q15" s="16">
        <f t="shared" si="1"/>
        <v>19636</v>
      </c>
      <c r="R15" s="16">
        <f t="shared" si="1"/>
        <v>15673</v>
      </c>
      <c r="S15" s="16">
        <f t="shared" si="1"/>
        <v>24995</v>
      </c>
      <c r="T15" s="16">
        <f t="shared" si="1"/>
        <v>33503</v>
      </c>
      <c r="U15" s="16">
        <f t="shared" si="1"/>
        <v>16178</v>
      </c>
      <c r="V15" s="16">
        <f t="shared" si="1"/>
        <v>10142</v>
      </c>
      <c r="W15" s="16">
        <f t="shared" si="1"/>
        <v>16605</v>
      </c>
      <c r="X15" s="16">
        <f t="shared" si="1"/>
        <v>20944</v>
      </c>
      <c r="Y15" s="16">
        <f t="shared" si="1"/>
        <v>8379</v>
      </c>
      <c r="Z15" s="16">
        <f t="shared" si="1"/>
        <v>13730</v>
      </c>
      <c r="AA15" s="16">
        <f t="shared" si="1"/>
        <v>24813</v>
      </c>
      <c r="AB15" s="16">
        <f t="shared" si="1"/>
        <v>17237</v>
      </c>
      <c r="AC15" s="16">
        <f t="shared" si="1"/>
        <v>23698</v>
      </c>
      <c r="AD15" s="16">
        <f t="shared" si="1"/>
        <v>26793</v>
      </c>
      <c r="AE15" s="16">
        <f t="shared" si="1"/>
        <v>13375</v>
      </c>
      <c r="AF15" s="16">
        <f t="shared" si="1"/>
        <v>3649</v>
      </c>
      <c r="AG15" s="16">
        <f t="shared" si="1"/>
        <v>0</v>
      </c>
    </row>
    <row r="16" spans="1:33">
      <c r="X16" s="24"/>
      <c r="Y16" s="25"/>
      <c r="Z16" s="25"/>
      <c r="AA16" s="25"/>
      <c r="AB16" s="25"/>
      <c r="AC16" s="25"/>
      <c r="AD16" s="25"/>
      <c r="AE16" s="25"/>
      <c r="AF16" s="26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5.2</vt:lpstr>
      <vt:lpstr>5.3</vt:lpstr>
      <vt:lpstr>5.4</vt:lpstr>
      <vt:lpstr>5.5</vt:lpstr>
      <vt:lpstr>5.6</vt:lpstr>
      <vt:lpstr>5.8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2017-05-08T01:40:33Z</dcterms:modified>
</cp:coreProperties>
</file>