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12" activeTab="12"/>
  </bookViews>
  <sheets>
    <sheet name="1.4" sheetId="4" r:id="rId1"/>
    <sheet name="2.6" sheetId="23" r:id="rId2"/>
    <sheet name="2.7" sheetId="24" r:id="rId3"/>
    <sheet name="2.8" sheetId="25" r:id="rId4"/>
    <sheet name="2.9" sheetId="26" r:id="rId5"/>
    <sheet name="2.10" sheetId="27" r:id="rId6"/>
    <sheet name="2.11" sheetId="28" r:id="rId7"/>
    <sheet name="2.14" sheetId="29" r:id="rId8"/>
    <sheet name="2.15" sheetId="30" r:id="rId9"/>
    <sheet name="2.16" sheetId="31" r:id="rId10"/>
    <sheet name="2.17" sheetId="32" r:id="rId11"/>
    <sheet name="2.18" sheetId="33" r:id="rId12"/>
    <sheet name="3.2" sheetId="40" r:id="rId13"/>
    <sheet name="发货总表" sheetId="1" r:id="rId14"/>
  </sheets>
  <calcPr calcId="124519"/>
</workbook>
</file>

<file path=xl/calcChain.xml><?xml version="1.0" encoding="utf-8"?>
<calcChain xmlns="http://schemas.openxmlformats.org/spreadsheetml/2006/main">
  <c r="E25" i="40"/>
  <c r="D25"/>
  <c r="H20" i="33" l="1"/>
  <c r="D20"/>
  <c r="H12" i="32" l="1"/>
  <c r="E12"/>
  <c r="H6" i="31"/>
  <c r="E6"/>
  <c r="D12" i="32"/>
  <c r="D6" i="31" l="1"/>
  <c r="H4" i="29"/>
  <c r="H7" i="30"/>
  <c r="E7"/>
  <c r="E4" i="29"/>
  <c r="D7" i="30"/>
  <c r="D4" i="29"/>
  <c r="H7" i="27" l="1"/>
  <c r="E7"/>
  <c r="D7"/>
  <c r="H4" i="23" l="1"/>
  <c r="H9" i="25"/>
  <c r="E9" i="26"/>
  <c r="H9"/>
  <c r="D9"/>
  <c r="E9" i="25" l="1"/>
  <c r="D9"/>
  <c r="D4" i="24" l="1"/>
  <c r="E4" i="23"/>
  <c r="D4"/>
  <c r="D22" i="4" l="1"/>
  <c r="AG15" i="1" l="1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4"/>
  <c r="B13"/>
  <c r="B12"/>
  <c r="B11"/>
  <c r="B10"/>
  <c r="B9"/>
  <c r="B8"/>
  <c r="B7"/>
  <c r="B6"/>
  <c r="B5"/>
  <c r="B4"/>
  <c r="B3"/>
  <c r="B15" l="1"/>
</calcChain>
</file>

<file path=xl/sharedStrings.xml><?xml version="1.0" encoding="utf-8"?>
<sst xmlns="http://schemas.openxmlformats.org/spreadsheetml/2006/main" count="297" uniqueCount="129">
  <si>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</si>
  <si>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</si>
  <si>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</si>
  <si>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</si>
  <si>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</si>
  <si>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</si>
  <si>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</si>
  <si>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</si>
  <si>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</si>
  <si>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</si>
  <si>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</si>
  <si>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</si>
  <si>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  <phoneticPr fontId="1" type="noConversion"/>
  </si>
  <si>
    <t>2017年南京基地成品总发货报表</t>
    <phoneticPr fontId="1" type="noConversion"/>
  </si>
  <si>
    <t>序号</t>
    <phoneticPr fontId="1" type="noConversion"/>
  </si>
  <si>
    <t>订单号码</t>
  </si>
  <si>
    <t>客户名称</t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</si>
  <si>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</si>
  <si>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</si>
  <si>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</si>
  <si>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</si>
  <si>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</si>
  <si>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</si>
  <si>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</si>
  <si>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来一口 2017-1-4日果冻发货计划</t>
    <phoneticPr fontId="4" type="noConversion"/>
  </si>
  <si>
    <t>德清邵海彬</t>
  </si>
  <si>
    <t>象山西周嵩兴</t>
  </si>
  <si>
    <t>玉林市晟诚商贸（原玉林鑫达）</t>
  </si>
  <si>
    <t>广西容县鸿盈商贸有限公司（原容县容州贤利副食商店）</t>
  </si>
  <si>
    <t>田东县金益商行（原田东朱从容）</t>
  </si>
  <si>
    <t>赣州市剑源商贸（原江源商行）</t>
  </si>
  <si>
    <t>肥城泰山新合作（原泰山新合作商贸（泰安人民商厦））</t>
  </si>
  <si>
    <t>余庆楗城副食经营部（原遵义湄潭瑞泽）</t>
  </si>
  <si>
    <t>郑州林新城</t>
  </si>
  <si>
    <t>武汉卓冠商贸有限公司</t>
  </si>
  <si>
    <t>保山隆阳达利南食品经营部</t>
  </si>
  <si>
    <t>1002214</t>
    <phoneticPr fontId="1" type="noConversion"/>
  </si>
  <si>
    <t>1.8*3.6一套</t>
    <phoneticPr fontId="1" type="noConversion"/>
  </si>
  <si>
    <t>1.2*2.4两套，1.8*2.4一套</t>
    <phoneticPr fontId="1" type="noConversion"/>
  </si>
  <si>
    <t>72个</t>
    <phoneticPr fontId="1" type="noConversion"/>
  </si>
  <si>
    <t>112个</t>
    <phoneticPr fontId="1" type="noConversion"/>
  </si>
  <si>
    <t>合计：</t>
    <phoneticPr fontId="1" type="noConversion"/>
  </si>
  <si>
    <t>1.3日发货</t>
    <phoneticPr fontId="1" type="noConversion"/>
  </si>
  <si>
    <t>1.3日发货</t>
    <phoneticPr fontId="1" type="noConversion"/>
  </si>
  <si>
    <t>1002241</t>
    <phoneticPr fontId="1" type="noConversion"/>
  </si>
  <si>
    <t>兰州大统昌商贸</t>
    <phoneticPr fontId="1" type="noConversion"/>
  </si>
  <si>
    <t>865</t>
    <phoneticPr fontId="1" type="noConversion"/>
  </si>
  <si>
    <t>1.4日加单</t>
    <phoneticPr fontId="1" type="noConversion"/>
  </si>
  <si>
    <t>序号</t>
    <phoneticPr fontId="1" type="noConversion"/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</si>
  <si>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</si>
  <si>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</si>
  <si>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</si>
  <si>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单据</t>
    <phoneticPr fontId="1" type="noConversion"/>
  </si>
  <si>
    <t>计划日期</t>
    <phoneticPr fontId="1" type="noConversion"/>
  </si>
  <si>
    <t>来一口 2017-2-6日果冻发货计划</t>
    <phoneticPr fontId="4" type="noConversion"/>
  </si>
  <si>
    <t>重庆瑞隆食品</t>
    <phoneticPr fontId="1" type="noConversion"/>
  </si>
  <si>
    <t>年后发货</t>
    <phoneticPr fontId="1" type="noConversion"/>
  </si>
  <si>
    <t>来一口 2017-2-7日果冻发货计划</t>
    <phoneticPr fontId="4" type="noConversion"/>
  </si>
  <si>
    <t>云阳昊鑫副食批发部</t>
    <phoneticPr fontId="1" type="noConversion"/>
  </si>
  <si>
    <t>来一口 2017-2-8日果冻发货计划</t>
    <phoneticPr fontId="4" type="noConversion"/>
  </si>
  <si>
    <t>辽宁皓元食品股份有限公司</t>
  </si>
  <si>
    <t>巫山县刘进桂日化副食配送店</t>
  </si>
  <si>
    <t>开县君诚副食批发部</t>
  </si>
  <si>
    <t>云阳昊鑫副食批发部</t>
  </si>
  <si>
    <t>重庆瑞隆食品</t>
  </si>
  <si>
    <t>永新县慧玲商行</t>
  </si>
  <si>
    <t>宜宾长宁</t>
  </si>
  <si>
    <t>来一口 2017-2-9日果冻发货计划</t>
    <phoneticPr fontId="4" type="noConversion"/>
  </si>
  <si>
    <t>2.8日计划</t>
    <phoneticPr fontId="1" type="noConversion"/>
  </si>
  <si>
    <t>改单，2.8日计划</t>
    <phoneticPr fontId="1" type="noConversion"/>
  </si>
  <si>
    <t>2.7日计划</t>
    <phoneticPr fontId="1" type="noConversion"/>
  </si>
  <si>
    <t>来一口 2017-2-10日果冻发货计划</t>
    <phoneticPr fontId="4" type="noConversion"/>
  </si>
  <si>
    <t>秦皇岛洪森经贸</t>
  </si>
  <si>
    <t>来一口 2017-2-11日果冻发货计划</t>
    <phoneticPr fontId="4" type="noConversion"/>
  </si>
  <si>
    <t>南京山秀果</t>
  </si>
  <si>
    <t>广告品</t>
    <phoneticPr fontId="1" type="noConversion"/>
  </si>
  <si>
    <t>来一口 2017-2-14日果冻发货计划</t>
    <phoneticPr fontId="4" type="noConversion"/>
  </si>
  <si>
    <t>北京美禾丰商贸有限公司（原北京英士达商贸）</t>
  </si>
  <si>
    <t>来一口 2017-2-15日果冻发货计划</t>
    <phoneticPr fontId="4" type="noConversion"/>
  </si>
  <si>
    <t>呼市伟伟糖果批发部</t>
  </si>
  <si>
    <t>麻城市徐贵副食商行</t>
  </si>
  <si>
    <t>合计：</t>
    <phoneticPr fontId="1" type="noConversion"/>
  </si>
  <si>
    <t>2.15日发货</t>
    <phoneticPr fontId="1" type="noConversion"/>
  </si>
  <si>
    <t>来一口 2017-2-16日果冻发货计划</t>
    <phoneticPr fontId="4" type="noConversion"/>
  </si>
  <si>
    <t>遵义仁怀华盛经营部</t>
  </si>
  <si>
    <t>兰州大统昌商贸</t>
  </si>
  <si>
    <t>来一口 2017-2-17日果冻发货计划</t>
    <phoneticPr fontId="4" type="noConversion"/>
  </si>
  <si>
    <t>太原苗金明</t>
  </si>
  <si>
    <t>彰武县客普阳光超市</t>
  </si>
  <si>
    <t>上海越亮商贸有限公司（原嘉定李守玲）</t>
  </si>
  <si>
    <t>太康张魁</t>
  </si>
  <si>
    <t>临沂苍山何小兵</t>
  </si>
  <si>
    <t>1003096</t>
    <phoneticPr fontId="1" type="noConversion"/>
  </si>
  <si>
    <t>开县君诚副食批发部</t>
    <phoneticPr fontId="1" type="noConversion"/>
  </si>
  <si>
    <t>400</t>
    <phoneticPr fontId="1" type="noConversion"/>
  </si>
  <si>
    <t>2.17日发货</t>
    <phoneticPr fontId="1" type="noConversion"/>
  </si>
  <si>
    <t>加单</t>
    <phoneticPr fontId="1" type="noConversion"/>
  </si>
  <si>
    <t>来一口 2017-2-18日果冻发货计划</t>
    <phoneticPr fontId="4" type="noConversion"/>
  </si>
  <si>
    <t>石家庄绿颂商贸有限公司</t>
  </si>
  <si>
    <t>唐山文斌</t>
  </si>
  <si>
    <t>寻乌鸿运小食品批发</t>
  </si>
  <si>
    <t>湘阴明轩商行</t>
  </si>
  <si>
    <t>南通荣贸贸易有限公司（原如皋市康旺食品商行）</t>
  </si>
  <si>
    <t>金华尔东贸易有限公司</t>
  </si>
  <si>
    <t>徐州俊芳商贸有限公司</t>
  </si>
  <si>
    <t>巨野侯海夺</t>
  </si>
  <si>
    <t>通江县鑫珑商贸有限公司（原通江王俊吉）</t>
  </si>
  <si>
    <t>1.5*3.0两套</t>
    <phoneticPr fontId="15" type="noConversion"/>
  </si>
  <si>
    <t>2.17日已加单</t>
    <phoneticPr fontId="1" type="noConversion"/>
  </si>
  <si>
    <t>石家庄标杆商贸有限责任公司</t>
    <phoneticPr fontId="1" type="noConversion"/>
  </si>
  <si>
    <t>洛阳偃师石国强</t>
    <phoneticPr fontId="1" type="noConversion"/>
  </si>
  <si>
    <t>2.18日加单</t>
    <phoneticPr fontId="1" type="noConversion"/>
  </si>
  <si>
    <t>0.9*1.5二套</t>
    <phoneticPr fontId="15" type="noConversion"/>
  </si>
  <si>
    <t>2017-03-01</t>
  </si>
  <si>
    <t>鹰潭鲁英</t>
  </si>
  <si>
    <t>于都县福盛粮油副食商行</t>
  </si>
  <si>
    <t>吉安市青原区兴顺发商贸</t>
  </si>
  <si>
    <t>巫溪县杨鑫梅副食批发部</t>
  </si>
  <si>
    <t>重庆正良</t>
  </si>
  <si>
    <t>阳新汇丰副食商行</t>
  </si>
  <si>
    <t>宜兴市山秀果</t>
  </si>
  <si>
    <t>东海刘记商行</t>
  </si>
  <si>
    <t>常州洪均</t>
  </si>
  <si>
    <t>盐城双宇食品有限公司（原盐城阜宁戚志元）</t>
  </si>
  <si>
    <t>1.5*2.4一套</t>
    <phoneticPr fontId="15" type="noConversion"/>
  </si>
  <si>
    <t>1.5*2.4三套</t>
    <phoneticPr fontId="15" type="noConversion"/>
  </si>
  <si>
    <t>1.5*2.4两套</t>
    <phoneticPr fontId="15" type="noConversion"/>
  </si>
  <si>
    <t>高淳陈列柜仓</t>
    <phoneticPr fontId="15" type="noConversion"/>
  </si>
  <si>
    <t>来一口 2017-3-2日果冻发货计划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</si>
</sst>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yyyy/mm/dd"/>
    <numFmt numFmtId="178" formatCode="yyyy\-mm\-dd"/>
  </numFmts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indexed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14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78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 wrapText="1"/>
    </xf>
    <xf numFmtId="49" fontId="0" fillId="5" borderId="2" xfId="0" applyNumberForma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581025"/>
          <a:ext cx="1343025" cy="809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761999"/>
          <a:ext cx="514349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1162050"/>
          <a:ext cx="60007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1028700"/>
          <a:ext cx="533400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C7" sqref="C7"/>
    </sheetView>
  </sheetViews>
  <sheetFormatPr defaultRowHeight="30" customHeight="1"/>
  <cols>
    <col min="1" max="1" width="9" style="8"/>
    <col min="2" max="2" width="10.5" style="8" customWidth="1"/>
    <col min="3" max="3" width="47.375" style="8" customWidth="1"/>
    <col min="4" max="4" width="10.875" style="8" customWidth="1"/>
    <col min="5" max="5" width="11.375" style="8" customWidth="1"/>
    <col min="6" max="9" width="9" style="8"/>
    <col min="10" max="10" width="10.875" style="8" customWidth="1"/>
    <col min="11" max="16384" width="9" style="8"/>
  </cols>
  <sheetData>
    <row r="1" spans="1:10" s="14" customFormat="1" ht="30" customHeight="1">
      <c r="A1" s="95" t="s">
        <v>24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20">
        <v>1002196</v>
      </c>
      <c r="C3" s="20" t="s">
        <v>25</v>
      </c>
      <c r="D3" s="23">
        <v>20</v>
      </c>
      <c r="E3" s="23">
        <v>20</v>
      </c>
      <c r="F3" s="24"/>
      <c r="G3" s="24"/>
      <c r="H3" s="4"/>
      <c r="I3" s="97" t="s">
        <v>42</v>
      </c>
      <c r="J3" s="19">
        <v>42738</v>
      </c>
    </row>
    <row r="4" spans="1:10" ht="30" customHeight="1">
      <c r="A4" s="4">
        <v>2</v>
      </c>
      <c r="B4" s="96">
        <v>1002215</v>
      </c>
      <c r="C4" s="20" t="s">
        <v>25</v>
      </c>
      <c r="D4" s="23">
        <v>69</v>
      </c>
      <c r="E4" s="23">
        <v>69</v>
      </c>
      <c r="F4" s="24"/>
      <c r="G4" s="24"/>
      <c r="H4" s="4"/>
      <c r="I4" s="98"/>
      <c r="J4" s="19">
        <v>42738</v>
      </c>
    </row>
    <row r="5" spans="1:10" ht="30" customHeight="1">
      <c r="A5" s="4">
        <v>3</v>
      </c>
      <c r="B5" s="96"/>
      <c r="C5" s="20" t="s">
        <v>25</v>
      </c>
      <c r="D5" s="23">
        <v>15</v>
      </c>
      <c r="E5" s="23">
        <v>15</v>
      </c>
      <c r="F5" s="24"/>
      <c r="G5" s="24"/>
      <c r="H5" s="4"/>
      <c r="I5" s="98"/>
      <c r="J5" s="19">
        <v>42738</v>
      </c>
    </row>
    <row r="6" spans="1:10" ht="30" customHeight="1">
      <c r="A6" s="4">
        <v>4</v>
      </c>
      <c r="B6" s="20">
        <v>1002197</v>
      </c>
      <c r="C6" s="20" t="s">
        <v>26</v>
      </c>
      <c r="D6" s="23"/>
      <c r="E6" s="23"/>
      <c r="F6" s="24"/>
      <c r="G6" s="24"/>
      <c r="H6" s="4"/>
      <c r="I6" s="98"/>
      <c r="J6" s="19">
        <v>42738</v>
      </c>
    </row>
    <row r="7" spans="1:10" ht="30" customHeight="1">
      <c r="A7" s="4">
        <v>5</v>
      </c>
      <c r="B7" s="20">
        <v>1002209</v>
      </c>
      <c r="C7" s="20" t="s">
        <v>26</v>
      </c>
      <c r="D7" s="23">
        <v>458</v>
      </c>
      <c r="E7" s="23">
        <v>458</v>
      </c>
      <c r="F7" s="24"/>
      <c r="G7" s="24"/>
      <c r="H7" s="4"/>
      <c r="I7" s="98"/>
      <c r="J7" s="19">
        <v>42738</v>
      </c>
    </row>
    <row r="8" spans="1:10" ht="30" customHeight="1">
      <c r="A8" s="4">
        <v>6</v>
      </c>
      <c r="B8" s="20">
        <v>1002213</v>
      </c>
      <c r="C8" s="20" t="s">
        <v>26</v>
      </c>
      <c r="D8" s="23">
        <v>45</v>
      </c>
      <c r="E8" s="23">
        <v>45</v>
      </c>
      <c r="F8" s="24"/>
      <c r="G8" s="24"/>
      <c r="H8" s="4"/>
      <c r="I8" s="98"/>
      <c r="J8" s="19">
        <v>42738</v>
      </c>
    </row>
    <row r="9" spans="1:10" ht="30" customHeight="1">
      <c r="A9" s="4">
        <v>7</v>
      </c>
      <c r="B9" s="20">
        <v>1002218</v>
      </c>
      <c r="C9" s="20" t="s">
        <v>27</v>
      </c>
      <c r="D9" s="23">
        <v>2380</v>
      </c>
      <c r="E9" s="4">
        <v>2358</v>
      </c>
      <c r="F9" s="24"/>
      <c r="G9" s="24"/>
      <c r="H9" s="4"/>
      <c r="I9" s="4"/>
      <c r="J9" s="19">
        <v>42738</v>
      </c>
    </row>
    <row r="10" spans="1:10" ht="30" customHeight="1">
      <c r="A10" s="4">
        <v>8</v>
      </c>
      <c r="B10" s="20">
        <v>1002220</v>
      </c>
      <c r="C10" s="20" t="s">
        <v>28</v>
      </c>
      <c r="D10" s="23">
        <v>835</v>
      </c>
      <c r="E10" s="4">
        <v>835</v>
      </c>
      <c r="F10" s="24"/>
      <c r="G10" s="24"/>
      <c r="H10" s="4"/>
      <c r="I10" s="4"/>
      <c r="J10" s="19">
        <v>42738</v>
      </c>
    </row>
    <row r="11" spans="1:10" ht="30" customHeight="1">
      <c r="A11" s="4">
        <v>9</v>
      </c>
      <c r="B11" s="20">
        <v>1002217</v>
      </c>
      <c r="C11" s="20" t="s">
        <v>29</v>
      </c>
      <c r="D11" s="23">
        <v>726</v>
      </c>
      <c r="E11" s="4">
        <v>726</v>
      </c>
      <c r="F11" s="24"/>
      <c r="G11" s="24"/>
      <c r="H11" s="4"/>
      <c r="I11" s="4"/>
      <c r="J11" s="19">
        <v>42738</v>
      </c>
    </row>
    <row r="12" spans="1:10" ht="30" customHeight="1">
      <c r="A12" s="4">
        <v>10</v>
      </c>
      <c r="B12" s="21">
        <v>1002219</v>
      </c>
      <c r="C12" s="22" t="s">
        <v>30</v>
      </c>
      <c r="D12" s="22">
        <v>890</v>
      </c>
      <c r="E12" s="4">
        <v>890</v>
      </c>
      <c r="F12" s="24"/>
      <c r="G12" s="24"/>
      <c r="H12" s="4"/>
      <c r="I12" s="27" t="s">
        <v>43</v>
      </c>
      <c r="J12" s="19">
        <v>42738</v>
      </c>
    </row>
    <row r="13" spans="1:10" ht="30" customHeight="1">
      <c r="A13" s="4">
        <v>11</v>
      </c>
      <c r="B13" s="20">
        <v>1002192</v>
      </c>
      <c r="C13" s="20" t="s">
        <v>31</v>
      </c>
      <c r="D13" s="20"/>
      <c r="E13" s="4"/>
      <c r="F13" s="24" t="s">
        <v>37</v>
      </c>
      <c r="G13" s="24" t="s">
        <v>39</v>
      </c>
      <c r="H13" s="4"/>
      <c r="I13" s="26"/>
      <c r="J13" s="19">
        <v>42738</v>
      </c>
    </row>
    <row r="14" spans="1:10" ht="30" customHeight="1">
      <c r="A14" s="4">
        <v>12</v>
      </c>
      <c r="B14" s="20">
        <v>1002193</v>
      </c>
      <c r="C14" s="20" t="s">
        <v>31</v>
      </c>
      <c r="D14" s="20">
        <v>890</v>
      </c>
      <c r="E14" s="4">
        <v>890</v>
      </c>
      <c r="F14" s="24"/>
      <c r="G14" s="24"/>
      <c r="H14" s="4"/>
      <c r="I14" s="27" t="s">
        <v>43</v>
      </c>
      <c r="J14" s="19">
        <v>42738</v>
      </c>
    </row>
    <row r="15" spans="1:10" ht="30" customHeight="1">
      <c r="A15" s="4">
        <v>13</v>
      </c>
      <c r="B15" s="20">
        <v>1002228</v>
      </c>
      <c r="C15" s="20" t="s">
        <v>32</v>
      </c>
      <c r="D15" s="20">
        <v>600</v>
      </c>
      <c r="E15" s="4">
        <v>600</v>
      </c>
      <c r="F15" s="24"/>
      <c r="G15" s="24"/>
      <c r="H15" s="4"/>
      <c r="I15" s="26"/>
      <c r="J15" s="19">
        <v>42738</v>
      </c>
    </row>
    <row r="16" spans="1:10" ht="39.75" customHeight="1">
      <c r="A16" s="4">
        <v>14</v>
      </c>
      <c r="B16" s="20">
        <v>1002202</v>
      </c>
      <c r="C16" s="20" t="s">
        <v>33</v>
      </c>
      <c r="D16" s="20"/>
      <c r="E16" s="4"/>
      <c r="F16" s="24" t="s">
        <v>38</v>
      </c>
      <c r="G16" s="24" t="s">
        <v>40</v>
      </c>
      <c r="H16" s="4"/>
      <c r="I16" s="26"/>
      <c r="J16" s="19">
        <v>42738</v>
      </c>
    </row>
    <row r="17" spans="1:10" ht="30" customHeight="1">
      <c r="A17" s="4">
        <v>15</v>
      </c>
      <c r="B17" s="20">
        <v>1002223</v>
      </c>
      <c r="C17" s="20" t="s">
        <v>33</v>
      </c>
      <c r="D17" s="20">
        <v>200</v>
      </c>
      <c r="E17" s="4">
        <v>200</v>
      </c>
      <c r="F17" s="24"/>
      <c r="G17" s="24"/>
      <c r="H17" s="4"/>
      <c r="I17" s="26"/>
      <c r="J17" s="19">
        <v>42738</v>
      </c>
    </row>
    <row r="18" spans="1:10" ht="30" customHeight="1">
      <c r="A18" s="4">
        <v>16</v>
      </c>
      <c r="B18" s="20">
        <v>1002229</v>
      </c>
      <c r="C18" s="20" t="s">
        <v>34</v>
      </c>
      <c r="D18" s="20"/>
      <c r="E18" s="4"/>
      <c r="F18" s="24"/>
      <c r="G18" s="24"/>
      <c r="H18" s="4"/>
      <c r="I18" s="4"/>
      <c r="J18" s="19">
        <v>42738</v>
      </c>
    </row>
    <row r="19" spans="1:10" ht="30" customHeight="1">
      <c r="A19" s="4">
        <v>17</v>
      </c>
      <c r="B19" s="20">
        <v>1002227</v>
      </c>
      <c r="C19" s="20" t="s">
        <v>34</v>
      </c>
      <c r="D19" s="20">
        <v>2870</v>
      </c>
      <c r="E19" s="25">
        <v>2870</v>
      </c>
      <c r="F19" s="24"/>
      <c r="G19" s="24"/>
      <c r="H19" s="4"/>
      <c r="I19" s="4"/>
      <c r="J19" s="19">
        <v>42738</v>
      </c>
    </row>
    <row r="20" spans="1:10" ht="30" customHeight="1">
      <c r="A20" s="4">
        <v>18</v>
      </c>
      <c r="B20" s="21" t="s">
        <v>36</v>
      </c>
      <c r="C20" s="20" t="s">
        <v>35</v>
      </c>
      <c r="D20" s="20">
        <v>647</v>
      </c>
      <c r="E20" s="25">
        <v>647</v>
      </c>
      <c r="F20" s="24"/>
      <c r="G20" s="24"/>
      <c r="H20" s="4"/>
      <c r="I20" s="4"/>
      <c r="J20" s="19">
        <v>42738</v>
      </c>
    </row>
    <row r="21" spans="1:10" ht="30" customHeight="1">
      <c r="A21" s="4">
        <v>19</v>
      </c>
      <c r="B21" s="21" t="s">
        <v>44</v>
      </c>
      <c r="C21" s="25" t="s">
        <v>45</v>
      </c>
      <c r="D21" s="25" t="s">
        <v>46</v>
      </c>
      <c r="E21" s="25" t="s">
        <v>46</v>
      </c>
      <c r="F21" s="24"/>
      <c r="G21" s="24"/>
      <c r="H21" s="4"/>
      <c r="I21" s="28" t="s">
        <v>47</v>
      </c>
      <c r="J21" s="19"/>
    </row>
    <row r="22" spans="1:10" ht="30" customHeight="1">
      <c r="A22" s="92" t="s">
        <v>41</v>
      </c>
      <c r="B22" s="93"/>
      <c r="C22" s="94"/>
      <c r="D22" s="4">
        <f>SUM(D3:D20)</f>
        <v>10645</v>
      </c>
      <c r="E22" s="4">
        <v>11488</v>
      </c>
      <c r="F22" s="4"/>
      <c r="G22" s="4"/>
      <c r="H22" s="4"/>
      <c r="I22" s="4"/>
      <c r="J22" s="4"/>
    </row>
  </sheetData>
  <mergeCells count="4">
    <mergeCell ref="A22:C22"/>
    <mergeCell ref="A1:J1"/>
    <mergeCell ref="B4:B5"/>
    <mergeCell ref="I3:I8"/>
  </mergeCells>
  <phoneticPr fontId="1" type="noConversion"/>
  <conditionalFormatting sqref="B2">
    <cfRule type="duplicateValues" dxfId="1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M6" sqref="M6"/>
    </sheetView>
  </sheetViews>
  <sheetFormatPr defaultRowHeight="30" customHeight="1"/>
  <cols>
    <col min="1" max="1" width="9" style="8"/>
    <col min="2" max="2" width="10.5" style="8" customWidth="1"/>
    <col min="3" max="3" width="14.25" style="8" customWidth="1"/>
    <col min="4" max="4" width="8.75" style="8" customWidth="1"/>
    <col min="5" max="9" width="9" style="8"/>
    <col min="10" max="10" width="10.5" style="8" customWidth="1"/>
    <col min="11" max="16384" width="9" style="8"/>
  </cols>
  <sheetData>
    <row r="1" spans="1:10" s="14" customFormat="1" ht="30" customHeight="1">
      <c r="A1" s="95" t="s">
        <v>54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s="14" customFormat="1" ht="30" customHeight="1">
      <c r="A2" s="15" t="s">
        <v>48</v>
      </c>
      <c r="B2" s="15" t="s">
        <v>15</v>
      </c>
      <c r="C2" s="15" t="s">
        <v>16</v>
      </c>
      <c r="D2" s="16" t="s">
        <v>49</v>
      </c>
      <c r="E2" s="17" t="s">
        <v>50</v>
      </c>
      <c r="F2" s="17" t="s">
        <v>51</v>
      </c>
      <c r="G2" s="15" t="s">
        <v>20</v>
      </c>
      <c r="H2" s="15" t="s">
        <v>52</v>
      </c>
      <c r="I2" s="18" t="s">
        <v>22</v>
      </c>
      <c r="J2" s="15" t="s">
        <v>53</v>
      </c>
    </row>
    <row r="3" spans="1:10" ht="30" customHeight="1">
      <c r="A3" s="4">
        <v>1</v>
      </c>
      <c r="B3" s="4">
        <v>1002685</v>
      </c>
      <c r="C3" s="4" t="s">
        <v>55</v>
      </c>
      <c r="D3" s="4">
        <v>2000</v>
      </c>
      <c r="E3" s="4">
        <v>2000</v>
      </c>
      <c r="F3" s="4"/>
      <c r="G3" s="4"/>
      <c r="H3" s="4">
        <v>5</v>
      </c>
      <c r="I3" s="44" t="s">
        <v>56</v>
      </c>
      <c r="J3" s="29">
        <v>42751</v>
      </c>
    </row>
    <row r="4" spans="1:10" ht="30" customHeight="1">
      <c r="A4" s="99" t="s">
        <v>41</v>
      </c>
      <c r="B4" s="100"/>
      <c r="C4" s="101"/>
      <c r="D4" s="30">
        <f>SUM(D3)</f>
        <v>2000</v>
      </c>
      <c r="E4" s="30">
        <f>SUM(E3)</f>
        <v>2000</v>
      </c>
      <c r="F4" s="30"/>
      <c r="G4" s="30"/>
      <c r="H4" s="30">
        <f>SUM(H3)</f>
        <v>5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1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H8" sqref="H8"/>
    </sheetView>
  </sheetViews>
  <sheetFormatPr defaultRowHeight="30" customHeight="1"/>
  <cols>
    <col min="1" max="2" width="9" style="8"/>
    <col min="3" max="3" width="23.75" style="8" customWidth="1"/>
    <col min="4" max="9" width="9" style="8"/>
    <col min="10" max="10" width="10.5" style="8" customWidth="1"/>
    <col min="11" max="16384" width="9" style="8"/>
  </cols>
  <sheetData>
    <row r="1" spans="1:10" s="14" customFormat="1" ht="30" customHeight="1">
      <c r="A1" s="95" t="s">
        <v>57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4">
        <v>1002941</v>
      </c>
      <c r="C3" s="4" t="s">
        <v>58</v>
      </c>
      <c r="D3" s="4">
        <v>610</v>
      </c>
      <c r="E3" s="4"/>
      <c r="F3" s="4"/>
      <c r="G3" s="4"/>
      <c r="H3" s="4"/>
      <c r="I3" s="4"/>
      <c r="J3" s="32">
        <v>42772</v>
      </c>
    </row>
    <row r="4" spans="1:10" ht="30" customHeight="1">
      <c r="A4" s="99" t="s">
        <v>41</v>
      </c>
      <c r="B4" s="100"/>
      <c r="C4" s="101"/>
      <c r="D4" s="30">
        <f>SUM(D3)</f>
        <v>610</v>
      </c>
      <c r="E4" s="30"/>
      <c r="F4" s="30"/>
      <c r="G4" s="30"/>
      <c r="H4" s="30"/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1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G10" sqref="G10"/>
    </sheetView>
  </sheetViews>
  <sheetFormatPr defaultRowHeight="30" customHeight="1"/>
  <cols>
    <col min="1" max="1" width="9" style="8"/>
    <col min="2" max="2" width="11" style="8" customWidth="1"/>
    <col min="3" max="3" width="29.25" style="8" customWidth="1"/>
    <col min="4" max="9" width="9" style="8"/>
    <col min="10" max="10" width="11.125" style="8" customWidth="1"/>
    <col min="11" max="16384" width="9" style="8"/>
  </cols>
  <sheetData>
    <row r="1" spans="1:10" s="14" customFormat="1" ht="30" customHeight="1">
      <c r="A1" s="95" t="s">
        <v>59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03">
        <v>1</v>
      </c>
      <c r="B3" s="102">
        <v>1002950</v>
      </c>
      <c r="C3" s="21" t="s">
        <v>60</v>
      </c>
      <c r="D3" s="21">
        <v>290</v>
      </c>
      <c r="E3" s="4">
        <v>290</v>
      </c>
      <c r="F3" s="4"/>
      <c r="G3" s="4"/>
      <c r="H3" s="104">
        <v>2</v>
      </c>
      <c r="I3" s="4"/>
      <c r="J3" s="32">
        <v>42773</v>
      </c>
    </row>
    <row r="4" spans="1:10" ht="30" customHeight="1">
      <c r="A4" s="103"/>
      <c r="B4" s="102"/>
      <c r="C4" s="21" t="s">
        <v>60</v>
      </c>
      <c r="D4" s="21">
        <v>188</v>
      </c>
      <c r="E4" s="4">
        <v>188</v>
      </c>
      <c r="F4" s="4"/>
      <c r="G4" s="4"/>
      <c r="H4" s="105"/>
      <c r="I4" s="4"/>
      <c r="J4" s="32">
        <v>42773</v>
      </c>
    </row>
    <row r="5" spans="1:10" ht="30" customHeight="1">
      <c r="A5" s="4">
        <v>2</v>
      </c>
      <c r="B5" s="23">
        <v>1002955</v>
      </c>
      <c r="C5" s="31" t="s">
        <v>61</v>
      </c>
      <c r="D5" s="23">
        <v>580</v>
      </c>
      <c r="E5" s="4"/>
      <c r="F5" s="4"/>
      <c r="G5" s="4"/>
      <c r="H5" s="4"/>
      <c r="I5" s="4"/>
      <c r="J5" s="35">
        <v>42773</v>
      </c>
    </row>
    <row r="6" spans="1:10" ht="30" customHeight="1">
      <c r="A6" s="4">
        <v>3</v>
      </c>
      <c r="B6" s="23">
        <v>1002956</v>
      </c>
      <c r="C6" s="31" t="s">
        <v>62</v>
      </c>
      <c r="D6" s="23">
        <v>210</v>
      </c>
      <c r="E6" s="4"/>
      <c r="F6" s="4"/>
      <c r="G6" s="4"/>
      <c r="H6" s="4"/>
      <c r="I6" s="4"/>
      <c r="J6" s="35">
        <v>42773</v>
      </c>
    </row>
    <row r="7" spans="1:10" ht="30" customHeight="1">
      <c r="A7" s="34">
        <v>4</v>
      </c>
      <c r="B7" s="23">
        <v>1002965</v>
      </c>
      <c r="C7" s="33" t="s">
        <v>63</v>
      </c>
      <c r="D7" s="23">
        <v>689</v>
      </c>
      <c r="E7" s="34"/>
      <c r="F7" s="34"/>
      <c r="G7" s="34"/>
      <c r="H7" s="34"/>
      <c r="I7" s="34"/>
      <c r="J7" s="35">
        <v>42773</v>
      </c>
    </row>
    <row r="8" spans="1:10" ht="30" customHeight="1">
      <c r="A8" s="34">
        <v>5</v>
      </c>
      <c r="B8" s="23">
        <v>1002958</v>
      </c>
      <c r="C8" s="33" t="s">
        <v>64</v>
      </c>
      <c r="D8" s="23">
        <v>448</v>
      </c>
      <c r="E8" s="34">
        <v>448</v>
      </c>
      <c r="F8" s="34"/>
      <c r="G8" s="34"/>
      <c r="H8" s="34">
        <v>2</v>
      </c>
      <c r="I8" s="34"/>
      <c r="J8" s="35">
        <v>42773</v>
      </c>
    </row>
    <row r="9" spans="1:10" ht="30" customHeight="1">
      <c r="A9" s="99" t="s">
        <v>41</v>
      </c>
      <c r="B9" s="100"/>
      <c r="C9" s="101"/>
      <c r="D9" s="36">
        <f>SUM(D3:D8)</f>
        <v>2405</v>
      </c>
      <c r="E9" s="30">
        <f>SUM(E3:E8)</f>
        <v>926</v>
      </c>
      <c r="F9" s="30"/>
      <c r="G9" s="30"/>
      <c r="H9" s="30">
        <f>SUM(H3:H8)</f>
        <v>4</v>
      </c>
      <c r="I9" s="30"/>
      <c r="J9" s="30"/>
    </row>
  </sheetData>
  <mergeCells count="5">
    <mergeCell ref="A1:J1"/>
    <mergeCell ref="B3:B4"/>
    <mergeCell ref="A3:A4"/>
    <mergeCell ref="A9:C9"/>
    <mergeCell ref="H3:H4"/>
  </mergeCells>
  <phoneticPr fontId="1" type="noConversion"/>
  <conditionalFormatting sqref="B2">
    <cfRule type="duplicateValues" dxfId="9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B3" sqref="B3:J4"/>
    </sheetView>
  </sheetViews>
  <sheetFormatPr defaultRowHeight="30" customHeight="1"/>
  <cols>
    <col min="1" max="1" width="9" style="8"/>
    <col min="2" max="2" width="11.25" style="8" customWidth="1"/>
    <col min="3" max="3" width="18.75" style="8" customWidth="1"/>
    <col min="4" max="8" width="9" style="8"/>
    <col min="9" max="9" width="10" style="8" customWidth="1"/>
    <col min="10" max="10" width="10.125" style="8" customWidth="1"/>
    <col min="11" max="16384" width="9" style="8"/>
  </cols>
  <sheetData>
    <row r="1" spans="1:10" s="14" customFormat="1" ht="30" customHeight="1">
      <c r="A1" s="95" t="s">
        <v>67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38">
        <v>1</v>
      </c>
      <c r="B3" s="42">
        <v>1002967</v>
      </c>
      <c r="C3" s="22" t="s">
        <v>65</v>
      </c>
      <c r="D3" s="22">
        <v>415</v>
      </c>
      <c r="E3" s="38"/>
      <c r="F3" s="38"/>
      <c r="G3" s="38"/>
      <c r="H3" s="38"/>
      <c r="I3" s="38"/>
      <c r="J3" s="32">
        <v>42774</v>
      </c>
    </row>
    <row r="4" spans="1:10" ht="30" customHeight="1">
      <c r="A4" s="38">
        <v>2</v>
      </c>
      <c r="B4" s="43">
        <v>1002968</v>
      </c>
      <c r="C4" s="37" t="s">
        <v>66</v>
      </c>
      <c r="D4" s="23">
        <v>420</v>
      </c>
      <c r="E4" s="38"/>
      <c r="F4" s="38"/>
      <c r="G4" s="38"/>
      <c r="H4" s="38"/>
      <c r="I4" s="38"/>
      <c r="J4" s="35">
        <v>42774</v>
      </c>
    </row>
    <row r="5" spans="1:10" ht="30" customHeight="1">
      <c r="A5" s="41">
        <v>3</v>
      </c>
      <c r="B5" s="23">
        <v>1002955</v>
      </c>
      <c r="C5" s="39" t="s">
        <v>61</v>
      </c>
      <c r="D5" s="23">
        <v>580</v>
      </c>
      <c r="E5" s="23">
        <v>580</v>
      </c>
      <c r="F5" s="41"/>
      <c r="G5" s="41"/>
      <c r="H5" s="41">
        <v>1</v>
      </c>
      <c r="I5" s="44" t="s">
        <v>68</v>
      </c>
      <c r="J5" s="35"/>
    </row>
    <row r="6" spans="1:10" ht="30" customHeight="1">
      <c r="A6" s="41">
        <v>4</v>
      </c>
      <c r="B6" s="23">
        <v>1002956</v>
      </c>
      <c r="C6" s="39" t="s">
        <v>62</v>
      </c>
      <c r="D6" s="23">
        <v>210</v>
      </c>
      <c r="E6" s="23">
        <v>210</v>
      </c>
      <c r="F6" s="41"/>
      <c r="G6" s="41"/>
      <c r="H6" s="41">
        <v>2</v>
      </c>
      <c r="I6" s="45" t="s">
        <v>68</v>
      </c>
      <c r="J6" s="35"/>
    </row>
    <row r="7" spans="1:10" ht="30" customHeight="1">
      <c r="A7" s="41">
        <v>5</v>
      </c>
      <c r="B7" s="23">
        <v>1002965</v>
      </c>
      <c r="C7" s="39" t="s">
        <v>63</v>
      </c>
      <c r="D7" s="23">
        <v>689</v>
      </c>
      <c r="E7" s="41">
        <v>400</v>
      </c>
      <c r="F7" s="41"/>
      <c r="G7" s="41"/>
      <c r="H7" s="41">
        <v>2</v>
      </c>
      <c r="I7" s="40" t="s">
        <v>69</v>
      </c>
      <c r="J7" s="35"/>
    </row>
    <row r="8" spans="1:10" ht="30" customHeight="1">
      <c r="A8" s="41">
        <v>6</v>
      </c>
      <c r="B8" s="41">
        <v>1002941</v>
      </c>
      <c r="C8" s="41" t="s">
        <v>58</v>
      </c>
      <c r="D8" s="41">
        <v>610</v>
      </c>
      <c r="E8" s="41">
        <v>610</v>
      </c>
      <c r="F8" s="41"/>
      <c r="G8" s="41"/>
      <c r="H8" s="41">
        <v>3</v>
      </c>
      <c r="I8" s="45" t="s">
        <v>70</v>
      </c>
      <c r="J8" s="32">
        <v>42772</v>
      </c>
    </row>
    <row r="9" spans="1:10" ht="30" customHeight="1">
      <c r="A9" s="99" t="s">
        <v>41</v>
      </c>
      <c r="B9" s="100"/>
      <c r="C9" s="101"/>
      <c r="D9" s="36">
        <f>SUM(D3:D4)</f>
        <v>835</v>
      </c>
      <c r="E9" s="30">
        <f>SUM(E3:E8)</f>
        <v>1800</v>
      </c>
      <c r="F9" s="30"/>
      <c r="G9" s="30"/>
      <c r="H9" s="30">
        <f>SUM(H3:H8)</f>
        <v>8</v>
      </c>
      <c r="I9" s="30"/>
      <c r="J9" s="30"/>
    </row>
  </sheetData>
  <mergeCells count="2">
    <mergeCell ref="A1:J1"/>
    <mergeCell ref="A9:C9"/>
  </mergeCells>
  <phoneticPr fontId="1" type="noConversion"/>
  <conditionalFormatting sqref="B2">
    <cfRule type="duplicateValues" dxfId="8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F9" sqref="F9"/>
    </sheetView>
  </sheetViews>
  <sheetFormatPr defaultRowHeight="30" customHeight="1"/>
  <cols>
    <col min="1" max="1" width="9" style="8"/>
    <col min="2" max="2" width="11.75" style="8" customWidth="1"/>
    <col min="3" max="3" width="23.125" style="8" customWidth="1"/>
    <col min="4" max="9" width="9" style="8"/>
    <col min="10" max="10" width="10.75" style="8" customWidth="1"/>
    <col min="11" max="16384" width="9" style="8"/>
  </cols>
  <sheetData>
    <row r="1" spans="1:10" s="14" customFormat="1" ht="30" customHeight="1">
      <c r="A1" s="95" t="s">
        <v>71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7">
        <v>1</v>
      </c>
      <c r="B3" s="102">
        <v>1002992</v>
      </c>
      <c r="C3" s="46" t="s">
        <v>72</v>
      </c>
      <c r="D3" s="46">
        <v>130</v>
      </c>
      <c r="E3" s="49">
        <v>130</v>
      </c>
      <c r="F3" s="47"/>
      <c r="G3" s="47"/>
      <c r="H3" s="104">
        <v>2</v>
      </c>
      <c r="I3" s="47"/>
      <c r="J3" s="32">
        <v>42775</v>
      </c>
    </row>
    <row r="4" spans="1:10" ht="30" customHeight="1">
      <c r="A4" s="47">
        <v>2</v>
      </c>
      <c r="B4" s="102"/>
      <c r="C4" s="46" t="s">
        <v>72</v>
      </c>
      <c r="D4" s="46">
        <v>295</v>
      </c>
      <c r="E4" s="49">
        <v>295</v>
      </c>
      <c r="F4" s="47"/>
      <c r="G4" s="47"/>
      <c r="H4" s="105"/>
      <c r="I4" s="47"/>
      <c r="J4" s="32">
        <v>42775</v>
      </c>
    </row>
    <row r="5" spans="1:10" ht="30" customHeight="1">
      <c r="A5" s="50">
        <v>3</v>
      </c>
      <c r="B5" s="42">
        <v>1002967</v>
      </c>
      <c r="C5" s="22" t="s">
        <v>65</v>
      </c>
      <c r="D5" s="22">
        <v>415</v>
      </c>
      <c r="E5" s="22">
        <v>415</v>
      </c>
      <c r="F5" s="50"/>
      <c r="G5" s="50"/>
      <c r="H5" s="50">
        <v>2</v>
      </c>
      <c r="I5" s="50"/>
      <c r="J5" s="32">
        <v>42774</v>
      </c>
    </row>
    <row r="6" spans="1:10" ht="30" customHeight="1">
      <c r="A6" s="50">
        <v>4</v>
      </c>
      <c r="B6" s="43">
        <v>1002968</v>
      </c>
      <c r="C6" s="48" t="s">
        <v>66</v>
      </c>
      <c r="D6" s="23">
        <v>420</v>
      </c>
      <c r="E6" s="23">
        <v>420</v>
      </c>
      <c r="F6" s="50"/>
      <c r="G6" s="50"/>
      <c r="H6" s="50">
        <v>2</v>
      </c>
      <c r="I6" s="50"/>
      <c r="J6" s="35">
        <v>42774</v>
      </c>
    </row>
    <row r="7" spans="1:10" ht="30" customHeight="1">
      <c r="A7" s="99" t="s">
        <v>41</v>
      </c>
      <c r="B7" s="100"/>
      <c r="C7" s="101"/>
      <c r="D7" s="36">
        <f>SUM(D3:D4)</f>
        <v>425</v>
      </c>
      <c r="E7" s="36">
        <f>SUM(E3:E6)</f>
        <v>1260</v>
      </c>
      <c r="F7" s="30"/>
      <c r="G7" s="30"/>
      <c r="H7" s="30">
        <f>SUM(H3:H6)</f>
        <v>6</v>
      </c>
      <c r="I7" s="30"/>
      <c r="J7" s="30"/>
    </row>
  </sheetData>
  <mergeCells count="4">
    <mergeCell ref="A1:J1"/>
    <mergeCell ref="B3:B4"/>
    <mergeCell ref="A7:C7"/>
    <mergeCell ref="H3:H4"/>
  </mergeCells>
  <phoneticPr fontId="1" type="noConversion"/>
  <conditionalFormatting sqref="B2">
    <cfRule type="duplicateValues" dxfId="7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J4"/>
  <sheetViews>
    <sheetView topLeftCell="A2" workbookViewId="0">
      <selection activeCell="A2" sqref="A2:XFD3"/>
    </sheetView>
  </sheetViews>
  <sheetFormatPr defaultRowHeight="30" customHeight="1"/>
  <cols>
    <col min="2" max="2" width="11.5" customWidth="1"/>
    <col min="3" max="3" width="14.75" customWidth="1"/>
    <col min="10" max="10" width="11.875" customWidth="1"/>
  </cols>
  <sheetData>
    <row r="2" spans="1:10" s="14" customFormat="1" ht="30" customHeight="1">
      <c r="A2" s="95" t="s">
        <v>73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s="14" customFormat="1" ht="30" customHeight="1">
      <c r="A3" s="15" t="s">
        <v>14</v>
      </c>
      <c r="B3" s="15" t="s">
        <v>15</v>
      </c>
      <c r="C3" s="15" t="s">
        <v>16</v>
      </c>
      <c r="D3" s="16" t="s">
        <v>17</v>
      </c>
      <c r="E3" s="17" t="s">
        <v>18</v>
      </c>
      <c r="F3" s="17" t="s">
        <v>19</v>
      </c>
      <c r="G3" s="15" t="s">
        <v>20</v>
      </c>
      <c r="H3" s="15" t="s">
        <v>21</v>
      </c>
      <c r="I3" s="18" t="s">
        <v>22</v>
      </c>
      <c r="J3" s="15" t="s">
        <v>23</v>
      </c>
    </row>
    <row r="4" spans="1:10" ht="30" customHeight="1">
      <c r="A4" s="51">
        <v>1</v>
      </c>
      <c r="B4" s="22">
        <v>1003001</v>
      </c>
      <c r="C4" s="22" t="s">
        <v>74</v>
      </c>
      <c r="D4" s="51"/>
      <c r="E4" s="51"/>
      <c r="F4" s="51"/>
      <c r="G4" s="51"/>
      <c r="H4" s="51"/>
      <c r="I4" s="44" t="s">
        <v>75</v>
      </c>
      <c r="J4" s="52">
        <v>42776</v>
      </c>
    </row>
  </sheetData>
  <mergeCells count="1">
    <mergeCell ref="A2:J2"/>
  </mergeCells>
  <phoneticPr fontId="1" type="noConversion"/>
  <conditionalFormatting sqref="B3">
    <cfRule type="duplicateValues" dxfId="6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F7" sqref="F7"/>
    </sheetView>
  </sheetViews>
  <sheetFormatPr defaultRowHeight="30" customHeight="1"/>
  <cols>
    <col min="1" max="1" width="9" style="8"/>
    <col min="2" max="2" width="12.25" style="8" customWidth="1"/>
    <col min="3" max="3" width="36.125" style="56" customWidth="1"/>
    <col min="4" max="9" width="9" style="8"/>
    <col min="10" max="10" width="12.25" style="8" customWidth="1"/>
    <col min="11" max="16384" width="9" style="8"/>
  </cols>
  <sheetData>
    <row r="1" spans="1:10" s="14" customFormat="1" ht="30" customHeight="1">
      <c r="A1" s="95" t="s">
        <v>76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55">
        <v>1</v>
      </c>
      <c r="B3" s="54">
        <v>1003025</v>
      </c>
      <c r="C3" s="53" t="s">
        <v>77</v>
      </c>
      <c r="D3" s="22">
        <v>610</v>
      </c>
      <c r="E3" s="55">
        <v>610</v>
      </c>
      <c r="F3" s="55"/>
      <c r="G3" s="55"/>
      <c r="H3" s="55">
        <v>1</v>
      </c>
      <c r="I3" s="61" t="s">
        <v>82</v>
      </c>
      <c r="J3" s="32">
        <v>42779</v>
      </c>
    </row>
    <row r="4" spans="1:10" ht="30" customHeight="1">
      <c r="A4" s="99" t="s">
        <v>41</v>
      </c>
      <c r="B4" s="100"/>
      <c r="C4" s="101"/>
      <c r="D4" s="36">
        <f>SUM(D3)</f>
        <v>610</v>
      </c>
      <c r="E4" s="36">
        <f>SUM(E3)</f>
        <v>610</v>
      </c>
      <c r="F4" s="30"/>
      <c r="G4" s="30"/>
      <c r="H4" s="30">
        <f>SUM(H3)</f>
        <v>1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sqref="A1:XFD2"/>
    </sheetView>
  </sheetViews>
  <sheetFormatPr defaultRowHeight="30" customHeight="1"/>
  <cols>
    <col min="1" max="1" width="9" style="8"/>
    <col min="2" max="2" width="12.875" style="8" customWidth="1"/>
    <col min="3" max="3" width="27.75" style="8" customWidth="1"/>
    <col min="4" max="9" width="9" style="8"/>
    <col min="10" max="10" width="11.5" style="8" customWidth="1"/>
    <col min="11" max="16384" width="9" style="8"/>
  </cols>
  <sheetData>
    <row r="1" spans="1:10" s="14" customFormat="1" ht="30" customHeight="1">
      <c r="A1" s="95" t="s">
        <v>78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04">
        <v>1</v>
      </c>
      <c r="B3" s="102">
        <v>1003059</v>
      </c>
      <c r="C3" s="58" t="s">
        <v>79</v>
      </c>
      <c r="D3" s="58">
        <v>240</v>
      </c>
      <c r="E3" s="62">
        <v>240</v>
      </c>
      <c r="F3" s="59"/>
      <c r="G3" s="59"/>
      <c r="H3" s="104">
        <v>3</v>
      </c>
      <c r="I3" s="59"/>
      <c r="J3" s="32">
        <v>42780</v>
      </c>
    </row>
    <row r="4" spans="1:10" ht="30" customHeight="1">
      <c r="A4" s="105"/>
      <c r="B4" s="102"/>
      <c r="C4" s="58" t="s">
        <v>79</v>
      </c>
      <c r="D4" s="58">
        <v>26</v>
      </c>
      <c r="E4" s="62">
        <v>26</v>
      </c>
      <c r="F4" s="59"/>
      <c r="G4" s="59"/>
      <c r="H4" s="105"/>
      <c r="I4" s="59"/>
      <c r="J4" s="32">
        <v>42780</v>
      </c>
    </row>
    <row r="5" spans="1:10" ht="30" customHeight="1">
      <c r="A5" s="104">
        <v>2</v>
      </c>
      <c r="B5" s="96">
        <v>1003040</v>
      </c>
      <c r="C5" s="57" t="s">
        <v>80</v>
      </c>
      <c r="D5" s="57">
        <v>401</v>
      </c>
      <c r="E5" s="60">
        <v>401</v>
      </c>
      <c r="F5" s="59"/>
      <c r="G5" s="59"/>
      <c r="H5" s="104">
        <v>4</v>
      </c>
      <c r="I5" s="59"/>
      <c r="J5" s="35">
        <v>42780</v>
      </c>
    </row>
    <row r="6" spans="1:10" ht="30" customHeight="1">
      <c r="A6" s="105"/>
      <c r="B6" s="96"/>
      <c r="C6" s="57" t="s">
        <v>80</v>
      </c>
      <c r="D6" s="57">
        <v>40</v>
      </c>
      <c r="E6" s="60">
        <v>40</v>
      </c>
      <c r="F6" s="59"/>
      <c r="G6" s="59"/>
      <c r="H6" s="105"/>
      <c r="I6" s="59"/>
      <c r="J6" s="35">
        <v>42780</v>
      </c>
    </row>
    <row r="7" spans="1:10" ht="30" customHeight="1">
      <c r="A7" s="99" t="s">
        <v>81</v>
      </c>
      <c r="B7" s="100"/>
      <c r="C7" s="101"/>
      <c r="D7" s="36">
        <f>SUM(D3:D6)</f>
        <v>707</v>
      </c>
      <c r="E7" s="36">
        <f>SUM(E3:E6)</f>
        <v>707</v>
      </c>
      <c r="F7" s="30"/>
      <c r="G7" s="30"/>
      <c r="H7" s="30">
        <f>SUM(H3:H6)</f>
        <v>7</v>
      </c>
      <c r="I7" s="30"/>
      <c r="J7" s="30"/>
    </row>
  </sheetData>
  <mergeCells count="8">
    <mergeCell ref="A7:C7"/>
    <mergeCell ref="A1:J1"/>
    <mergeCell ref="B3:B4"/>
    <mergeCell ref="B5:B6"/>
    <mergeCell ref="A3:A4"/>
    <mergeCell ref="A5:A6"/>
    <mergeCell ref="H3:H4"/>
    <mergeCell ref="H5:H6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L5" sqref="L5"/>
    </sheetView>
  </sheetViews>
  <sheetFormatPr defaultRowHeight="30" customHeight="1"/>
  <cols>
    <col min="1" max="1" width="9" style="8"/>
    <col min="2" max="2" width="12" style="8" customWidth="1"/>
    <col min="3" max="3" width="27.7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95" t="s">
        <v>83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4">
        <v>1</v>
      </c>
      <c r="B3" s="63">
        <v>1003068</v>
      </c>
      <c r="C3" s="22" t="s">
        <v>84</v>
      </c>
      <c r="D3" s="22">
        <v>400</v>
      </c>
      <c r="E3" s="22">
        <v>400</v>
      </c>
      <c r="F3" s="64"/>
      <c r="G3" s="64"/>
      <c r="H3" s="64">
        <v>3</v>
      </c>
      <c r="I3" s="106" t="s">
        <v>95</v>
      </c>
      <c r="J3" s="32">
        <v>42781</v>
      </c>
    </row>
    <row r="4" spans="1:10" ht="30" customHeight="1">
      <c r="A4" s="103">
        <v>2</v>
      </c>
      <c r="B4" s="102">
        <v>1003070</v>
      </c>
      <c r="C4" s="63" t="s">
        <v>85</v>
      </c>
      <c r="D4" s="63">
        <v>655</v>
      </c>
      <c r="E4" s="67">
        <v>655</v>
      </c>
      <c r="F4" s="64"/>
      <c r="G4" s="64"/>
      <c r="H4" s="104">
        <v>5</v>
      </c>
      <c r="I4" s="107"/>
      <c r="J4" s="32">
        <v>42781</v>
      </c>
    </row>
    <row r="5" spans="1:10" ht="30" customHeight="1">
      <c r="A5" s="103"/>
      <c r="B5" s="102"/>
      <c r="C5" s="63" t="s">
        <v>85</v>
      </c>
      <c r="D5" s="63">
        <v>42</v>
      </c>
      <c r="E5" s="67">
        <v>42</v>
      </c>
      <c r="F5" s="64"/>
      <c r="G5" s="64"/>
      <c r="H5" s="105"/>
      <c r="I5" s="108"/>
      <c r="J5" s="32">
        <v>42781</v>
      </c>
    </row>
    <row r="6" spans="1:10" ht="30" customHeight="1">
      <c r="A6" s="99" t="s">
        <v>41</v>
      </c>
      <c r="B6" s="100"/>
      <c r="C6" s="101"/>
      <c r="D6" s="36">
        <f>SUM(D3:D5)</f>
        <v>1097</v>
      </c>
      <c r="E6" s="36">
        <f>SUM(E3:E5)</f>
        <v>1097</v>
      </c>
      <c r="F6" s="30"/>
      <c r="G6" s="30"/>
      <c r="H6" s="30">
        <f>SUM(H3:H5)</f>
        <v>8</v>
      </c>
      <c r="I6" s="30"/>
      <c r="J6" s="30"/>
    </row>
  </sheetData>
  <mergeCells count="6">
    <mergeCell ref="A1:J1"/>
    <mergeCell ref="B4:B5"/>
    <mergeCell ref="A4:A5"/>
    <mergeCell ref="A6:C6"/>
    <mergeCell ref="H4:H5"/>
    <mergeCell ref="I3:I5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C10" sqref="C10"/>
    </sheetView>
  </sheetViews>
  <sheetFormatPr defaultRowHeight="30" customHeight="1"/>
  <cols>
    <col min="1" max="1" width="9" style="8"/>
    <col min="2" max="2" width="13.75" style="8" customWidth="1"/>
    <col min="3" max="3" width="36.875" style="8" customWidth="1"/>
    <col min="4" max="9" width="9" style="8"/>
    <col min="10" max="10" width="12.125" style="8" customWidth="1"/>
    <col min="11" max="16384" width="9" style="8"/>
  </cols>
  <sheetData>
    <row r="1" spans="1:10" s="14" customFormat="1" ht="30" customHeight="1">
      <c r="A1" s="95" t="s">
        <v>86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6">
        <v>1</v>
      </c>
      <c r="B3" s="65">
        <v>1003093</v>
      </c>
      <c r="C3" s="65" t="s">
        <v>87</v>
      </c>
      <c r="D3" s="65">
        <v>417</v>
      </c>
      <c r="E3" s="67">
        <v>417</v>
      </c>
      <c r="F3" s="66"/>
      <c r="G3" s="66"/>
      <c r="H3" s="66">
        <v>4</v>
      </c>
      <c r="I3" s="66"/>
      <c r="J3" s="32">
        <v>42782</v>
      </c>
    </row>
    <row r="4" spans="1:10" ht="30" customHeight="1">
      <c r="A4" s="66">
        <v>2</v>
      </c>
      <c r="B4" s="65">
        <v>1003087</v>
      </c>
      <c r="C4" s="22" t="s">
        <v>88</v>
      </c>
      <c r="D4" s="22">
        <v>213</v>
      </c>
      <c r="E4" s="22">
        <v>213</v>
      </c>
      <c r="F4" s="66"/>
      <c r="G4" s="66"/>
      <c r="H4" s="66">
        <v>2</v>
      </c>
      <c r="I4" s="66"/>
      <c r="J4" s="32">
        <v>42782</v>
      </c>
    </row>
    <row r="5" spans="1:10" ht="30" customHeight="1">
      <c r="A5" s="66">
        <v>3</v>
      </c>
      <c r="B5" s="22">
        <v>1003076</v>
      </c>
      <c r="C5" s="22" t="s">
        <v>89</v>
      </c>
      <c r="D5" s="22">
        <v>441</v>
      </c>
      <c r="E5" s="22">
        <v>441</v>
      </c>
      <c r="F5" s="66"/>
      <c r="G5" s="66"/>
      <c r="H5" s="66">
        <v>3</v>
      </c>
      <c r="I5" s="66"/>
      <c r="J5" s="32">
        <v>42782</v>
      </c>
    </row>
    <row r="6" spans="1:10" ht="30" customHeight="1">
      <c r="A6" s="66">
        <v>4</v>
      </c>
      <c r="B6" s="22">
        <v>1003077</v>
      </c>
      <c r="C6" s="22" t="s">
        <v>89</v>
      </c>
      <c r="D6" s="22"/>
      <c r="E6" s="22"/>
      <c r="F6" s="66"/>
      <c r="G6" s="66"/>
      <c r="H6" s="66"/>
      <c r="I6" s="66"/>
      <c r="J6" s="32">
        <v>42782</v>
      </c>
    </row>
    <row r="7" spans="1:10" ht="30" customHeight="1">
      <c r="A7" s="66">
        <v>5</v>
      </c>
      <c r="B7" s="102">
        <v>1003081</v>
      </c>
      <c r="C7" s="65" t="s">
        <v>90</v>
      </c>
      <c r="D7" s="65">
        <v>396</v>
      </c>
      <c r="E7" s="67">
        <v>396</v>
      </c>
      <c r="F7" s="66"/>
      <c r="G7" s="66"/>
      <c r="H7" s="104">
        <v>4</v>
      </c>
      <c r="I7" s="66"/>
      <c r="J7" s="32">
        <v>42782</v>
      </c>
    </row>
    <row r="8" spans="1:10" ht="30" customHeight="1">
      <c r="A8" s="66">
        <v>6</v>
      </c>
      <c r="B8" s="102"/>
      <c r="C8" s="22" t="s">
        <v>90</v>
      </c>
      <c r="D8" s="22">
        <v>11</v>
      </c>
      <c r="E8" s="22">
        <v>11</v>
      </c>
      <c r="F8" s="66"/>
      <c r="G8" s="66"/>
      <c r="H8" s="105"/>
      <c r="I8" s="66"/>
      <c r="J8" s="29">
        <v>42782</v>
      </c>
    </row>
    <row r="9" spans="1:10" ht="30" customHeight="1">
      <c r="A9" s="66">
        <v>7</v>
      </c>
      <c r="B9" s="22">
        <v>1003075</v>
      </c>
      <c r="C9" s="22" t="s">
        <v>91</v>
      </c>
      <c r="D9" s="22">
        <v>400</v>
      </c>
      <c r="E9" s="22">
        <v>400</v>
      </c>
      <c r="F9" s="66"/>
      <c r="G9" s="66"/>
      <c r="H9" s="66">
        <v>2</v>
      </c>
      <c r="I9" s="66"/>
      <c r="J9" s="29">
        <v>42782</v>
      </c>
    </row>
    <row r="10" spans="1:10" ht="30" customHeight="1">
      <c r="A10" s="66">
        <v>8</v>
      </c>
      <c r="B10" s="22">
        <v>1003084</v>
      </c>
      <c r="C10" s="22" t="s">
        <v>66</v>
      </c>
      <c r="D10" s="22">
        <v>670</v>
      </c>
      <c r="E10" s="22"/>
      <c r="F10" s="66"/>
      <c r="G10" s="66"/>
      <c r="H10" s="66"/>
      <c r="I10" s="66"/>
      <c r="J10" s="29">
        <v>42782</v>
      </c>
    </row>
    <row r="11" spans="1:10" ht="30" customHeight="1">
      <c r="A11" s="68">
        <v>9</v>
      </c>
      <c r="B11" s="69" t="s">
        <v>92</v>
      </c>
      <c r="C11" s="70" t="s">
        <v>93</v>
      </c>
      <c r="D11" s="22" t="s">
        <v>94</v>
      </c>
      <c r="E11" s="71">
        <v>400</v>
      </c>
      <c r="F11" s="68"/>
      <c r="G11" s="68"/>
      <c r="H11" s="68">
        <v>2</v>
      </c>
      <c r="I11" s="44" t="s">
        <v>96</v>
      </c>
      <c r="J11" s="29"/>
    </row>
    <row r="12" spans="1:10" ht="30" customHeight="1">
      <c r="A12" s="99" t="s">
        <v>41</v>
      </c>
      <c r="B12" s="100"/>
      <c r="C12" s="101"/>
      <c r="D12" s="36">
        <f>SUM(D3:D10)</f>
        <v>2548</v>
      </c>
      <c r="E12" s="36">
        <f>SUM(E3:E11)</f>
        <v>2278</v>
      </c>
      <c r="F12" s="30"/>
      <c r="G12" s="30"/>
      <c r="H12" s="30">
        <f>SUM(H3:H11)</f>
        <v>17</v>
      </c>
      <c r="I12" s="30"/>
      <c r="J12" s="30"/>
    </row>
  </sheetData>
  <mergeCells count="4">
    <mergeCell ref="A1:J1"/>
    <mergeCell ref="B7:B8"/>
    <mergeCell ref="A12:C12"/>
    <mergeCell ref="H7:H8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0"/>
  <sheetViews>
    <sheetView topLeftCell="A13" workbookViewId="0">
      <selection activeCell="C13" sqref="C13"/>
    </sheetView>
  </sheetViews>
  <sheetFormatPr defaultRowHeight="30" customHeight="1"/>
  <cols>
    <col min="1" max="1" width="9" style="8"/>
    <col min="2" max="2" width="11.375" style="8" customWidth="1"/>
    <col min="3" max="3" width="41.5" style="8" customWidth="1"/>
    <col min="4" max="4" width="9" style="8"/>
    <col min="5" max="5" width="10.125" style="8" customWidth="1"/>
    <col min="6" max="9" width="9" style="8"/>
    <col min="10" max="10" width="11.625" style="8" customWidth="1"/>
    <col min="11" max="16384" width="9" style="8"/>
  </cols>
  <sheetData>
    <row r="1" spans="1:10" s="14" customFormat="1" ht="30" customHeight="1">
      <c r="A1" s="95" t="s">
        <v>97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74">
        <v>1</v>
      </c>
      <c r="B3" s="22">
        <v>1003096</v>
      </c>
      <c r="C3" s="22" t="s">
        <v>62</v>
      </c>
      <c r="D3" s="22">
        <v>400</v>
      </c>
      <c r="E3" s="74"/>
      <c r="F3" s="24"/>
      <c r="G3" s="24"/>
      <c r="H3" s="74"/>
      <c r="I3" s="72" t="s">
        <v>108</v>
      </c>
      <c r="J3" s="29">
        <v>42783</v>
      </c>
    </row>
    <row r="4" spans="1:10" ht="30" customHeight="1">
      <c r="A4" s="74">
        <v>2</v>
      </c>
      <c r="B4" s="73">
        <v>1003104</v>
      </c>
      <c r="C4" s="73" t="s">
        <v>98</v>
      </c>
      <c r="D4" s="73">
        <v>800</v>
      </c>
      <c r="E4" s="76">
        <v>800</v>
      </c>
      <c r="F4" s="24"/>
      <c r="G4" s="24"/>
      <c r="H4" s="74">
        <v>3</v>
      </c>
      <c r="I4" s="74"/>
      <c r="J4" s="32">
        <v>42783</v>
      </c>
    </row>
    <row r="5" spans="1:10" ht="30" customHeight="1">
      <c r="A5" s="74">
        <v>3</v>
      </c>
      <c r="B5" s="73">
        <v>1003100</v>
      </c>
      <c r="C5" s="73" t="s">
        <v>99</v>
      </c>
      <c r="D5" s="73">
        <v>490</v>
      </c>
      <c r="E5" s="76">
        <v>490</v>
      </c>
      <c r="F5" s="24"/>
      <c r="G5" s="24"/>
      <c r="H5" s="74">
        <v>2</v>
      </c>
      <c r="I5" s="74"/>
      <c r="J5" s="32">
        <v>42783</v>
      </c>
    </row>
    <row r="6" spans="1:10" ht="30" customHeight="1">
      <c r="A6" s="74">
        <v>4</v>
      </c>
      <c r="B6" s="102">
        <v>1003103</v>
      </c>
      <c r="C6" s="73" t="s">
        <v>100</v>
      </c>
      <c r="D6" s="73">
        <v>508</v>
      </c>
      <c r="E6" s="76">
        <v>508</v>
      </c>
      <c r="F6" s="24"/>
      <c r="G6" s="24"/>
      <c r="H6" s="104">
        <v>5</v>
      </c>
      <c r="I6" s="74"/>
      <c r="J6" s="32">
        <v>42783</v>
      </c>
    </row>
    <row r="7" spans="1:10" ht="30" customHeight="1">
      <c r="A7" s="74">
        <v>5</v>
      </c>
      <c r="B7" s="102"/>
      <c r="C7" s="73" t="s">
        <v>100</v>
      </c>
      <c r="D7" s="73">
        <v>42</v>
      </c>
      <c r="E7" s="76">
        <v>42</v>
      </c>
      <c r="F7" s="24"/>
      <c r="G7" s="24"/>
      <c r="H7" s="105"/>
      <c r="I7" s="74"/>
      <c r="J7" s="32">
        <v>42783</v>
      </c>
    </row>
    <row r="8" spans="1:10" ht="30" customHeight="1">
      <c r="A8" s="74">
        <v>6</v>
      </c>
      <c r="B8" s="73">
        <v>1003083</v>
      </c>
      <c r="C8" s="73" t="s">
        <v>101</v>
      </c>
      <c r="D8" s="73">
        <v>444</v>
      </c>
      <c r="E8" s="76">
        <v>444</v>
      </c>
      <c r="F8" s="75"/>
      <c r="G8" s="75"/>
      <c r="H8" s="74">
        <v>3</v>
      </c>
      <c r="I8" s="74"/>
      <c r="J8" s="32">
        <v>42782</v>
      </c>
    </row>
    <row r="9" spans="1:10" ht="30" customHeight="1">
      <c r="A9" s="74">
        <v>7</v>
      </c>
      <c r="B9" s="73">
        <v>1003078</v>
      </c>
      <c r="C9" s="73" t="s">
        <v>102</v>
      </c>
      <c r="D9" s="73">
        <v>1640</v>
      </c>
      <c r="E9" s="74"/>
      <c r="F9" s="75"/>
      <c r="G9" s="75"/>
      <c r="H9" s="74"/>
      <c r="I9" s="74"/>
      <c r="J9" s="32">
        <v>42782</v>
      </c>
    </row>
    <row r="10" spans="1:10" ht="30" customHeight="1">
      <c r="A10" s="74">
        <v>8</v>
      </c>
      <c r="B10" s="73">
        <v>1003079</v>
      </c>
      <c r="C10" s="73" t="s">
        <v>102</v>
      </c>
      <c r="D10" s="73"/>
      <c r="E10" s="74"/>
      <c r="F10" s="75" t="s">
        <v>107</v>
      </c>
      <c r="G10" s="75">
        <v>100</v>
      </c>
      <c r="H10" s="74"/>
      <c r="I10" s="74"/>
      <c r="J10" s="32">
        <v>42782</v>
      </c>
    </row>
    <row r="11" spans="1:10" ht="30" customHeight="1">
      <c r="A11" s="74">
        <v>9</v>
      </c>
      <c r="B11" s="73">
        <v>1003074</v>
      </c>
      <c r="C11" s="73" t="s">
        <v>103</v>
      </c>
      <c r="D11" s="73">
        <v>330</v>
      </c>
      <c r="E11" s="76">
        <v>330</v>
      </c>
      <c r="F11" s="75"/>
      <c r="G11" s="75"/>
      <c r="H11" s="74">
        <v>2</v>
      </c>
      <c r="I11" s="74"/>
      <c r="J11" s="32">
        <v>42782</v>
      </c>
    </row>
    <row r="12" spans="1:10" ht="30" customHeight="1">
      <c r="A12" s="74">
        <v>10</v>
      </c>
      <c r="B12" s="73">
        <v>1003085</v>
      </c>
      <c r="C12" s="73" t="s">
        <v>103</v>
      </c>
      <c r="D12" s="73"/>
      <c r="E12" s="74"/>
      <c r="F12" s="75"/>
      <c r="G12" s="75">
        <v>80</v>
      </c>
      <c r="H12" s="74"/>
      <c r="I12" s="74"/>
      <c r="J12" s="32">
        <v>42782</v>
      </c>
    </row>
    <row r="13" spans="1:10" ht="30" customHeight="1">
      <c r="A13" s="74">
        <v>11</v>
      </c>
      <c r="B13" s="73">
        <v>1003097</v>
      </c>
      <c r="C13" s="73" t="s">
        <v>104</v>
      </c>
      <c r="D13" s="73">
        <v>446</v>
      </c>
      <c r="E13" s="76">
        <v>446</v>
      </c>
      <c r="F13" s="75"/>
      <c r="G13" s="75"/>
      <c r="H13" s="74">
        <v>3</v>
      </c>
      <c r="I13" s="74"/>
      <c r="J13" s="32">
        <v>42783</v>
      </c>
    </row>
    <row r="14" spans="1:10" ht="30" customHeight="1">
      <c r="A14" s="74">
        <v>12</v>
      </c>
      <c r="B14" s="73">
        <v>1003106</v>
      </c>
      <c r="C14" s="73" t="s">
        <v>105</v>
      </c>
      <c r="D14" s="73">
        <v>400</v>
      </c>
      <c r="E14" s="76">
        <v>400</v>
      </c>
      <c r="F14" s="75"/>
      <c r="G14" s="75"/>
      <c r="H14" s="74">
        <v>3</v>
      </c>
      <c r="I14" s="74"/>
      <c r="J14" s="32">
        <v>42783</v>
      </c>
    </row>
    <row r="15" spans="1:10" ht="30" customHeight="1">
      <c r="A15" s="74">
        <v>13</v>
      </c>
      <c r="B15" s="73">
        <v>1003102</v>
      </c>
      <c r="C15" s="73" t="s">
        <v>106</v>
      </c>
      <c r="D15" s="73">
        <v>465</v>
      </c>
      <c r="E15" s="76">
        <v>465</v>
      </c>
      <c r="F15" s="75"/>
      <c r="G15" s="75"/>
      <c r="H15" s="74">
        <v>3</v>
      </c>
      <c r="I15" s="74"/>
      <c r="J15" s="32">
        <v>42783</v>
      </c>
    </row>
    <row r="16" spans="1:10" ht="30" customHeight="1">
      <c r="A16" s="74">
        <v>14</v>
      </c>
      <c r="B16" s="73">
        <v>1003098</v>
      </c>
      <c r="C16" s="73" t="s">
        <v>35</v>
      </c>
      <c r="D16" s="73">
        <v>400</v>
      </c>
      <c r="E16" s="76">
        <v>400</v>
      </c>
      <c r="F16" s="24"/>
      <c r="G16" s="24"/>
      <c r="H16" s="74">
        <v>1</v>
      </c>
      <c r="I16" s="74"/>
      <c r="J16" s="32">
        <v>42783</v>
      </c>
    </row>
    <row r="17" spans="1:10" ht="30" customHeight="1">
      <c r="A17" s="77">
        <v>15</v>
      </c>
      <c r="B17" s="79">
        <v>1003115</v>
      </c>
      <c r="C17" s="78" t="s">
        <v>100</v>
      </c>
      <c r="D17" s="76"/>
      <c r="E17" s="76"/>
      <c r="F17" s="24" t="s">
        <v>112</v>
      </c>
      <c r="G17" s="24">
        <v>30</v>
      </c>
      <c r="H17" s="77">
        <v>1</v>
      </c>
      <c r="I17" s="106" t="s">
        <v>111</v>
      </c>
      <c r="J17" s="32"/>
    </row>
    <row r="18" spans="1:10" ht="30" customHeight="1">
      <c r="A18" s="77">
        <v>16</v>
      </c>
      <c r="B18" s="79">
        <v>1003121</v>
      </c>
      <c r="C18" s="78" t="s">
        <v>109</v>
      </c>
      <c r="D18" s="79">
        <v>400</v>
      </c>
      <c r="E18" s="79">
        <v>400</v>
      </c>
      <c r="F18" s="24"/>
      <c r="G18" s="24"/>
      <c r="H18" s="77">
        <v>2</v>
      </c>
      <c r="I18" s="109"/>
      <c r="J18" s="32"/>
    </row>
    <row r="19" spans="1:10" ht="30" customHeight="1">
      <c r="A19" s="77">
        <v>17</v>
      </c>
      <c r="B19" s="79">
        <v>1003125</v>
      </c>
      <c r="C19" s="78" t="s">
        <v>110</v>
      </c>
      <c r="D19" s="79">
        <v>860</v>
      </c>
      <c r="E19" s="79">
        <v>860</v>
      </c>
      <c r="F19" s="24"/>
      <c r="G19" s="24"/>
      <c r="H19" s="77">
        <v>3</v>
      </c>
      <c r="I19" s="110"/>
      <c r="J19" s="32"/>
    </row>
    <row r="20" spans="1:10" ht="30" customHeight="1">
      <c r="A20" s="99" t="s">
        <v>41</v>
      </c>
      <c r="B20" s="100"/>
      <c r="C20" s="101"/>
      <c r="D20" s="36">
        <f>SUM(D3:D16)</f>
        <v>6365</v>
      </c>
      <c r="E20" s="80">
        <v>5585</v>
      </c>
      <c r="F20" s="30"/>
      <c r="G20" s="30"/>
      <c r="H20" s="30">
        <f>SUM(H3:H19)</f>
        <v>31</v>
      </c>
      <c r="I20" s="30"/>
      <c r="J20" s="30"/>
    </row>
  </sheetData>
  <mergeCells count="5">
    <mergeCell ref="A1:J1"/>
    <mergeCell ref="B6:B7"/>
    <mergeCell ref="A20:C20"/>
    <mergeCell ref="H6:H7"/>
    <mergeCell ref="I17:I19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25"/>
  <sheetViews>
    <sheetView tabSelected="1" topLeftCell="A10" workbookViewId="0">
      <selection activeCell="B18" sqref="B18"/>
    </sheetView>
  </sheetViews>
  <sheetFormatPr defaultRowHeight="30" customHeight="1"/>
  <cols>
    <col min="1" max="1" width="9" style="83"/>
    <col min="2" max="2" width="11.625" style="83" customWidth="1"/>
    <col min="3" max="3" width="37.5" style="83" customWidth="1"/>
    <col min="4" max="9" width="9" style="83"/>
    <col min="10" max="10" width="11.125" style="83" customWidth="1"/>
    <col min="11" max="16384" width="9" style="83"/>
  </cols>
  <sheetData>
    <row r="1" spans="1:10" s="14" customFormat="1" ht="30" customHeight="1">
      <c r="A1" s="95" t="s">
        <v>128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">
        <v>1</v>
      </c>
      <c r="B3" s="89">
        <v>1003353</v>
      </c>
      <c r="C3" s="89" t="s">
        <v>114</v>
      </c>
      <c r="D3" s="89">
        <v>430</v>
      </c>
      <c r="E3" s="2"/>
      <c r="F3" s="75"/>
      <c r="G3" s="75"/>
      <c r="H3" s="75"/>
      <c r="I3" s="91"/>
      <c r="J3" s="87">
        <v>42795</v>
      </c>
    </row>
    <row r="4" spans="1:10" ht="30" customHeight="1">
      <c r="A4" s="2">
        <v>2</v>
      </c>
      <c r="B4" s="89">
        <v>1003358</v>
      </c>
      <c r="C4" s="89" t="s">
        <v>114</v>
      </c>
      <c r="D4" s="89"/>
      <c r="E4" s="2"/>
      <c r="F4" s="75"/>
      <c r="G4" s="75"/>
      <c r="H4" s="75"/>
      <c r="I4" s="91"/>
      <c r="J4" s="87">
        <v>42795</v>
      </c>
    </row>
    <row r="5" spans="1:10" ht="30" customHeight="1">
      <c r="A5" s="2">
        <v>3</v>
      </c>
      <c r="B5" s="89">
        <v>1003359</v>
      </c>
      <c r="C5" s="89" t="s">
        <v>114</v>
      </c>
      <c r="D5" s="89"/>
      <c r="E5" s="2"/>
      <c r="F5" s="75" t="s">
        <v>124</v>
      </c>
      <c r="G5" s="75">
        <v>40</v>
      </c>
      <c r="H5" s="2"/>
      <c r="I5" s="91"/>
      <c r="J5" s="87">
        <v>42795</v>
      </c>
    </row>
    <row r="6" spans="1:10" ht="30" customHeight="1">
      <c r="A6" s="2">
        <v>4</v>
      </c>
      <c r="B6" s="89">
        <v>1003354</v>
      </c>
      <c r="C6" s="89" t="s">
        <v>115</v>
      </c>
      <c r="D6" s="89">
        <v>510</v>
      </c>
      <c r="E6" s="2"/>
      <c r="F6" s="75"/>
      <c r="G6" s="75"/>
      <c r="H6" s="2"/>
      <c r="I6" s="91"/>
      <c r="J6" s="87">
        <v>42795</v>
      </c>
    </row>
    <row r="7" spans="1:10" ht="30" customHeight="1">
      <c r="A7" s="2">
        <v>5</v>
      </c>
      <c r="B7" s="89">
        <v>1003355</v>
      </c>
      <c r="C7" s="89" t="s">
        <v>115</v>
      </c>
      <c r="D7" s="89"/>
      <c r="E7" s="2"/>
      <c r="F7" s="75" t="s">
        <v>125</v>
      </c>
      <c r="G7" s="75">
        <v>120</v>
      </c>
      <c r="H7" s="2"/>
      <c r="I7" s="85" t="s">
        <v>127</v>
      </c>
      <c r="J7" s="87">
        <v>42795</v>
      </c>
    </row>
    <row r="8" spans="1:10" ht="30" customHeight="1">
      <c r="A8" s="2">
        <v>6</v>
      </c>
      <c r="B8" s="89">
        <v>1003356</v>
      </c>
      <c r="C8" s="89" t="s">
        <v>115</v>
      </c>
      <c r="D8" s="89"/>
      <c r="E8" s="89"/>
      <c r="F8" s="75"/>
      <c r="G8" s="75"/>
      <c r="H8" s="75"/>
      <c r="I8" s="84"/>
      <c r="J8" s="87">
        <v>42795</v>
      </c>
    </row>
    <row r="9" spans="1:10" ht="30" customHeight="1">
      <c r="A9" s="2">
        <v>7</v>
      </c>
      <c r="B9" s="111">
        <v>1003346</v>
      </c>
      <c r="C9" s="89" t="s">
        <v>116</v>
      </c>
      <c r="D9" s="89">
        <v>270</v>
      </c>
      <c r="E9" s="81"/>
      <c r="F9" s="75"/>
      <c r="G9" s="75"/>
      <c r="H9" s="75"/>
      <c r="I9" s="84"/>
      <c r="J9" s="87">
        <v>42795</v>
      </c>
    </row>
    <row r="10" spans="1:10" ht="30" customHeight="1">
      <c r="A10" s="2">
        <v>8</v>
      </c>
      <c r="B10" s="111"/>
      <c r="C10" s="89" t="s">
        <v>116</v>
      </c>
      <c r="D10" s="89">
        <v>19</v>
      </c>
      <c r="E10" s="90"/>
      <c r="F10" s="75"/>
      <c r="G10" s="75"/>
      <c r="H10" s="75"/>
      <c r="I10" s="85"/>
      <c r="J10" s="87">
        <v>42795</v>
      </c>
    </row>
    <row r="11" spans="1:10" ht="30" customHeight="1">
      <c r="A11" s="2">
        <v>9</v>
      </c>
      <c r="B11" s="89">
        <v>1003351</v>
      </c>
      <c r="C11" s="89" t="s">
        <v>116</v>
      </c>
      <c r="D11" s="89"/>
      <c r="E11" s="89"/>
      <c r="F11" s="75"/>
      <c r="G11" s="75"/>
      <c r="H11" s="75"/>
      <c r="I11" s="85"/>
      <c r="J11" s="87">
        <v>42795</v>
      </c>
    </row>
    <row r="12" spans="1:10" ht="30" customHeight="1">
      <c r="A12" s="2">
        <v>10</v>
      </c>
      <c r="B12" s="81">
        <v>1003340</v>
      </c>
      <c r="C12" s="89" t="s">
        <v>117</v>
      </c>
      <c r="D12" s="81">
        <v>200</v>
      </c>
      <c r="E12" s="89"/>
      <c r="F12" s="75"/>
      <c r="G12" s="75"/>
      <c r="H12" s="75"/>
      <c r="I12" s="85"/>
      <c r="J12" s="87">
        <v>42795</v>
      </c>
    </row>
    <row r="13" spans="1:10" ht="30" customHeight="1">
      <c r="A13" s="2">
        <v>11</v>
      </c>
      <c r="B13" s="81">
        <v>1003341</v>
      </c>
      <c r="C13" s="89" t="s">
        <v>117</v>
      </c>
      <c r="D13" s="81">
        <v>30</v>
      </c>
      <c r="E13" s="82"/>
      <c r="F13" s="75"/>
      <c r="G13" s="75"/>
      <c r="H13" s="75"/>
      <c r="I13" s="85"/>
      <c r="J13" s="87">
        <v>42795</v>
      </c>
    </row>
    <row r="14" spans="1:10" ht="30" customHeight="1">
      <c r="A14" s="2">
        <v>12</v>
      </c>
      <c r="B14" s="81">
        <v>1003345</v>
      </c>
      <c r="C14" s="89" t="s">
        <v>118</v>
      </c>
      <c r="D14" s="89"/>
      <c r="E14" s="82"/>
      <c r="F14" s="75"/>
      <c r="G14" s="75"/>
      <c r="H14" s="75"/>
      <c r="I14" s="85"/>
      <c r="J14" s="87">
        <v>42795</v>
      </c>
    </row>
    <row r="15" spans="1:10" ht="30" customHeight="1">
      <c r="A15" s="2">
        <v>13</v>
      </c>
      <c r="B15" s="81">
        <v>1003369</v>
      </c>
      <c r="C15" s="89" t="s">
        <v>118</v>
      </c>
      <c r="D15" s="81">
        <v>420</v>
      </c>
      <c r="E15" s="81"/>
      <c r="F15" s="75"/>
      <c r="G15" s="75"/>
      <c r="H15" s="75"/>
      <c r="I15" s="85"/>
      <c r="J15" s="87">
        <v>42795</v>
      </c>
    </row>
    <row r="16" spans="1:10" ht="30" customHeight="1">
      <c r="A16" s="2">
        <v>14</v>
      </c>
      <c r="B16" s="43">
        <v>1003347</v>
      </c>
      <c r="C16" s="88" t="s">
        <v>119</v>
      </c>
      <c r="D16" s="43">
        <v>475</v>
      </c>
      <c r="E16" s="89"/>
      <c r="F16" s="75"/>
      <c r="G16" s="75"/>
      <c r="H16" s="75"/>
      <c r="I16" s="85"/>
      <c r="J16" s="88" t="s">
        <v>113</v>
      </c>
    </row>
    <row r="17" spans="1:10" ht="30" customHeight="1">
      <c r="A17" s="2">
        <v>15</v>
      </c>
      <c r="B17" s="43">
        <v>1003348</v>
      </c>
      <c r="C17" s="88" t="s">
        <v>119</v>
      </c>
      <c r="D17" s="43">
        <v>166</v>
      </c>
      <c r="E17" s="88"/>
      <c r="F17" s="75"/>
      <c r="G17" s="75"/>
      <c r="H17" s="75"/>
      <c r="I17" s="85"/>
      <c r="J17" s="88" t="s">
        <v>113</v>
      </c>
    </row>
    <row r="18" spans="1:10" ht="30" customHeight="1">
      <c r="A18" s="2">
        <v>16</v>
      </c>
      <c r="B18" s="43">
        <v>1003349</v>
      </c>
      <c r="C18" s="88" t="s">
        <v>119</v>
      </c>
      <c r="D18" s="88"/>
      <c r="E18" s="88"/>
      <c r="F18" s="75"/>
      <c r="G18" s="75">
        <v>200</v>
      </c>
      <c r="H18" s="2"/>
      <c r="I18" s="85"/>
      <c r="J18" s="88" t="s">
        <v>113</v>
      </c>
    </row>
    <row r="19" spans="1:10" ht="30" customHeight="1">
      <c r="A19" s="2">
        <v>17</v>
      </c>
      <c r="B19" s="89">
        <v>1003175</v>
      </c>
      <c r="C19" s="89" t="s">
        <v>120</v>
      </c>
      <c r="D19" s="89">
        <v>673</v>
      </c>
      <c r="E19" s="88"/>
      <c r="F19" s="75"/>
      <c r="G19" s="75"/>
      <c r="H19" s="2"/>
      <c r="I19" s="85"/>
      <c r="J19" s="87">
        <v>42795</v>
      </c>
    </row>
    <row r="20" spans="1:10" ht="30" customHeight="1">
      <c r="A20" s="2">
        <v>18</v>
      </c>
      <c r="B20" s="90">
        <v>1003350</v>
      </c>
      <c r="C20" s="89" t="s">
        <v>120</v>
      </c>
      <c r="D20" s="82">
        <v>94</v>
      </c>
      <c r="E20" s="88"/>
      <c r="F20" s="75"/>
      <c r="G20" s="75"/>
      <c r="H20" s="2"/>
      <c r="I20" s="85"/>
      <c r="J20" s="87">
        <v>42795</v>
      </c>
    </row>
    <row r="21" spans="1:10" ht="30" customHeight="1">
      <c r="A21" s="2">
        <v>19</v>
      </c>
      <c r="B21" s="90">
        <v>1003357</v>
      </c>
      <c r="C21" s="89" t="s">
        <v>120</v>
      </c>
      <c r="D21" s="82"/>
      <c r="E21" s="88"/>
      <c r="F21" s="75" t="s">
        <v>126</v>
      </c>
      <c r="G21" s="75">
        <v>80</v>
      </c>
      <c r="H21" s="2"/>
      <c r="I21" s="85"/>
      <c r="J21" s="87">
        <v>42795</v>
      </c>
    </row>
    <row r="22" spans="1:10" ht="30" customHeight="1">
      <c r="A22" s="2">
        <v>20</v>
      </c>
      <c r="B22" s="90">
        <v>1003242</v>
      </c>
      <c r="C22" s="89" t="s">
        <v>121</v>
      </c>
      <c r="D22" s="82">
        <v>200</v>
      </c>
      <c r="E22" s="88"/>
      <c r="F22" s="75"/>
      <c r="G22" s="75"/>
      <c r="H22" s="75"/>
      <c r="I22" s="85"/>
      <c r="J22" s="87">
        <v>42795</v>
      </c>
    </row>
    <row r="23" spans="1:10" ht="30" customHeight="1">
      <c r="A23" s="2">
        <v>21</v>
      </c>
      <c r="B23" s="90">
        <v>1003344</v>
      </c>
      <c r="C23" s="89" t="s">
        <v>122</v>
      </c>
      <c r="D23" s="82">
        <v>400</v>
      </c>
      <c r="E23" s="88"/>
      <c r="F23" s="75"/>
      <c r="G23" s="75"/>
      <c r="H23" s="75"/>
      <c r="I23" s="85"/>
      <c r="J23" s="87">
        <v>42795</v>
      </c>
    </row>
    <row r="24" spans="1:10" ht="30" customHeight="1">
      <c r="A24" s="2">
        <v>22</v>
      </c>
      <c r="B24" s="90">
        <v>1003231</v>
      </c>
      <c r="C24" s="89" t="s">
        <v>123</v>
      </c>
      <c r="D24" s="82">
        <v>703</v>
      </c>
      <c r="E24" s="88"/>
      <c r="F24" s="75"/>
      <c r="G24" s="75"/>
      <c r="H24" s="75"/>
      <c r="I24" s="85"/>
      <c r="J24" s="87">
        <v>42795</v>
      </c>
    </row>
    <row r="25" spans="1:10" ht="30" customHeight="1">
      <c r="A25" s="99" t="s">
        <v>41</v>
      </c>
      <c r="B25" s="100"/>
      <c r="C25" s="101"/>
      <c r="D25" s="36">
        <f>SUM(D3:D24)</f>
        <v>4590</v>
      </c>
      <c r="E25" s="36">
        <f>SUM(E8:E24)</f>
        <v>0</v>
      </c>
      <c r="F25" s="86"/>
      <c r="G25" s="86"/>
      <c r="H25" s="30"/>
      <c r="I25" s="30"/>
      <c r="J25" s="30"/>
    </row>
  </sheetData>
  <mergeCells count="3">
    <mergeCell ref="A1:J1"/>
    <mergeCell ref="A25:C25"/>
    <mergeCell ref="B9:B10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G16"/>
  <sheetViews>
    <sheetView workbookViewId="0">
      <selection activeCell="C5" sqref="C5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112" t="s">
        <v>13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</row>
    <row r="2" spans="1:33" ht="66.75" customHeight="1">
      <c r="A2" s="113"/>
      <c r="B2" s="113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>
        <v>27</v>
      </c>
      <c r="AD2" s="1">
        <v>28</v>
      </c>
      <c r="AE2" s="1">
        <v>29</v>
      </c>
      <c r="AF2" s="1">
        <v>30</v>
      </c>
      <c r="AG2" s="1">
        <v>31</v>
      </c>
    </row>
    <row r="3" spans="1:33" ht="31.5" customHeight="1">
      <c r="A3" s="2" t="s">
        <v>0</v>
      </c>
      <c r="B3" s="3">
        <f t="shared" ref="B3:B14" si="0">SUM(C3:AG3)</f>
        <v>229734</v>
      </c>
      <c r="C3" s="4"/>
      <c r="D3" s="4"/>
      <c r="E3" s="4">
        <v>2387</v>
      </c>
      <c r="F3" s="4">
        <v>9101</v>
      </c>
      <c r="G3" s="4">
        <v>16412</v>
      </c>
      <c r="H3" s="4">
        <v>17635</v>
      </c>
      <c r="I3" s="4">
        <v>7991</v>
      </c>
      <c r="J3" s="4">
        <v>11388</v>
      </c>
      <c r="K3" s="4">
        <v>7796</v>
      </c>
      <c r="L3" s="4">
        <v>12895</v>
      </c>
      <c r="M3" s="4">
        <v>24120</v>
      </c>
      <c r="N3" s="4">
        <v>24611</v>
      </c>
      <c r="O3" s="4">
        <v>20651</v>
      </c>
      <c r="P3" s="4">
        <v>14695</v>
      </c>
      <c r="Q3" s="4">
        <v>10925</v>
      </c>
      <c r="R3" s="4">
        <v>9814</v>
      </c>
      <c r="S3" s="4">
        <v>11579</v>
      </c>
      <c r="T3" s="2">
        <v>15876</v>
      </c>
      <c r="U3" s="4">
        <v>11858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31.5" customHeight="1">
      <c r="A4" s="4" t="s">
        <v>1</v>
      </c>
      <c r="B4" s="5">
        <f t="shared" si="0"/>
        <v>46235</v>
      </c>
      <c r="C4" s="4"/>
      <c r="D4" s="4"/>
      <c r="E4" s="4"/>
      <c r="F4" s="4"/>
      <c r="G4" s="4"/>
      <c r="H4" s="4">
        <v>2000</v>
      </c>
      <c r="I4" s="4"/>
      <c r="J4" s="4">
        <v>926</v>
      </c>
      <c r="K4" s="4">
        <v>1800</v>
      </c>
      <c r="L4" s="4">
        <v>1260</v>
      </c>
      <c r="M4" s="4"/>
      <c r="N4" s="4"/>
      <c r="O4" s="4"/>
      <c r="P4" s="4"/>
      <c r="Q4" s="4">
        <v>1317</v>
      </c>
      <c r="R4" s="4"/>
      <c r="S4" s="4">
        <v>3375</v>
      </c>
      <c r="T4" s="4">
        <v>5585</v>
      </c>
      <c r="U4" s="4"/>
      <c r="V4" s="4">
        <v>4399</v>
      </c>
      <c r="W4" s="4">
        <v>3884</v>
      </c>
      <c r="X4" s="4">
        <v>5705</v>
      </c>
      <c r="Y4" s="4">
        <v>2622</v>
      </c>
      <c r="Z4" s="4">
        <v>1873</v>
      </c>
      <c r="AA4" s="4">
        <v>5740</v>
      </c>
      <c r="AB4" s="4"/>
      <c r="AC4" s="4">
        <v>5749</v>
      </c>
      <c r="AD4" s="4"/>
      <c r="AE4" s="4"/>
      <c r="AF4" s="4"/>
      <c r="AG4" s="4"/>
    </row>
    <row r="5" spans="1:33" ht="31.5" customHeight="1">
      <c r="A5" s="4" t="s">
        <v>2</v>
      </c>
      <c r="B5" s="5">
        <f>SUM(C5:AG5)</f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31.5" customHeight="1">
      <c r="A6" s="4" t="s">
        <v>3</v>
      </c>
      <c r="B6" s="5">
        <f t="shared" si="0"/>
        <v>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6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1.5" customHeight="1">
      <c r="A7" s="4" t="s">
        <v>4</v>
      </c>
      <c r="B7" s="5">
        <f t="shared" si="0"/>
        <v>0</v>
      </c>
      <c r="C7" s="4"/>
      <c r="D7" s="6"/>
      <c r="E7" s="4"/>
      <c r="F7" s="6"/>
      <c r="G7" s="4"/>
      <c r="H7" s="6"/>
      <c r="I7" s="4"/>
      <c r="J7" s="4"/>
      <c r="K7" s="4"/>
      <c r="L7" s="4"/>
      <c r="M7" s="6"/>
      <c r="N7" s="4"/>
      <c r="O7" s="4"/>
      <c r="P7" s="4"/>
      <c r="Q7" s="4"/>
      <c r="R7" s="4"/>
      <c r="S7" s="4"/>
      <c r="T7" s="4"/>
      <c r="U7" s="4"/>
      <c r="V7" s="4"/>
      <c r="W7" s="4"/>
      <c r="X7" s="6"/>
      <c r="Y7" s="7"/>
      <c r="Z7" s="8"/>
      <c r="AA7" s="4"/>
      <c r="AB7" s="4"/>
      <c r="AC7" s="4"/>
      <c r="AD7" s="4"/>
      <c r="AE7" s="4"/>
      <c r="AF7" s="4"/>
      <c r="AG7" s="9"/>
    </row>
    <row r="8" spans="1:33" ht="31.5" customHeight="1">
      <c r="A8" s="4" t="s">
        <v>5</v>
      </c>
      <c r="B8" s="5">
        <f t="shared" si="0"/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31.5" customHeight="1">
      <c r="A9" s="4" t="s">
        <v>6</v>
      </c>
      <c r="B9" s="5">
        <f t="shared" si="0"/>
        <v>0</v>
      </c>
      <c r="C9" s="4"/>
      <c r="D9" s="4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31.5" customHeight="1">
      <c r="A10" s="4" t="s">
        <v>7</v>
      </c>
      <c r="B10" s="5">
        <f t="shared" si="0"/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7"/>
      <c r="Z10" s="4"/>
      <c r="AA10" s="4"/>
      <c r="AB10" s="4"/>
      <c r="AC10" s="4"/>
      <c r="AD10" s="4"/>
      <c r="AE10" s="4"/>
      <c r="AF10" s="4"/>
      <c r="AG10" s="4"/>
    </row>
    <row r="11" spans="1:33" ht="31.5" customHeight="1">
      <c r="A11" s="4" t="s">
        <v>8</v>
      </c>
      <c r="B11" s="5">
        <f t="shared" si="0"/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ht="31.5" customHeight="1">
      <c r="A12" s="4" t="s">
        <v>9</v>
      </c>
      <c r="B12" s="5">
        <f t="shared" si="0"/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31.5" customHeight="1">
      <c r="A13" s="4" t="s">
        <v>10</v>
      </c>
      <c r="B13" s="5">
        <f t="shared" si="0"/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31.5" customHeight="1">
      <c r="A14" s="4" t="s">
        <v>11</v>
      </c>
      <c r="B14" s="5">
        <f t="shared" si="0"/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32.25" customHeight="1">
      <c r="A15" s="10" t="s">
        <v>12</v>
      </c>
      <c r="B15" s="10">
        <f>SUM(B3:B14)</f>
        <v>275969</v>
      </c>
      <c r="C15" s="10">
        <f t="shared" ref="C15:AG15" si="1">SUM(C3:C14)</f>
        <v>0</v>
      </c>
      <c r="D15" s="10">
        <f t="shared" si="1"/>
        <v>0</v>
      </c>
      <c r="E15" s="10">
        <f t="shared" si="1"/>
        <v>2387</v>
      </c>
      <c r="F15" s="10">
        <f t="shared" si="1"/>
        <v>9101</v>
      </c>
      <c r="G15" s="10">
        <f t="shared" si="1"/>
        <v>16412</v>
      </c>
      <c r="H15" s="10">
        <f t="shared" si="1"/>
        <v>19635</v>
      </c>
      <c r="I15" s="10">
        <f t="shared" si="1"/>
        <v>7991</v>
      </c>
      <c r="J15" s="10">
        <f t="shared" si="1"/>
        <v>12314</v>
      </c>
      <c r="K15" s="10">
        <f t="shared" si="1"/>
        <v>9596</v>
      </c>
      <c r="L15" s="10">
        <f t="shared" si="1"/>
        <v>14155</v>
      </c>
      <c r="M15" s="10">
        <f t="shared" si="1"/>
        <v>24120</v>
      </c>
      <c r="N15" s="10">
        <f t="shared" si="1"/>
        <v>24611</v>
      </c>
      <c r="O15" s="10">
        <f t="shared" si="1"/>
        <v>20651</v>
      </c>
      <c r="P15" s="10">
        <f t="shared" si="1"/>
        <v>14695</v>
      </c>
      <c r="Q15" s="10">
        <f t="shared" si="1"/>
        <v>12242</v>
      </c>
      <c r="R15" s="10">
        <f t="shared" si="1"/>
        <v>9814</v>
      </c>
      <c r="S15" s="10">
        <f t="shared" si="1"/>
        <v>14954</v>
      </c>
      <c r="T15" s="10">
        <f t="shared" si="1"/>
        <v>21461</v>
      </c>
      <c r="U15" s="10">
        <f t="shared" si="1"/>
        <v>11858</v>
      </c>
      <c r="V15" s="10">
        <f t="shared" si="1"/>
        <v>4399</v>
      </c>
      <c r="W15" s="10">
        <f t="shared" si="1"/>
        <v>3884</v>
      </c>
      <c r="X15" s="10">
        <f t="shared" si="1"/>
        <v>5705</v>
      </c>
      <c r="Y15" s="10">
        <f t="shared" si="1"/>
        <v>2622</v>
      </c>
      <c r="Z15" s="10">
        <f t="shared" si="1"/>
        <v>1873</v>
      </c>
      <c r="AA15" s="10">
        <f t="shared" si="1"/>
        <v>5740</v>
      </c>
      <c r="AB15" s="10">
        <f t="shared" si="1"/>
        <v>0</v>
      </c>
      <c r="AC15" s="10">
        <f t="shared" si="1"/>
        <v>5749</v>
      </c>
      <c r="AD15" s="10">
        <f t="shared" si="1"/>
        <v>0</v>
      </c>
      <c r="AE15" s="10">
        <f t="shared" si="1"/>
        <v>0</v>
      </c>
      <c r="AF15" s="10">
        <f t="shared" si="1"/>
        <v>0</v>
      </c>
      <c r="AG15" s="10">
        <f t="shared" si="1"/>
        <v>0</v>
      </c>
    </row>
    <row r="16" spans="1:33">
      <c r="X16" s="11"/>
      <c r="Y16" s="12"/>
      <c r="Z16" s="12"/>
      <c r="AA16" s="12"/>
      <c r="AB16" s="12"/>
      <c r="AC16" s="12"/>
      <c r="AD16" s="12"/>
      <c r="AE16" s="12"/>
      <c r="AF16" s="13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1.4</vt:lpstr>
      <vt:lpstr>2.6</vt:lpstr>
      <vt:lpstr>2.7</vt:lpstr>
      <vt:lpstr>2.8</vt:lpstr>
      <vt:lpstr>2.9</vt:lpstr>
      <vt:lpstr>2.10</vt:lpstr>
      <vt:lpstr>2.11</vt:lpstr>
      <vt:lpstr>2.14</vt:lpstr>
      <vt:lpstr>2.15</vt:lpstr>
      <vt:lpstr>2.16</vt:lpstr>
      <vt:lpstr>2.17</vt:lpstr>
      <vt:lpstr>2.18</vt:lpstr>
      <vt:lpstr>3.2</vt:lpstr>
      <vt:lpstr>发货总表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2017-03-02T03:50:11Z</dcterms:modified>
</cp:coreProperties>
</file>