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 firstSheet="1" activeTab="7"/>
  </bookViews>
  <sheets>
    <sheet name="1.4" sheetId="4" r:id="rId1"/>
    <sheet name="2.6" sheetId="23" r:id="rId2"/>
    <sheet name="2.7" sheetId="24" r:id="rId3"/>
    <sheet name="2.8" sheetId="25" r:id="rId4"/>
    <sheet name="2.9" sheetId="26" r:id="rId5"/>
    <sheet name="2.10" sheetId="27" r:id="rId6"/>
    <sheet name="2.11" sheetId="28" r:id="rId7"/>
    <sheet name="2.14" sheetId="29" r:id="rId8"/>
    <sheet name="发货总表" sheetId="1" r:id="rId9"/>
  </sheets>
  <calcPr calcId="124519" concurrentCalc="0"/>
</workbook>
</file>

<file path=xl/calcChain.xml><?xml version="1.0" encoding="utf-8"?>
<calcChain xmlns="http://schemas.openxmlformats.org/spreadsheetml/2006/main">
  <c r="D4" i="29"/>
  <c r="H7" i="27" l="1"/>
  <c r="E7"/>
  <c r="D7"/>
  <c r="H4" i="23" l="1"/>
  <c r="H9" i="25"/>
  <c r="E9" i="26"/>
  <c r="H9"/>
  <c r="D9"/>
  <c r="E9" i="25" l="1"/>
  <c r="D9"/>
  <c r="D4" i="24" l="1"/>
  <c r="E4" i="23"/>
  <c r="D4"/>
  <c r="D22" i="4" l="1"/>
  <c r="AG15" i="1" l="1"/>
  <c r="AF15"/>
  <c r="AE15"/>
  <c r="AD15"/>
  <c r="AC15"/>
  <c r="AB15"/>
  <c r="AA15"/>
  <c r="Z15"/>
  <c r="Y15"/>
  <c r="X15"/>
  <c r="W15"/>
  <c r="V15"/>
  <c r="U15"/>
  <c r="T15"/>
  <c r="S15"/>
  <c r="R15"/>
  <c r="Q15"/>
  <c r="P15"/>
  <c r="O15"/>
  <c r="N15"/>
  <c r="M15"/>
  <c r="L15"/>
  <c r="K15"/>
  <c r="J15"/>
  <c r="I15"/>
  <c r="H15"/>
  <c r="G15"/>
  <c r="F15"/>
  <c r="E15"/>
  <c r="D15"/>
  <c r="C15"/>
  <c r="B14"/>
  <c r="B13"/>
  <c r="B12"/>
  <c r="B11"/>
  <c r="B10"/>
  <c r="B9"/>
  <c r="B8"/>
  <c r="B7"/>
  <c r="B6"/>
  <c r="B5"/>
  <c r="B4"/>
  <c r="B3"/>
  <c r="B15" l="1"/>
</calcChain>
</file>

<file path=xl/sharedStrings.xml><?xml version="1.0" encoding="utf-8"?>
<sst xmlns="http://schemas.openxmlformats.org/spreadsheetml/2006/main" count="166" uniqueCount="78">
  <si>
    <t>1月</t>
    <phoneticPr fontId="1" type="noConversion"/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</si>
  <si>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</si>
  <si>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</si>
  <si>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</si>
  <si>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</si>
  <si>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</si>
  <si>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</si>
  <si>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</si>
  <si>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</si>
  <si>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</si>
  <si>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</si>
  <si>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</si>
  <si>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合计</t>
    <phoneticPr fontId="1" type="noConversion"/>
  </si>
  <si>
    <t>2017年南京基地成品总发货报表</t>
    <phoneticPr fontId="1" type="noConversion"/>
  </si>
  <si>
    <t>序号</t>
    <phoneticPr fontId="1" type="noConversion"/>
  </si>
  <si>
    <t>订单号码</t>
  </si>
  <si>
    <t>客户名称</t>
  </si>
  <si>
    <t>计划发货数量（件）</t>
    <phoneticPr fontId="8" type="noConversion"/>
  </si>
  <si>
    <t>实际发货数量（件）</t>
    <phoneticPr fontId="8" type="noConversion"/>
  </si>
  <si>
    <t xml:space="preserve"> 陈列柜/规格(套)
</t>
    <phoneticPr fontId="8" type="noConversion"/>
  </si>
  <si>
    <t>托盘</t>
  </si>
  <si>
    <t>单据</t>
    <phoneticPr fontId="1" type="noConversion"/>
  </si>
  <si>
    <t>备注</t>
  </si>
  <si>
    <t>计划日期</t>
    <phoneticPr fontId="1" type="noConversion"/>
  </si>
  <si>
    <t>来一口 2017-1-4日果冻发货计划</t>
    <phoneticPr fontId="4" type="noConversion"/>
  </si>
  <si>
    <t>德清邵海彬</t>
  </si>
  <si>
    <t>象山西周嵩兴</t>
  </si>
  <si>
    <t>玉林市晟诚商贸（原玉林鑫达）</t>
  </si>
  <si>
    <t>广西容县鸿盈商贸有限公司（原容县容州贤利副食商店）</t>
  </si>
  <si>
    <t>田东县金益商行（原田东朱从容）</t>
  </si>
  <si>
    <t>赣州市剑源商贸（原江源商行）</t>
  </si>
  <si>
    <t>肥城泰山新合作（原泰山新合作商贸（泰安人民商厦））</t>
  </si>
  <si>
    <t>余庆楗城副食经营部（原遵义湄潭瑞泽）</t>
  </si>
  <si>
    <t>郑州林新城</t>
  </si>
  <si>
    <t>武汉卓冠商贸有限公司</t>
  </si>
  <si>
    <t>保山隆阳达利南食品经营部</t>
  </si>
  <si>
    <t>1002214</t>
    <phoneticPr fontId="1" type="noConversion"/>
  </si>
  <si>
    <t>1.8*3.6一套</t>
    <phoneticPr fontId="1" type="noConversion"/>
  </si>
  <si>
    <t>1.2*2.4两套，1.8*2.4一套</t>
    <phoneticPr fontId="1" type="noConversion"/>
  </si>
  <si>
    <t>72个</t>
    <phoneticPr fontId="1" type="noConversion"/>
  </si>
  <si>
    <t>112个</t>
    <phoneticPr fontId="1" type="noConversion"/>
  </si>
  <si>
    <t>合计：</t>
    <phoneticPr fontId="1" type="noConversion"/>
  </si>
  <si>
    <t>1.3日发货</t>
    <phoneticPr fontId="1" type="noConversion"/>
  </si>
  <si>
    <t>1.3日发货</t>
    <phoneticPr fontId="1" type="noConversion"/>
  </si>
  <si>
    <t>1002241</t>
    <phoneticPr fontId="1" type="noConversion"/>
  </si>
  <si>
    <t>兰州大统昌商贸</t>
    <phoneticPr fontId="1" type="noConversion"/>
  </si>
  <si>
    <t>865</t>
    <phoneticPr fontId="1" type="noConversion"/>
  </si>
  <si>
    <t>1.4日加单</t>
    <phoneticPr fontId="1" type="noConversion"/>
  </si>
  <si>
    <t>序号</t>
    <phoneticPr fontId="1" type="noConversion"/>
  </si>
  <si>
    <t>计划发货数量（件）</t>
    <phoneticPr fontId="8" type="noConversion"/>
  </si>
  <si>
    <t>实际发货数量（件）</t>
    <phoneticPr fontId="8" type="noConversion"/>
  </si>
  <si>
    <t xml:space="preserve"> 陈列柜/规格(套)
</t>
    <phoneticPr fontId="8" type="noConversion"/>
  </si>
  <si>
    <t>单据</t>
    <phoneticPr fontId="1" type="noConversion"/>
  </si>
  <si>
    <t>计划日期</t>
    <phoneticPr fontId="1" type="noConversion"/>
  </si>
  <si>
    <t>来一口 2017-2-6日果冻发货计划</t>
    <phoneticPr fontId="4" type="noConversion"/>
  </si>
  <si>
    <t>重庆瑞隆食品</t>
    <phoneticPr fontId="1" type="noConversion"/>
  </si>
  <si>
    <t>年后发货</t>
    <phoneticPr fontId="1" type="noConversion"/>
  </si>
  <si>
    <t>来一口 2017-2-7日果冻发货计划</t>
    <phoneticPr fontId="4" type="noConversion"/>
  </si>
  <si>
    <t>云阳昊鑫副食批发部</t>
    <phoneticPr fontId="1" type="noConversion"/>
  </si>
  <si>
    <t>来一口 2017-2-8日果冻发货计划</t>
    <phoneticPr fontId="4" type="noConversion"/>
  </si>
  <si>
    <t>辽宁皓元食品股份有限公司</t>
  </si>
  <si>
    <t>巫山县刘进桂日化副食配送店</t>
  </si>
  <si>
    <t>开县君诚副食批发部</t>
  </si>
  <si>
    <t>云阳昊鑫副食批发部</t>
  </si>
  <si>
    <t>重庆瑞隆食品</t>
  </si>
  <si>
    <t>永新县慧玲商行</t>
  </si>
  <si>
    <t>宜宾长宁</t>
  </si>
  <si>
    <t>来一口 2017-2-9日果冻发货计划</t>
    <phoneticPr fontId="4" type="noConversion"/>
  </si>
  <si>
    <t>2.8日计划</t>
    <phoneticPr fontId="1" type="noConversion"/>
  </si>
  <si>
    <t>改单，2.8日计划</t>
    <phoneticPr fontId="1" type="noConversion"/>
  </si>
  <si>
    <t>2.7日计划</t>
    <phoneticPr fontId="1" type="noConversion"/>
  </si>
  <si>
    <t>来一口 2017-2-10日果冻发货计划</t>
    <phoneticPr fontId="4" type="noConversion"/>
  </si>
  <si>
    <t>秦皇岛洪森经贸</t>
  </si>
  <si>
    <t>来一口 2017-2-11日果冻发货计划</t>
    <phoneticPr fontId="4" type="noConversion"/>
  </si>
  <si>
    <t>南京山秀果</t>
  </si>
  <si>
    <t>广告品</t>
    <phoneticPr fontId="1" type="noConversion"/>
  </si>
  <si>
    <t>来一口 2017-2-14日果冻发货计划</t>
    <phoneticPr fontId="4" type="noConversion"/>
  </si>
  <si>
    <t>北京美禾丰商贸有限公司（原北京英士达商贸）</t>
  </si>
</sst>
</file>

<file path=xl/styles.xml><?xml version="1.0" encoding="utf-8"?>
<styleSheet xmlns="http://schemas.openxmlformats.org/spreadsheetml/2006/main">
  <numFmts count="3">
    <numFmt numFmtId="176" formatCode="0_);[Red]\(0\)"/>
    <numFmt numFmtId="177" formatCode="yyyy/mm/dd"/>
    <numFmt numFmtId="178" formatCode="yyyy\-mm\-dd"/>
  </numFmts>
  <fonts count="15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36"/>
      <color theme="1"/>
      <name val="宋体"/>
      <family val="3"/>
      <charset val="134"/>
      <scheme val="minor"/>
    </font>
    <font>
      <b/>
      <sz val="16"/>
      <color indexed="8"/>
      <name val="宋体"/>
      <family val="3"/>
      <charset val="134"/>
    </font>
    <font>
      <sz val="9"/>
      <name val="宋体"/>
      <family val="2"/>
      <charset val="134"/>
    </font>
    <font>
      <b/>
      <sz val="12"/>
      <color indexed="8"/>
      <name val="宋体"/>
      <family val="3"/>
      <charset val="134"/>
    </font>
    <font>
      <sz val="12"/>
      <name val="宋体"/>
      <family val="3"/>
      <charset val="134"/>
    </font>
    <font>
      <b/>
      <sz val="12"/>
      <name val="宋体"/>
      <family val="3"/>
      <charset val="134"/>
      <scheme val="minor"/>
    </font>
    <font>
      <sz val="9"/>
      <name val="宋体"/>
      <family val="3"/>
      <charset val="134"/>
    </font>
    <font>
      <b/>
      <sz val="12"/>
      <color theme="1"/>
      <name val="宋体"/>
      <family val="3"/>
      <charset val="134"/>
    </font>
    <font>
      <sz val="11"/>
      <color rgb="FFFF0000"/>
      <name val="宋体"/>
      <family val="2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color theme="1"/>
      <name val="宋体"/>
      <family val="2"/>
      <scheme val="minor"/>
    </font>
    <font>
      <sz val="10"/>
      <color indexed="10"/>
      <name val="宋体"/>
      <family val="3"/>
      <charset val="134"/>
    </font>
    <font>
      <sz val="11"/>
      <color rgb="FFFF0000"/>
      <name val="宋体"/>
      <family val="3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/>
  </cellStyleXfs>
  <cellXfs count="73">
    <xf numFmtId="0" fontId="0" fillId="0" borderId="0" xfId="0">
      <alignment vertical="center"/>
    </xf>
    <xf numFmtId="0" fontId="0" fillId="2" borderId="2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vertical="center"/>
    </xf>
    <xf numFmtId="0" fontId="0" fillId="5" borderId="2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176" fontId="7" fillId="0" borderId="2" xfId="1" applyNumberFormat="1" applyFont="1" applyFill="1" applyBorder="1" applyAlignment="1">
      <alignment horizontal="center" vertical="center" wrapText="1"/>
    </xf>
    <xf numFmtId="0" fontId="7" fillId="0" borderId="2" xfId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177" fontId="11" fillId="0" borderId="2" xfId="0" applyNumberFormat="1" applyFont="1" applyBorder="1" applyAlignment="1">
      <alignment horizontal="center" vertical="center" wrapText="1"/>
    </xf>
    <xf numFmtId="49" fontId="11" fillId="0" borderId="2" xfId="0" applyNumberFormat="1" applyFont="1" applyBorder="1" applyAlignment="1">
      <alignment horizontal="center" vertical="center" wrapText="1"/>
    </xf>
    <xf numFmtId="49" fontId="12" fillId="0" borderId="2" xfId="0" applyNumberFormat="1" applyFont="1" applyBorder="1" applyAlignment="1">
      <alignment horizontal="center" vertical="center"/>
    </xf>
    <xf numFmtId="49" fontId="11" fillId="0" borderId="2" xfId="0" applyNumberFormat="1" applyFont="1" applyBorder="1" applyAlignment="1">
      <alignment horizontal="center" vertical="center"/>
    </xf>
    <xf numFmtId="0" fontId="11" fillId="0" borderId="2" xfId="0" applyNumberFormat="1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49" fontId="11" fillId="0" borderId="2" xfId="0" applyNumberFormat="1" applyFont="1" applyBorder="1" applyAlignment="1">
      <alignment horizontal="center" vertical="center" wrapText="1"/>
    </xf>
    <xf numFmtId="0" fontId="14" fillId="0" borderId="2" xfId="0" applyFont="1" applyBorder="1" applyAlignment="1">
      <alignment vertical="center" wrapText="1"/>
    </xf>
    <xf numFmtId="0" fontId="10" fillId="0" borderId="2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178" fontId="11" fillId="0" borderId="2" xfId="0" applyNumberFormat="1" applyFont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49" fontId="11" fillId="0" borderId="2" xfId="0" applyNumberFormat="1" applyFont="1" applyBorder="1" applyAlignment="1">
      <alignment horizontal="center" vertical="center" wrapText="1"/>
    </xf>
    <xf numFmtId="178" fontId="12" fillId="0" borderId="2" xfId="0" applyNumberFormat="1" applyFont="1" applyBorder="1" applyAlignment="1">
      <alignment horizontal="center" vertical="center"/>
    </xf>
    <xf numFmtId="49" fontId="11" fillId="0" borderId="2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178" fontId="11" fillId="0" borderId="2" xfId="0" applyNumberFormat="1" applyFont="1" applyBorder="1" applyAlignment="1">
      <alignment horizontal="center" vertical="center" wrapText="1"/>
    </xf>
    <xf numFmtId="49" fontId="0" fillId="5" borderId="2" xfId="0" applyNumberFormat="1" applyFill="1" applyBorder="1" applyAlignment="1">
      <alignment horizontal="center" vertical="center"/>
    </xf>
    <xf numFmtId="49" fontId="11" fillId="0" borderId="2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49" fontId="11" fillId="0" borderId="2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49" fontId="12" fillId="0" borderId="2" xfId="0" applyNumberFormat="1" applyFont="1" applyFill="1" applyBorder="1" applyAlignment="1">
      <alignment horizontal="center" vertical="center"/>
    </xf>
    <xf numFmtId="0" fontId="11" fillId="0" borderId="2" xfId="0" applyNumberFormat="1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11" fillId="0" borderId="2" xfId="0" applyNumberFormat="1" applyFont="1" applyBorder="1" applyAlignment="1">
      <alignment horizontal="center" vertical="center" wrapText="1"/>
    </xf>
    <xf numFmtId="49" fontId="12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49" fontId="11" fillId="0" borderId="2" xfId="0" applyNumberFormat="1" applyFont="1" applyBorder="1" applyAlignment="1">
      <alignment horizontal="center" vertical="center" wrapText="1"/>
    </xf>
    <xf numFmtId="49" fontId="12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49" fontId="11" fillId="0" borderId="2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0" fillId="5" borderId="4" xfId="0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</cellXfs>
  <cellStyles count="2">
    <cellStyle name="常规" xfId="0" builtinId="0"/>
    <cellStyle name="常规_Sheet1" xfId="1"/>
  </cellStyles>
  <dxfs count="8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581025</xdr:rowOff>
    </xdr:from>
    <xdr:to>
      <xdr:col>1</xdr:col>
      <xdr:colOff>809625</xdr:colOff>
      <xdr:row>1</xdr:row>
      <xdr:rowOff>800100</xdr:rowOff>
    </xdr:to>
    <xdr:cxnSp macro="">
      <xdr:nvCxnSpPr>
        <xdr:cNvPr id="2" name="直接连接符 1"/>
        <xdr:cNvCxnSpPr/>
      </xdr:nvCxnSpPr>
      <xdr:spPr>
        <a:xfrm>
          <a:off x="0" y="581025"/>
          <a:ext cx="1343025" cy="8096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123826</xdr:colOff>
      <xdr:row>1</xdr:row>
      <xdr:rowOff>171449</xdr:rowOff>
    </xdr:from>
    <xdr:to>
      <xdr:col>1</xdr:col>
      <xdr:colOff>638175</xdr:colOff>
      <xdr:row>1</xdr:row>
      <xdr:rowOff>485774</xdr:rowOff>
    </xdr:to>
    <xdr:sp macro="" textlink="">
      <xdr:nvSpPr>
        <xdr:cNvPr id="3" name="矩形 2"/>
        <xdr:cNvSpPr/>
      </xdr:nvSpPr>
      <xdr:spPr>
        <a:xfrm>
          <a:off x="809626" y="761999"/>
          <a:ext cx="514349" cy="3143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zh-CN" altLang="en-US" sz="1200" b="0" cap="none" spc="0">
              <a:ln w="18415" cmpd="sng">
                <a:noFill/>
                <a:prstDash val="solid"/>
              </a:ln>
              <a:solidFill>
                <a:sysClr val="windowText" lastClr="000000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rPr>
            <a:t>日期</a:t>
          </a:r>
        </a:p>
      </xdr:txBody>
    </xdr:sp>
    <xdr:clientData/>
  </xdr:twoCellAnchor>
  <xdr:twoCellAnchor>
    <xdr:from>
      <xdr:col>0</xdr:col>
      <xdr:colOff>657225</xdr:colOff>
      <xdr:row>1</xdr:row>
      <xdr:rowOff>571500</xdr:rowOff>
    </xdr:from>
    <xdr:to>
      <xdr:col>1</xdr:col>
      <xdr:colOff>571500</xdr:colOff>
      <xdr:row>1</xdr:row>
      <xdr:rowOff>800100</xdr:rowOff>
    </xdr:to>
    <xdr:sp macro="" textlink="">
      <xdr:nvSpPr>
        <xdr:cNvPr id="4" name="矩形 3"/>
        <xdr:cNvSpPr/>
      </xdr:nvSpPr>
      <xdr:spPr>
        <a:xfrm>
          <a:off x="657225" y="1162050"/>
          <a:ext cx="600075" cy="2286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zh-CN" altLang="en-US" sz="1200" b="0" cap="none" spc="0">
              <a:ln w="18415" cmpd="sng">
                <a:noFill/>
                <a:prstDash val="solid"/>
              </a:ln>
              <a:solidFill>
                <a:sysClr val="windowText" lastClr="000000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rPr>
            <a:t>总计</a:t>
          </a:r>
        </a:p>
      </xdr:txBody>
    </xdr:sp>
    <xdr:clientData/>
  </xdr:twoCellAnchor>
  <xdr:twoCellAnchor>
    <xdr:from>
      <xdr:col>0</xdr:col>
      <xdr:colOff>9525</xdr:colOff>
      <xdr:row>1</xdr:row>
      <xdr:rowOff>438150</xdr:rowOff>
    </xdr:from>
    <xdr:to>
      <xdr:col>0</xdr:col>
      <xdr:colOff>542925</xdr:colOff>
      <xdr:row>1</xdr:row>
      <xdr:rowOff>781049</xdr:rowOff>
    </xdr:to>
    <xdr:sp macro="" textlink="">
      <xdr:nvSpPr>
        <xdr:cNvPr id="5" name="矩形 4"/>
        <xdr:cNvSpPr/>
      </xdr:nvSpPr>
      <xdr:spPr>
        <a:xfrm>
          <a:off x="9525" y="1028700"/>
          <a:ext cx="533400" cy="34289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zh-CN" altLang="en-US" sz="1200" b="0" cap="none" spc="0">
              <a:ln w="18415" cmpd="sng">
                <a:noFill/>
                <a:prstDash val="solid"/>
              </a:ln>
              <a:solidFill>
                <a:sysClr val="windowText" lastClr="000000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rPr>
            <a:t>月份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workbookViewId="0">
      <selection activeCell="C7" sqref="C7"/>
    </sheetView>
  </sheetViews>
  <sheetFormatPr defaultRowHeight="30" customHeight="1"/>
  <cols>
    <col min="1" max="1" width="9" style="8"/>
    <col min="2" max="2" width="10.5" style="8" customWidth="1"/>
    <col min="3" max="3" width="47.375" style="8" customWidth="1"/>
    <col min="4" max="4" width="10.875" style="8" customWidth="1"/>
    <col min="5" max="5" width="11.375" style="8" customWidth="1"/>
    <col min="6" max="9" width="9" style="8"/>
    <col min="10" max="10" width="10.875" style="8" customWidth="1"/>
    <col min="11" max="16384" width="9" style="8"/>
  </cols>
  <sheetData>
    <row r="1" spans="1:10" s="14" customFormat="1" ht="30" customHeight="1">
      <c r="A1" s="59" t="s">
        <v>24</v>
      </c>
      <c r="B1" s="59"/>
      <c r="C1" s="59"/>
      <c r="D1" s="59"/>
      <c r="E1" s="59"/>
      <c r="F1" s="59"/>
      <c r="G1" s="59"/>
      <c r="H1" s="59"/>
      <c r="I1" s="59"/>
      <c r="J1" s="59"/>
    </row>
    <row r="2" spans="1:10" s="14" customFormat="1" ht="30" customHeight="1">
      <c r="A2" s="15" t="s">
        <v>14</v>
      </c>
      <c r="B2" s="15" t="s">
        <v>15</v>
      </c>
      <c r="C2" s="15" t="s">
        <v>16</v>
      </c>
      <c r="D2" s="16" t="s">
        <v>17</v>
      </c>
      <c r="E2" s="17" t="s">
        <v>18</v>
      </c>
      <c r="F2" s="17" t="s">
        <v>19</v>
      </c>
      <c r="G2" s="15" t="s">
        <v>20</v>
      </c>
      <c r="H2" s="15" t="s">
        <v>21</v>
      </c>
      <c r="I2" s="18" t="s">
        <v>22</v>
      </c>
      <c r="J2" s="15" t="s">
        <v>23</v>
      </c>
    </row>
    <row r="3" spans="1:10" ht="30" customHeight="1">
      <c r="A3" s="4">
        <v>1</v>
      </c>
      <c r="B3" s="20">
        <v>1002196</v>
      </c>
      <c r="C3" s="20" t="s">
        <v>25</v>
      </c>
      <c r="D3" s="23">
        <v>20</v>
      </c>
      <c r="E3" s="23">
        <v>20</v>
      </c>
      <c r="F3" s="24"/>
      <c r="G3" s="24"/>
      <c r="H3" s="4"/>
      <c r="I3" s="61" t="s">
        <v>42</v>
      </c>
      <c r="J3" s="19">
        <v>42738</v>
      </c>
    </row>
    <row r="4" spans="1:10" ht="30" customHeight="1">
      <c r="A4" s="4">
        <v>2</v>
      </c>
      <c r="B4" s="60">
        <v>1002215</v>
      </c>
      <c r="C4" s="20" t="s">
        <v>25</v>
      </c>
      <c r="D4" s="23">
        <v>69</v>
      </c>
      <c r="E4" s="23">
        <v>69</v>
      </c>
      <c r="F4" s="24"/>
      <c r="G4" s="24"/>
      <c r="H4" s="4"/>
      <c r="I4" s="62"/>
      <c r="J4" s="19">
        <v>42738</v>
      </c>
    </row>
    <row r="5" spans="1:10" ht="30" customHeight="1">
      <c r="A5" s="4">
        <v>3</v>
      </c>
      <c r="B5" s="60"/>
      <c r="C5" s="20" t="s">
        <v>25</v>
      </c>
      <c r="D5" s="23">
        <v>15</v>
      </c>
      <c r="E5" s="23">
        <v>15</v>
      </c>
      <c r="F5" s="24"/>
      <c r="G5" s="24"/>
      <c r="H5" s="4"/>
      <c r="I5" s="62"/>
      <c r="J5" s="19">
        <v>42738</v>
      </c>
    </row>
    <row r="6" spans="1:10" ht="30" customHeight="1">
      <c r="A6" s="4">
        <v>4</v>
      </c>
      <c r="B6" s="20">
        <v>1002197</v>
      </c>
      <c r="C6" s="20" t="s">
        <v>26</v>
      </c>
      <c r="D6" s="23"/>
      <c r="E6" s="23"/>
      <c r="F6" s="24"/>
      <c r="G6" s="24"/>
      <c r="H6" s="4"/>
      <c r="I6" s="62"/>
      <c r="J6" s="19">
        <v>42738</v>
      </c>
    </row>
    <row r="7" spans="1:10" ht="30" customHeight="1">
      <c r="A7" s="4">
        <v>5</v>
      </c>
      <c r="B7" s="20">
        <v>1002209</v>
      </c>
      <c r="C7" s="20" t="s">
        <v>26</v>
      </c>
      <c r="D7" s="23">
        <v>458</v>
      </c>
      <c r="E7" s="23">
        <v>458</v>
      </c>
      <c r="F7" s="24"/>
      <c r="G7" s="24"/>
      <c r="H7" s="4"/>
      <c r="I7" s="62"/>
      <c r="J7" s="19">
        <v>42738</v>
      </c>
    </row>
    <row r="8" spans="1:10" ht="30" customHeight="1">
      <c r="A8" s="4">
        <v>6</v>
      </c>
      <c r="B8" s="20">
        <v>1002213</v>
      </c>
      <c r="C8" s="20" t="s">
        <v>26</v>
      </c>
      <c r="D8" s="23">
        <v>45</v>
      </c>
      <c r="E8" s="23">
        <v>45</v>
      </c>
      <c r="F8" s="24"/>
      <c r="G8" s="24"/>
      <c r="H8" s="4"/>
      <c r="I8" s="62"/>
      <c r="J8" s="19">
        <v>42738</v>
      </c>
    </row>
    <row r="9" spans="1:10" ht="30" customHeight="1">
      <c r="A9" s="4">
        <v>7</v>
      </c>
      <c r="B9" s="20">
        <v>1002218</v>
      </c>
      <c r="C9" s="20" t="s">
        <v>27</v>
      </c>
      <c r="D9" s="23">
        <v>2380</v>
      </c>
      <c r="E9" s="4">
        <v>2358</v>
      </c>
      <c r="F9" s="24"/>
      <c r="G9" s="24"/>
      <c r="H9" s="4"/>
      <c r="I9" s="4"/>
      <c r="J9" s="19">
        <v>42738</v>
      </c>
    </row>
    <row r="10" spans="1:10" ht="30" customHeight="1">
      <c r="A10" s="4">
        <v>8</v>
      </c>
      <c r="B10" s="20">
        <v>1002220</v>
      </c>
      <c r="C10" s="20" t="s">
        <v>28</v>
      </c>
      <c r="D10" s="23">
        <v>835</v>
      </c>
      <c r="E10" s="4">
        <v>835</v>
      </c>
      <c r="F10" s="24"/>
      <c r="G10" s="24"/>
      <c r="H10" s="4"/>
      <c r="I10" s="4"/>
      <c r="J10" s="19">
        <v>42738</v>
      </c>
    </row>
    <row r="11" spans="1:10" ht="30" customHeight="1">
      <c r="A11" s="4">
        <v>9</v>
      </c>
      <c r="B11" s="20">
        <v>1002217</v>
      </c>
      <c r="C11" s="20" t="s">
        <v>29</v>
      </c>
      <c r="D11" s="23">
        <v>726</v>
      </c>
      <c r="E11" s="4">
        <v>726</v>
      </c>
      <c r="F11" s="24"/>
      <c r="G11" s="24"/>
      <c r="H11" s="4"/>
      <c r="I11" s="4"/>
      <c r="J11" s="19">
        <v>42738</v>
      </c>
    </row>
    <row r="12" spans="1:10" ht="30" customHeight="1">
      <c r="A12" s="4">
        <v>10</v>
      </c>
      <c r="B12" s="21">
        <v>1002219</v>
      </c>
      <c r="C12" s="22" t="s">
        <v>30</v>
      </c>
      <c r="D12" s="22">
        <v>890</v>
      </c>
      <c r="E12" s="4">
        <v>890</v>
      </c>
      <c r="F12" s="24"/>
      <c r="G12" s="24"/>
      <c r="H12" s="4"/>
      <c r="I12" s="27" t="s">
        <v>43</v>
      </c>
      <c r="J12" s="19">
        <v>42738</v>
      </c>
    </row>
    <row r="13" spans="1:10" ht="30" customHeight="1">
      <c r="A13" s="4">
        <v>11</v>
      </c>
      <c r="B13" s="20">
        <v>1002192</v>
      </c>
      <c r="C13" s="20" t="s">
        <v>31</v>
      </c>
      <c r="D13" s="20"/>
      <c r="E13" s="4"/>
      <c r="F13" s="24" t="s">
        <v>37</v>
      </c>
      <c r="G13" s="24" t="s">
        <v>39</v>
      </c>
      <c r="H13" s="4"/>
      <c r="I13" s="26"/>
      <c r="J13" s="19">
        <v>42738</v>
      </c>
    </row>
    <row r="14" spans="1:10" ht="30" customHeight="1">
      <c r="A14" s="4">
        <v>12</v>
      </c>
      <c r="B14" s="20">
        <v>1002193</v>
      </c>
      <c r="C14" s="20" t="s">
        <v>31</v>
      </c>
      <c r="D14" s="20">
        <v>890</v>
      </c>
      <c r="E14" s="4">
        <v>890</v>
      </c>
      <c r="F14" s="24"/>
      <c r="G14" s="24"/>
      <c r="H14" s="4"/>
      <c r="I14" s="27" t="s">
        <v>43</v>
      </c>
      <c r="J14" s="19">
        <v>42738</v>
      </c>
    </row>
    <row r="15" spans="1:10" ht="30" customHeight="1">
      <c r="A15" s="4">
        <v>13</v>
      </c>
      <c r="B15" s="20">
        <v>1002228</v>
      </c>
      <c r="C15" s="20" t="s">
        <v>32</v>
      </c>
      <c r="D15" s="20">
        <v>600</v>
      </c>
      <c r="E15" s="4">
        <v>600</v>
      </c>
      <c r="F15" s="24"/>
      <c r="G15" s="24"/>
      <c r="H15" s="4"/>
      <c r="I15" s="26"/>
      <c r="J15" s="19">
        <v>42738</v>
      </c>
    </row>
    <row r="16" spans="1:10" ht="39.75" customHeight="1">
      <c r="A16" s="4">
        <v>14</v>
      </c>
      <c r="B16" s="20">
        <v>1002202</v>
      </c>
      <c r="C16" s="20" t="s">
        <v>33</v>
      </c>
      <c r="D16" s="20"/>
      <c r="E16" s="4"/>
      <c r="F16" s="24" t="s">
        <v>38</v>
      </c>
      <c r="G16" s="24" t="s">
        <v>40</v>
      </c>
      <c r="H16" s="4"/>
      <c r="I16" s="26"/>
      <c r="J16" s="19">
        <v>42738</v>
      </c>
    </row>
    <row r="17" spans="1:10" ht="30" customHeight="1">
      <c r="A17" s="4">
        <v>15</v>
      </c>
      <c r="B17" s="20">
        <v>1002223</v>
      </c>
      <c r="C17" s="20" t="s">
        <v>33</v>
      </c>
      <c r="D17" s="20">
        <v>200</v>
      </c>
      <c r="E17" s="4">
        <v>200</v>
      </c>
      <c r="F17" s="24"/>
      <c r="G17" s="24"/>
      <c r="H17" s="4"/>
      <c r="I17" s="26"/>
      <c r="J17" s="19">
        <v>42738</v>
      </c>
    </row>
    <row r="18" spans="1:10" ht="30" customHeight="1">
      <c r="A18" s="4">
        <v>16</v>
      </c>
      <c r="B18" s="20">
        <v>1002229</v>
      </c>
      <c r="C18" s="20" t="s">
        <v>34</v>
      </c>
      <c r="D18" s="20"/>
      <c r="E18" s="4"/>
      <c r="F18" s="24"/>
      <c r="G18" s="24"/>
      <c r="H18" s="4"/>
      <c r="I18" s="4"/>
      <c r="J18" s="19">
        <v>42738</v>
      </c>
    </row>
    <row r="19" spans="1:10" ht="30" customHeight="1">
      <c r="A19" s="4">
        <v>17</v>
      </c>
      <c r="B19" s="20">
        <v>1002227</v>
      </c>
      <c r="C19" s="20" t="s">
        <v>34</v>
      </c>
      <c r="D19" s="20">
        <v>2870</v>
      </c>
      <c r="E19" s="25">
        <v>2870</v>
      </c>
      <c r="F19" s="24"/>
      <c r="G19" s="24"/>
      <c r="H19" s="4"/>
      <c r="I19" s="4"/>
      <c r="J19" s="19">
        <v>42738</v>
      </c>
    </row>
    <row r="20" spans="1:10" ht="30" customHeight="1">
      <c r="A20" s="4">
        <v>18</v>
      </c>
      <c r="B20" s="21" t="s">
        <v>36</v>
      </c>
      <c r="C20" s="20" t="s">
        <v>35</v>
      </c>
      <c r="D20" s="20">
        <v>647</v>
      </c>
      <c r="E20" s="25">
        <v>647</v>
      </c>
      <c r="F20" s="24"/>
      <c r="G20" s="24"/>
      <c r="H20" s="4"/>
      <c r="I20" s="4"/>
      <c r="J20" s="19">
        <v>42738</v>
      </c>
    </row>
    <row r="21" spans="1:10" ht="30" customHeight="1">
      <c r="A21" s="4">
        <v>19</v>
      </c>
      <c r="B21" s="21" t="s">
        <v>44</v>
      </c>
      <c r="C21" s="25" t="s">
        <v>45</v>
      </c>
      <c r="D21" s="25" t="s">
        <v>46</v>
      </c>
      <c r="E21" s="25" t="s">
        <v>46</v>
      </c>
      <c r="F21" s="24"/>
      <c r="G21" s="24"/>
      <c r="H21" s="4"/>
      <c r="I21" s="28" t="s">
        <v>47</v>
      </c>
      <c r="J21" s="19"/>
    </row>
    <row r="22" spans="1:10" ht="30" customHeight="1">
      <c r="A22" s="56" t="s">
        <v>41</v>
      </c>
      <c r="B22" s="57"/>
      <c r="C22" s="58"/>
      <c r="D22" s="4">
        <f>SUM(D3:D20)</f>
        <v>10645</v>
      </c>
      <c r="E22" s="4">
        <v>11488</v>
      </c>
      <c r="F22" s="4"/>
      <c r="G22" s="4"/>
      <c r="H22" s="4"/>
      <c r="I22" s="4"/>
      <c r="J22" s="4"/>
    </row>
  </sheetData>
  <mergeCells count="4">
    <mergeCell ref="A22:C22"/>
    <mergeCell ref="A1:J1"/>
    <mergeCell ref="B4:B5"/>
    <mergeCell ref="I3:I8"/>
  </mergeCells>
  <phoneticPr fontId="1" type="noConversion"/>
  <conditionalFormatting sqref="B2">
    <cfRule type="duplicateValues" dxfId="7" priority="1"/>
  </conditionalFormatting>
  <pageMargins left="0.7" right="0.7" top="0.75" bottom="0.75" header="0.3" footer="0.3"/>
  <pageSetup paperSize="136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4"/>
  <sheetViews>
    <sheetView workbookViewId="0">
      <selection activeCell="M6" sqref="M6"/>
    </sheetView>
  </sheetViews>
  <sheetFormatPr defaultRowHeight="30" customHeight="1"/>
  <cols>
    <col min="1" max="1" width="9" style="8"/>
    <col min="2" max="2" width="10.5" style="8" customWidth="1"/>
    <col min="3" max="3" width="14.25" style="8" customWidth="1"/>
    <col min="4" max="4" width="8.75" style="8" customWidth="1"/>
    <col min="5" max="9" width="9" style="8"/>
    <col min="10" max="10" width="10.5" style="8" customWidth="1"/>
    <col min="11" max="16384" width="9" style="8"/>
  </cols>
  <sheetData>
    <row r="1" spans="1:10" s="14" customFormat="1" ht="30" customHeight="1">
      <c r="A1" s="59" t="s">
        <v>54</v>
      </c>
      <c r="B1" s="59"/>
      <c r="C1" s="59"/>
      <c r="D1" s="59"/>
      <c r="E1" s="59"/>
      <c r="F1" s="59"/>
      <c r="G1" s="59"/>
      <c r="H1" s="59"/>
      <c r="I1" s="59"/>
      <c r="J1" s="59"/>
    </row>
    <row r="2" spans="1:10" s="14" customFormat="1" ht="30" customHeight="1">
      <c r="A2" s="15" t="s">
        <v>48</v>
      </c>
      <c r="B2" s="15" t="s">
        <v>15</v>
      </c>
      <c r="C2" s="15" t="s">
        <v>16</v>
      </c>
      <c r="D2" s="16" t="s">
        <v>49</v>
      </c>
      <c r="E2" s="17" t="s">
        <v>50</v>
      </c>
      <c r="F2" s="17" t="s">
        <v>51</v>
      </c>
      <c r="G2" s="15" t="s">
        <v>20</v>
      </c>
      <c r="H2" s="15" t="s">
        <v>52</v>
      </c>
      <c r="I2" s="18" t="s">
        <v>22</v>
      </c>
      <c r="J2" s="15" t="s">
        <v>53</v>
      </c>
    </row>
    <row r="3" spans="1:10" ht="30" customHeight="1">
      <c r="A3" s="4">
        <v>1</v>
      </c>
      <c r="B3" s="4">
        <v>1002685</v>
      </c>
      <c r="C3" s="4" t="s">
        <v>55</v>
      </c>
      <c r="D3" s="4">
        <v>2000</v>
      </c>
      <c r="E3" s="4">
        <v>2000</v>
      </c>
      <c r="F3" s="4"/>
      <c r="G3" s="4"/>
      <c r="H3" s="4">
        <v>5</v>
      </c>
      <c r="I3" s="44" t="s">
        <v>56</v>
      </c>
      <c r="J3" s="29">
        <v>42751</v>
      </c>
    </row>
    <row r="4" spans="1:10" ht="30" customHeight="1">
      <c r="A4" s="63" t="s">
        <v>41</v>
      </c>
      <c r="B4" s="64"/>
      <c r="C4" s="65"/>
      <c r="D4" s="30">
        <f>SUM(D3)</f>
        <v>2000</v>
      </c>
      <c r="E4" s="30">
        <f>SUM(E3)</f>
        <v>2000</v>
      </c>
      <c r="F4" s="30"/>
      <c r="G4" s="30"/>
      <c r="H4" s="30">
        <f>SUM(H3)</f>
        <v>5</v>
      </c>
      <c r="I4" s="30"/>
      <c r="J4" s="30"/>
    </row>
  </sheetData>
  <mergeCells count="2">
    <mergeCell ref="A1:J1"/>
    <mergeCell ref="A4:C4"/>
  </mergeCells>
  <phoneticPr fontId="1" type="noConversion"/>
  <conditionalFormatting sqref="B2">
    <cfRule type="duplicateValues" dxfId="6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J4"/>
  <sheetViews>
    <sheetView workbookViewId="0">
      <selection activeCell="H8" sqref="H8"/>
    </sheetView>
  </sheetViews>
  <sheetFormatPr defaultRowHeight="30" customHeight="1"/>
  <cols>
    <col min="1" max="2" width="9" style="8"/>
    <col min="3" max="3" width="23.75" style="8" customWidth="1"/>
    <col min="4" max="9" width="9" style="8"/>
    <col min="10" max="10" width="10.5" style="8" customWidth="1"/>
    <col min="11" max="16384" width="9" style="8"/>
  </cols>
  <sheetData>
    <row r="1" spans="1:10" s="14" customFormat="1" ht="30" customHeight="1">
      <c r="A1" s="59" t="s">
        <v>57</v>
      </c>
      <c r="B1" s="59"/>
      <c r="C1" s="59"/>
      <c r="D1" s="59"/>
      <c r="E1" s="59"/>
      <c r="F1" s="59"/>
      <c r="G1" s="59"/>
      <c r="H1" s="59"/>
      <c r="I1" s="59"/>
      <c r="J1" s="59"/>
    </row>
    <row r="2" spans="1:10" s="14" customFormat="1" ht="30" customHeight="1">
      <c r="A2" s="15" t="s">
        <v>14</v>
      </c>
      <c r="B2" s="15" t="s">
        <v>15</v>
      </c>
      <c r="C2" s="15" t="s">
        <v>16</v>
      </c>
      <c r="D2" s="16" t="s">
        <v>17</v>
      </c>
      <c r="E2" s="17" t="s">
        <v>18</v>
      </c>
      <c r="F2" s="17" t="s">
        <v>19</v>
      </c>
      <c r="G2" s="15" t="s">
        <v>20</v>
      </c>
      <c r="H2" s="15" t="s">
        <v>21</v>
      </c>
      <c r="I2" s="18" t="s">
        <v>22</v>
      </c>
      <c r="J2" s="15" t="s">
        <v>23</v>
      </c>
    </row>
    <row r="3" spans="1:10" ht="30" customHeight="1">
      <c r="A3" s="4">
        <v>1</v>
      </c>
      <c r="B3" s="4">
        <v>1002941</v>
      </c>
      <c r="C3" s="4" t="s">
        <v>58</v>
      </c>
      <c r="D3" s="4">
        <v>610</v>
      </c>
      <c r="E3" s="4"/>
      <c r="F3" s="4"/>
      <c r="G3" s="4"/>
      <c r="H3" s="4"/>
      <c r="I3" s="4"/>
      <c r="J3" s="32">
        <v>42772</v>
      </c>
    </row>
    <row r="4" spans="1:10" ht="30" customHeight="1">
      <c r="A4" s="63" t="s">
        <v>41</v>
      </c>
      <c r="B4" s="64"/>
      <c r="C4" s="65"/>
      <c r="D4" s="30">
        <f>SUM(D3)</f>
        <v>610</v>
      </c>
      <c r="E4" s="30"/>
      <c r="F4" s="30"/>
      <c r="G4" s="30"/>
      <c r="H4" s="30"/>
      <c r="I4" s="30"/>
      <c r="J4" s="30"/>
    </row>
  </sheetData>
  <mergeCells count="2">
    <mergeCell ref="A1:J1"/>
    <mergeCell ref="A4:C4"/>
  </mergeCells>
  <phoneticPr fontId="1" type="noConversion"/>
  <conditionalFormatting sqref="B2">
    <cfRule type="duplicateValues" dxfId="5" priority="1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J9"/>
  <sheetViews>
    <sheetView workbookViewId="0">
      <selection activeCell="G10" sqref="G10"/>
    </sheetView>
  </sheetViews>
  <sheetFormatPr defaultRowHeight="30" customHeight="1"/>
  <cols>
    <col min="1" max="1" width="9" style="8"/>
    <col min="2" max="2" width="11" style="8" customWidth="1"/>
    <col min="3" max="3" width="29.25" style="8" customWidth="1"/>
    <col min="4" max="9" width="9" style="8"/>
    <col min="10" max="10" width="11.125" style="8" customWidth="1"/>
    <col min="11" max="16384" width="9" style="8"/>
  </cols>
  <sheetData>
    <row r="1" spans="1:10" s="14" customFormat="1" ht="30" customHeight="1">
      <c r="A1" s="59" t="s">
        <v>59</v>
      </c>
      <c r="B1" s="59"/>
      <c r="C1" s="59"/>
      <c r="D1" s="59"/>
      <c r="E1" s="59"/>
      <c r="F1" s="59"/>
      <c r="G1" s="59"/>
      <c r="H1" s="59"/>
      <c r="I1" s="59"/>
      <c r="J1" s="59"/>
    </row>
    <row r="2" spans="1:10" s="14" customFormat="1" ht="30" customHeight="1">
      <c r="A2" s="15" t="s">
        <v>14</v>
      </c>
      <c r="B2" s="15" t="s">
        <v>15</v>
      </c>
      <c r="C2" s="15" t="s">
        <v>16</v>
      </c>
      <c r="D2" s="16" t="s">
        <v>17</v>
      </c>
      <c r="E2" s="17" t="s">
        <v>18</v>
      </c>
      <c r="F2" s="17" t="s">
        <v>19</v>
      </c>
      <c r="G2" s="15" t="s">
        <v>20</v>
      </c>
      <c r="H2" s="15" t="s">
        <v>21</v>
      </c>
      <c r="I2" s="18" t="s">
        <v>22</v>
      </c>
      <c r="J2" s="15" t="s">
        <v>23</v>
      </c>
    </row>
    <row r="3" spans="1:10" ht="30" customHeight="1">
      <c r="A3" s="67">
        <v>1</v>
      </c>
      <c r="B3" s="66">
        <v>1002950</v>
      </c>
      <c r="C3" s="21" t="s">
        <v>60</v>
      </c>
      <c r="D3" s="21">
        <v>290</v>
      </c>
      <c r="E3" s="4">
        <v>290</v>
      </c>
      <c r="F3" s="4"/>
      <c r="G3" s="4"/>
      <c r="H3" s="68">
        <v>2</v>
      </c>
      <c r="I3" s="4"/>
      <c r="J3" s="32">
        <v>42773</v>
      </c>
    </row>
    <row r="4" spans="1:10" ht="30" customHeight="1">
      <c r="A4" s="67"/>
      <c r="B4" s="66"/>
      <c r="C4" s="21" t="s">
        <v>60</v>
      </c>
      <c r="D4" s="21">
        <v>188</v>
      </c>
      <c r="E4" s="4">
        <v>188</v>
      </c>
      <c r="F4" s="4"/>
      <c r="G4" s="4"/>
      <c r="H4" s="69"/>
      <c r="I4" s="4"/>
      <c r="J4" s="32">
        <v>42773</v>
      </c>
    </row>
    <row r="5" spans="1:10" ht="30" customHeight="1">
      <c r="A5" s="4">
        <v>2</v>
      </c>
      <c r="B5" s="23">
        <v>1002955</v>
      </c>
      <c r="C5" s="31" t="s">
        <v>61</v>
      </c>
      <c r="D5" s="23">
        <v>580</v>
      </c>
      <c r="E5" s="4"/>
      <c r="F5" s="4"/>
      <c r="G5" s="4"/>
      <c r="H5" s="4"/>
      <c r="I5" s="4"/>
      <c r="J5" s="35">
        <v>42773</v>
      </c>
    </row>
    <row r="6" spans="1:10" ht="30" customHeight="1">
      <c r="A6" s="4">
        <v>3</v>
      </c>
      <c r="B6" s="23">
        <v>1002956</v>
      </c>
      <c r="C6" s="31" t="s">
        <v>62</v>
      </c>
      <c r="D6" s="23">
        <v>210</v>
      </c>
      <c r="E6" s="4"/>
      <c r="F6" s="4"/>
      <c r="G6" s="4"/>
      <c r="H6" s="4"/>
      <c r="I6" s="4"/>
      <c r="J6" s="35">
        <v>42773</v>
      </c>
    </row>
    <row r="7" spans="1:10" ht="30" customHeight="1">
      <c r="A7" s="34">
        <v>4</v>
      </c>
      <c r="B7" s="23">
        <v>1002965</v>
      </c>
      <c r="C7" s="33" t="s">
        <v>63</v>
      </c>
      <c r="D7" s="23">
        <v>689</v>
      </c>
      <c r="E7" s="34"/>
      <c r="F7" s="34"/>
      <c r="G7" s="34"/>
      <c r="H7" s="34"/>
      <c r="I7" s="34"/>
      <c r="J7" s="35">
        <v>42773</v>
      </c>
    </row>
    <row r="8" spans="1:10" ht="30" customHeight="1">
      <c r="A8" s="34">
        <v>5</v>
      </c>
      <c r="B8" s="23">
        <v>1002958</v>
      </c>
      <c r="C8" s="33" t="s">
        <v>64</v>
      </c>
      <c r="D8" s="23">
        <v>448</v>
      </c>
      <c r="E8" s="34">
        <v>448</v>
      </c>
      <c r="F8" s="34"/>
      <c r="G8" s="34"/>
      <c r="H8" s="34">
        <v>2</v>
      </c>
      <c r="I8" s="34"/>
      <c r="J8" s="35">
        <v>42773</v>
      </c>
    </row>
    <row r="9" spans="1:10" ht="30" customHeight="1">
      <c r="A9" s="63" t="s">
        <v>41</v>
      </c>
      <c r="B9" s="64"/>
      <c r="C9" s="65"/>
      <c r="D9" s="36">
        <f>SUM(D3:D8)</f>
        <v>2405</v>
      </c>
      <c r="E9" s="30">
        <f>SUM(E3:E8)</f>
        <v>926</v>
      </c>
      <c r="F9" s="30"/>
      <c r="G9" s="30"/>
      <c r="H9" s="30">
        <f>SUM(H3:H8)</f>
        <v>4</v>
      </c>
      <c r="I9" s="30"/>
      <c r="J9" s="30"/>
    </row>
  </sheetData>
  <mergeCells count="5">
    <mergeCell ref="A1:J1"/>
    <mergeCell ref="B3:B4"/>
    <mergeCell ref="A3:A4"/>
    <mergeCell ref="A9:C9"/>
    <mergeCell ref="H3:H4"/>
  </mergeCells>
  <phoneticPr fontId="1" type="noConversion"/>
  <conditionalFormatting sqref="B2">
    <cfRule type="duplicateValues" dxfId="4" priority="1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J9"/>
  <sheetViews>
    <sheetView workbookViewId="0">
      <selection activeCell="B3" sqref="B3:J4"/>
    </sheetView>
  </sheetViews>
  <sheetFormatPr defaultRowHeight="30" customHeight="1"/>
  <cols>
    <col min="1" max="1" width="9" style="8"/>
    <col min="2" max="2" width="11.25" style="8" customWidth="1"/>
    <col min="3" max="3" width="18.75" style="8" customWidth="1"/>
    <col min="4" max="8" width="9" style="8"/>
    <col min="9" max="9" width="10" style="8" customWidth="1"/>
    <col min="10" max="10" width="10.125" style="8" customWidth="1"/>
    <col min="11" max="16384" width="9" style="8"/>
  </cols>
  <sheetData>
    <row r="1" spans="1:10" s="14" customFormat="1" ht="30" customHeight="1">
      <c r="A1" s="59" t="s">
        <v>67</v>
      </c>
      <c r="B1" s="59"/>
      <c r="C1" s="59"/>
      <c r="D1" s="59"/>
      <c r="E1" s="59"/>
      <c r="F1" s="59"/>
      <c r="G1" s="59"/>
      <c r="H1" s="59"/>
      <c r="I1" s="59"/>
      <c r="J1" s="59"/>
    </row>
    <row r="2" spans="1:10" s="14" customFormat="1" ht="30" customHeight="1">
      <c r="A2" s="15" t="s">
        <v>14</v>
      </c>
      <c r="B2" s="15" t="s">
        <v>15</v>
      </c>
      <c r="C2" s="15" t="s">
        <v>16</v>
      </c>
      <c r="D2" s="16" t="s">
        <v>17</v>
      </c>
      <c r="E2" s="17" t="s">
        <v>18</v>
      </c>
      <c r="F2" s="17" t="s">
        <v>19</v>
      </c>
      <c r="G2" s="15" t="s">
        <v>20</v>
      </c>
      <c r="H2" s="15" t="s">
        <v>21</v>
      </c>
      <c r="I2" s="18" t="s">
        <v>22</v>
      </c>
      <c r="J2" s="15" t="s">
        <v>23</v>
      </c>
    </row>
    <row r="3" spans="1:10" ht="30" customHeight="1">
      <c r="A3" s="38">
        <v>1</v>
      </c>
      <c r="B3" s="42">
        <v>1002967</v>
      </c>
      <c r="C3" s="22" t="s">
        <v>65</v>
      </c>
      <c r="D3" s="22">
        <v>415</v>
      </c>
      <c r="E3" s="38"/>
      <c r="F3" s="38"/>
      <c r="G3" s="38"/>
      <c r="H3" s="38"/>
      <c r="I3" s="38"/>
      <c r="J3" s="32">
        <v>42774</v>
      </c>
    </row>
    <row r="4" spans="1:10" ht="30" customHeight="1">
      <c r="A4" s="38">
        <v>2</v>
      </c>
      <c r="B4" s="43">
        <v>1002968</v>
      </c>
      <c r="C4" s="37" t="s">
        <v>66</v>
      </c>
      <c r="D4" s="23">
        <v>420</v>
      </c>
      <c r="E4" s="38"/>
      <c r="F4" s="38"/>
      <c r="G4" s="38"/>
      <c r="H4" s="38"/>
      <c r="I4" s="38"/>
      <c r="J4" s="35">
        <v>42774</v>
      </c>
    </row>
    <row r="5" spans="1:10" ht="30" customHeight="1">
      <c r="A5" s="41">
        <v>3</v>
      </c>
      <c r="B5" s="23">
        <v>1002955</v>
      </c>
      <c r="C5" s="39" t="s">
        <v>61</v>
      </c>
      <c r="D5" s="23">
        <v>580</v>
      </c>
      <c r="E5" s="23">
        <v>580</v>
      </c>
      <c r="F5" s="41"/>
      <c r="G5" s="41"/>
      <c r="H5" s="41">
        <v>1</v>
      </c>
      <c r="I5" s="44" t="s">
        <v>68</v>
      </c>
      <c r="J5" s="35"/>
    </row>
    <row r="6" spans="1:10" ht="30" customHeight="1">
      <c r="A6" s="41">
        <v>4</v>
      </c>
      <c r="B6" s="23">
        <v>1002956</v>
      </c>
      <c r="C6" s="39" t="s">
        <v>62</v>
      </c>
      <c r="D6" s="23">
        <v>210</v>
      </c>
      <c r="E6" s="23">
        <v>210</v>
      </c>
      <c r="F6" s="41"/>
      <c r="G6" s="41"/>
      <c r="H6" s="41">
        <v>2</v>
      </c>
      <c r="I6" s="45" t="s">
        <v>68</v>
      </c>
      <c r="J6" s="35"/>
    </row>
    <row r="7" spans="1:10" ht="30" customHeight="1">
      <c r="A7" s="41">
        <v>5</v>
      </c>
      <c r="B7" s="23">
        <v>1002965</v>
      </c>
      <c r="C7" s="39" t="s">
        <v>63</v>
      </c>
      <c r="D7" s="23">
        <v>689</v>
      </c>
      <c r="E7" s="41">
        <v>400</v>
      </c>
      <c r="F7" s="41"/>
      <c r="G7" s="41"/>
      <c r="H7" s="41">
        <v>2</v>
      </c>
      <c r="I7" s="40" t="s">
        <v>69</v>
      </c>
      <c r="J7" s="35"/>
    </row>
    <row r="8" spans="1:10" ht="30" customHeight="1">
      <c r="A8" s="41">
        <v>6</v>
      </c>
      <c r="B8" s="41">
        <v>1002941</v>
      </c>
      <c r="C8" s="41" t="s">
        <v>58</v>
      </c>
      <c r="D8" s="41">
        <v>610</v>
      </c>
      <c r="E8" s="41">
        <v>610</v>
      </c>
      <c r="F8" s="41"/>
      <c r="G8" s="41"/>
      <c r="H8" s="41">
        <v>3</v>
      </c>
      <c r="I8" s="45" t="s">
        <v>70</v>
      </c>
      <c r="J8" s="32">
        <v>42772</v>
      </c>
    </row>
    <row r="9" spans="1:10" ht="30" customHeight="1">
      <c r="A9" s="63" t="s">
        <v>41</v>
      </c>
      <c r="B9" s="64"/>
      <c r="C9" s="65"/>
      <c r="D9" s="36">
        <f>SUM(D3:D4)</f>
        <v>835</v>
      </c>
      <c r="E9" s="30">
        <f>SUM(E3:E8)</f>
        <v>1800</v>
      </c>
      <c r="F9" s="30"/>
      <c r="G9" s="30"/>
      <c r="H9" s="30">
        <f>SUM(H3:H8)</f>
        <v>8</v>
      </c>
      <c r="I9" s="30"/>
      <c r="J9" s="30"/>
    </row>
  </sheetData>
  <mergeCells count="2">
    <mergeCell ref="A1:J1"/>
    <mergeCell ref="A9:C9"/>
  </mergeCells>
  <phoneticPr fontId="1" type="noConversion"/>
  <conditionalFormatting sqref="B2">
    <cfRule type="duplicateValues" dxfId="3" priority="1"/>
  </conditionalFormatting>
  <pageMargins left="0.7" right="0.7" top="0.75" bottom="0.75" header="0.3" footer="0.3"/>
  <pageSetup paperSize="136" orientation="portrait" horizontalDpi="180" verticalDpi="18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J7"/>
  <sheetViews>
    <sheetView workbookViewId="0">
      <selection activeCell="F9" sqref="F9"/>
    </sheetView>
  </sheetViews>
  <sheetFormatPr defaultRowHeight="30" customHeight="1"/>
  <cols>
    <col min="1" max="1" width="9" style="8"/>
    <col min="2" max="2" width="11.75" style="8" customWidth="1"/>
    <col min="3" max="3" width="23.125" style="8" customWidth="1"/>
    <col min="4" max="9" width="9" style="8"/>
    <col min="10" max="10" width="10.75" style="8" customWidth="1"/>
    <col min="11" max="16384" width="9" style="8"/>
  </cols>
  <sheetData>
    <row r="1" spans="1:10" s="14" customFormat="1" ht="30" customHeight="1">
      <c r="A1" s="59" t="s">
        <v>71</v>
      </c>
      <c r="B1" s="59"/>
      <c r="C1" s="59"/>
      <c r="D1" s="59"/>
      <c r="E1" s="59"/>
      <c r="F1" s="59"/>
      <c r="G1" s="59"/>
      <c r="H1" s="59"/>
      <c r="I1" s="59"/>
      <c r="J1" s="59"/>
    </row>
    <row r="2" spans="1:10" s="14" customFormat="1" ht="30" customHeight="1">
      <c r="A2" s="15" t="s">
        <v>14</v>
      </c>
      <c r="B2" s="15" t="s">
        <v>15</v>
      </c>
      <c r="C2" s="15" t="s">
        <v>16</v>
      </c>
      <c r="D2" s="16" t="s">
        <v>17</v>
      </c>
      <c r="E2" s="17" t="s">
        <v>18</v>
      </c>
      <c r="F2" s="17" t="s">
        <v>19</v>
      </c>
      <c r="G2" s="15" t="s">
        <v>20</v>
      </c>
      <c r="H2" s="15" t="s">
        <v>21</v>
      </c>
      <c r="I2" s="18" t="s">
        <v>22</v>
      </c>
      <c r="J2" s="15" t="s">
        <v>23</v>
      </c>
    </row>
    <row r="3" spans="1:10" ht="30" customHeight="1">
      <c r="A3" s="47">
        <v>1</v>
      </c>
      <c r="B3" s="66">
        <v>1002992</v>
      </c>
      <c r="C3" s="46" t="s">
        <v>72</v>
      </c>
      <c r="D3" s="46">
        <v>130</v>
      </c>
      <c r="E3" s="49">
        <v>130</v>
      </c>
      <c r="F3" s="47"/>
      <c r="G3" s="47"/>
      <c r="H3" s="68">
        <v>2</v>
      </c>
      <c r="I3" s="47"/>
      <c r="J3" s="32">
        <v>42775</v>
      </c>
    </row>
    <row r="4" spans="1:10" ht="30" customHeight="1">
      <c r="A4" s="47">
        <v>2</v>
      </c>
      <c r="B4" s="66"/>
      <c r="C4" s="46" t="s">
        <v>72</v>
      </c>
      <c r="D4" s="46">
        <v>295</v>
      </c>
      <c r="E4" s="49">
        <v>295</v>
      </c>
      <c r="F4" s="47"/>
      <c r="G4" s="47"/>
      <c r="H4" s="69"/>
      <c r="I4" s="47"/>
      <c r="J4" s="32">
        <v>42775</v>
      </c>
    </row>
    <row r="5" spans="1:10" ht="30" customHeight="1">
      <c r="A5" s="50">
        <v>3</v>
      </c>
      <c r="B5" s="42">
        <v>1002967</v>
      </c>
      <c r="C5" s="22" t="s">
        <v>65</v>
      </c>
      <c r="D5" s="22">
        <v>415</v>
      </c>
      <c r="E5" s="22">
        <v>415</v>
      </c>
      <c r="F5" s="50"/>
      <c r="G5" s="50"/>
      <c r="H5" s="50">
        <v>2</v>
      </c>
      <c r="I5" s="50"/>
      <c r="J5" s="32">
        <v>42774</v>
      </c>
    </row>
    <row r="6" spans="1:10" ht="30" customHeight="1">
      <c r="A6" s="50">
        <v>4</v>
      </c>
      <c r="B6" s="43">
        <v>1002968</v>
      </c>
      <c r="C6" s="48" t="s">
        <v>66</v>
      </c>
      <c r="D6" s="23">
        <v>420</v>
      </c>
      <c r="E6" s="23">
        <v>420</v>
      </c>
      <c r="F6" s="50"/>
      <c r="G6" s="50"/>
      <c r="H6" s="50">
        <v>2</v>
      </c>
      <c r="I6" s="50"/>
      <c r="J6" s="35">
        <v>42774</v>
      </c>
    </row>
    <row r="7" spans="1:10" ht="30" customHeight="1">
      <c r="A7" s="63" t="s">
        <v>41</v>
      </c>
      <c r="B7" s="64"/>
      <c r="C7" s="65"/>
      <c r="D7" s="36">
        <f>SUM(D3:D4)</f>
        <v>425</v>
      </c>
      <c r="E7" s="36">
        <f>SUM(E3:E6)</f>
        <v>1260</v>
      </c>
      <c r="F7" s="30"/>
      <c r="G7" s="30"/>
      <c r="H7" s="30">
        <f>SUM(H3:H6)</f>
        <v>6</v>
      </c>
      <c r="I7" s="30"/>
      <c r="J7" s="30"/>
    </row>
  </sheetData>
  <mergeCells count="4">
    <mergeCell ref="A1:J1"/>
    <mergeCell ref="B3:B4"/>
    <mergeCell ref="A7:C7"/>
    <mergeCell ref="H3:H4"/>
  </mergeCells>
  <phoneticPr fontId="1" type="noConversion"/>
  <conditionalFormatting sqref="B2">
    <cfRule type="duplicateValues" dxfId="2" priority="1"/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2:J4"/>
  <sheetViews>
    <sheetView topLeftCell="A2" workbookViewId="0">
      <selection activeCell="A2" sqref="A2:XFD3"/>
    </sheetView>
  </sheetViews>
  <sheetFormatPr defaultRowHeight="30" customHeight="1"/>
  <cols>
    <col min="2" max="2" width="11.5" customWidth="1"/>
    <col min="3" max="3" width="14.75" customWidth="1"/>
    <col min="10" max="10" width="11.875" customWidth="1"/>
  </cols>
  <sheetData>
    <row r="2" spans="1:10" s="14" customFormat="1" ht="30" customHeight="1">
      <c r="A2" s="59" t="s">
        <v>73</v>
      </c>
      <c r="B2" s="59"/>
      <c r="C2" s="59"/>
      <c r="D2" s="59"/>
      <c r="E2" s="59"/>
      <c r="F2" s="59"/>
      <c r="G2" s="59"/>
      <c r="H2" s="59"/>
      <c r="I2" s="59"/>
      <c r="J2" s="59"/>
    </row>
    <row r="3" spans="1:10" s="14" customFormat="1" ht="30" customHeight="1">
      <c r="A3" s="15" t="s">
        <v>14</v>
      </c>
      <c r="B3" s="15" t="s">
        <v>15</v>
      </c>
      <c r="C3" s="15" t="s">
        <v>16</v>
      </c>
      <c r="D3" s="16" t="s">
        <v>17</v>
      </c>
      <c r="E3" s="17" t="s">
        <v>18</v>
      </c>
      <c r="F3" s="17" t="s">
        <v>19</v>
      </c>
      <c r="G3" s="15" t="s">
        <v>20</v>
      </c>
      <c r="H3" s="15" t="s">
        <v>21</v>
      </c>
      <c r="I3" s="18" t="s">
        <v>22</v>
      </c>
      <c r="J3" s="15" t="s">
        <v>23</v>
      </c>
    </row>
    <row r="4" spans="1:10" ht="30" customHeight="1">
      <c r="A4" s="51">
        <v>1</v>
      </c>
      <c r="B4" s="22">
        <v>1003001</v>
      </c>
      <c r="C4" s="22" t="s">
        <v>74</v>
      </c>
      <c r="D4" s="51"/>
      <c r="E4" s="51"/>
      <c r="F4" s="51"/>
      <c r="G4" s="51"/>
      <c r="H4" s="51"/>
      <c r="I4" s="44" t="s">
        <v>75</v>
      </c>
      <c r="J4" s="52">
        <v>42776</v>
      </c>
    </row>
  </sheetData>
  <mergeCells count="1">
    <mergeCell ref="A2:J2"/>
  </mergeCells>
  <phoneticPr fontId="1" type="noConversion"/>
  <conditionalFormatting sqref="B3">
    <cfRule type="duplicateValues" dxfId="1" priority="1"/>
  </conditionalFormatting>
  <pageMargins left="0.7" right="0.7" top="0.75" bottom="0.75" header="0.3" footer="0.3"/>
  <pageSetup paperSize="136" orientation="portrait" horizontalDpi="180" verticalDpi="18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J4"/>
  <sheetViews>
    <sheetView tabSelected="1" workbookViewId="0">
      <selection activeCell="C5" sqref="C5"/>
    </sheetView>
  </sheetViews>
  <sheetFormatPr defaultRowHeight="30" customHeight="1"/>
  <cols>
    <col min="1" max="1" width="9" style="8"/>
    <col min="2" max="2" width="12.25" style="8" customWidth="1"/>
    <col min="3" max="3" width="36.125" style="72" customWidth="1"/>
    <col min="4" max="9" width="9" style="8"/>
    <col min="10" max="10" width="12.25" style="8" customWidth="1"/>
    <col min="11" max="16384" width="9" style="8"/>
  </cols>
  <sheetData>
    <row r="1" spans="1:10" s="14" customFormat="1" ht="30" customHeight="1">
      <c r="A1" s="59" t="s">
        <v>76</v>
      </c>
      <c r="B1" s="59"/>
      <c r="C1" s="59"/>
      <c r="D1" s="59"/>
      <c r="E1" s="59"/>
      <c r="F1" s="59"/>
      <c r="G1" s="59"/>
      <c r="H1" s="59"/>
      <c r="I1" s="59"/>
      <c r="J1" s="59"/>
    </row>
    <row r="2" spans="1:10" s="14" customFormat="1" ht="30" customHeight="1">
      <c r="A2" s="15" t="s">
        <v>14</v>
      </c>
      <c r="B2" s="15" t="s">
        <v>15</v>
      </c>
      <c r="C2" s="15" t="s">
        <v>16</v>
      </c>
      <c r="D2" s="16" t="s">
        <v>17</v>
      </c>
      <c r="E2" s="17" t="s">
        <v>18</v>
      </c>
      <c r="F2" s="17" t="s">
        <v>19</v>
      </c>
      <c r="G2" s="15" t="s">
        <v>20</v>
      </c>
      <c r="H2" s="15" t="s">
        <v>21</v>
      </c>
      <c r="I2" s="18" t="s">
        <v>22</v>
      </c>
      <c r="J2" s="15" t="s">
        <v>23</v>
      </c>
    </row>
    <row r="3" spans="1:10" ht="30" customHeight="1">
      <c r="A3" s="55">
        <v>1</v>
      </c>
      <c r="B3" s="54">
        <v>1003025</v>
      </c>
      <c r="C3" s="53" t="s">
        <v>77</v>
      </c>
      <c r="D3" s="22">
        <v>610</v>
      </c>
      <c r="E3" s="55"/>
      <c r="F3" s="55"/>
      <c r="G3" s="55"/>
      <c r="H3" s="55"/>
      <c r="I3" s="55"/>
      <c r="J3" s="32">
        <v>42779</v>
      </c>
    </row>
    <row r="4" spans="1:10" ht="30" customHeight="1">
      <c r="A4" s="63" t="s">
        <v>41</v>
      </c>
      <c r="B4" s="64"/>
      <c r="C4" s="65"/>
      <c r="D4" s="36">
        <f>SUM(D3)</f>
        <v>610</v>
      </c>
      <c r="E4" s="30"/>
      <c r="F4" s="30"/>
      <c r="G4" s="30"/>
      <c r="H4" s="30"/>
      <c r="I4" s="30"/>
      <c r="J4" s="30"/>
    </row>
  </sheetData>
  <mergeCells count="2">
    <mergeCell ref="A1:J1"/>
    <mergeCell ref="A4:C4"/>
  </mergeCells>
  <phoneticPr fontId="1" type="noConversion"/>
  <conditionalFormatting sqref="B2">
    <cfRule type="duplicateValues" dxfId="0" priority="1"/>
  </conditionalFormatting>
  <pageMargins left="0.7" right="0.7" top="0.75" bottom="0.75" header="0.3" footer="0.3"/>
  <pageSetup paperSize="136" orientation="portrait" horizontalDpi="180" verticalDpi="18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AG16"/>
  <sheetViews>
    <sheetView workbookViewId="0">
      <selection activeCell="M7" sqref="M7"/>
    </sheetView>
  </sheetViews>
  <sheetFormatPr defaultRowHeight="13.5"/>
  <cols>
    <col min="2" max="2" width="8.625" customWidth="1"/>
    <col min="20" max="20" width="8.875" customWidth="1"/>
    <col min="21" max="21" width="10.5" bestFit="1" customWidth="1"/>
    <col min="28" max="28" width="9.5" bestFit="1" customWidth="1"/>
  </cols>
  <sheetData>
    <row r="1" spans="1:33" ht="46.5">
      <c r="A1" s="70" t="s">
        <v>13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  <c r="AA1" s="70"/>
      <c r="AB1" s="70"/>
      <c r="AC1" s="70"/>
      <c r="AD1" s="70"/>
      <c r="AE1" s="70"/>
      <c r="AF1" s="70"/>
      <c r="AG1" s="70"/>
    </row>
    <row r="2" spans="1:33" ht="66.75" customHeight="1">
      <c r="A2" s="71"/>
      <c r="B2" s="71"/>
      <c r="C2" s="1">
        <v>1</v>
      </c>
      <c r="D2" s="1">
        <v>2</v>
      </c>
      <c r="E2" s="1">
        <v>3</v>
      </c>
      <c r="F2" s="1">
        <v>4</v>
      </c>
      <c r="G2" s="1">
        <v>5</v>
      </c>
      <c r="H2" s="1">
        <v>6</v>
      </c>
      <c r="I2" s="1">
        <v>7</v>
      </c>
      <c r="J2" s="1">
        <v>8</v>
      </c>
      <c r="K2" s="1">
        <v>9</v>
      </c>
      <c r="L2" s="1">
        <v>10</v>
      </c>
      <c r="M2" s="1">
        <v>11</v>
      </c>
      <c r="N2" s="1">
        <v>12</v>
      </c>
      <c r="O2" s="1">
        <v>13</v>
      </c>
      <c r="P2" s="1">
        <v>14</v>
      </c>
      <c r="Q2" s="1">
        <v>15</v>
      </c>
      <c r="R2" s="1">
        <v>16</v>
      </c>
      <c r="S2" s="1">
        <v>17</v>
      </c>
      <c r="T2" s="1">
        <v>18</v>
      </c>
      <c r="U2" s="1">
        <v>19</v>
      </c>
      <c r="V2" s="1">
        <v>20</v>
      </c>
      <c r="W2" s="1">
        <v>21</v>
      </c>
      <c r="X2" s="1">
        <v>22</v>
      </c>
      <c r="Y2" s="1">
        <v>23</v>
      </c>
      <c r="Z2" s="1">
        <v>24</v>
      </c>
      <c r="AA2" s="1">
        <v>25</v>
      </c>
      <c r="AB2" s="1">
        <v>26</v>
      </c>
      <c r="AC2" s="1">
        <v>27</v>
      </c>
      <c r="AD2" s="1">
        <v>28</v>
      </c>
      <c r="AE2" s="1">
        <v>29</v>
      </c>
      <c r="AF2" s="1">
        <v>30</v>
      </c>
      <c r="AG2" s="1">
        <v>31</v>
      </c>
    </row>
    <row r="3" spans="1:33" ht="31.5" customHeight="1">
      <c r="A3" s="2" t="s">
        <v>0</v>
      </c>
      <c r="B3" s="3">
        <f t="shared" ref="B3:B14" si="0">SUM(C3:AG3)</f>
        <v>229734</v>
      </c>
      <c r="C3" s="4"/>
      <c r="D3" s="4"/>
      <c r="E3" s="4">
        <v>2387</v>
      </c>
      <c r="F3" s="4">
        <v>9101</v>
      </c>
      <c r="G3" s="4">
        <v>16412</v>
      </c>
      <c r="H3" s="4">
        <v>17635</v>
      </c>
      <c r="I3" s="4">
        <v>7991</v>
      </c>
      <c r="J3" s="4">
        <v>11388</v>
      </c>
      <c r="K3" s="4">
        <v>7796</v>
      </c>
      <c r="L3" s="4">
        <v>12895</v>
      </c>
      <c r="M3" s="4">
        <v>24120</v>
      </c>
      <c r="N3" s="4">
        <v>24611</v>
      </c>
      <c r="O3" s="4">
        <v>20651</v>
      </c>
      <c r="P3" s="4">
        <v>14695</v>
      </c>
      <c r="Q3" s="4">
        <v>10925</v>
      </c>
      <c r="R3" s="4">
        <v>9814</v>
      </c>
      <c r="S3" s="4">
        <v>11579</v>
      </c>
      <c r="T3" s="2">
        <v>15876</v>
      </c>
      <c r="U3" s="4">
        <v>11858</v>
      </c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</row>
    <row r="4" spans="1:33" ht="31.5" customHeight="1">
      <c r="A4" s="4" t="s">
        <v>1</v>
      </c>
      <c r="B4" s="5">
        <f t="shared" si="0"/>
        <v>5986</v>
      </c>
      <c r="C4" s="4"/>
      <c r="D4" s="4"/>
      <c r="E4" s="4"/>
      <c r="F4" s="4"/>
      <c r="G4" s="4"/>
      <c r="H4" s="4">
        <v>2000</v>
      </c>
      <c r="I4" s="4"/>
      <c r="J4" s="4">
        <v>926</v>
      </c>
      <c r="K4" s="4">
        <v>1800</v>
      </c>
      <c r="L4" s="4">
        <v>1260</v>
      </c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</row>
    <row r="5" spans="1:33" ht="31.5" customHeight="1">
      <c r="A5" s="4" t="s">
        <v>2</v>
      </c>
      <c r="B5" s="5">
        <f>SUM(C5:AG5)</f>
        <v>0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</row>
    <row r="6" spans="1:33" ht="31.5" customHeight="1">
      <c r="A6" s="4" t="s">
        <v>3</v>
      </c>
      <c r="B6" s="5">
        <f t="shared" si="0"/>
        <v>0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6"/>
      <c r="W6" s="4"/>
      <c r="X6" s="4"/>
      <c r="Y6" s="4"/>
      <c r="Z6" s="4"/>
      <c r="AA6" s="4"/>
      <c r="AB6" s="4"/>
      <c r="AC6" s="4"/>
      <c r="AD6" s="4"/>
      <c r="AE6" s="4"/>
      <c r="AF6" s="4"/>
      <c r="AG6" s="4"/>
    </row>
    <row r="7" spans="1:33" ht="31.5" customHeight="1">
      <c r="A7" s="4" t="s">
        <v>4</v>
      </c>
      <c r="B7" s="5">
        <f t="shared" si="0"/>
        <v>0</v>
      </c>
      <c r="C7" s="4"/>
      <c r="D7" s="6"/>
      <c r="E7" s="4"/>
      <c r="F7" s="6"/>
      <c r="G7" s="4"/>
      <c r="H7" s="6"/>
      <c r="I7" s="4"/>
      <c r="J7" s="4"/>
      <c r="K7" s="4"/>
      <c r="L7" s="4"/>
      <c r="M7" s="6"/>
      <c r="N7" s="4"/>
      <c r="O7" s="4"/>
      <c r="P7" s="4"/>
      <c r="Q7" s="4"/>
      <c r="R7" s="4"/>
      <c r="S7" s="4"/>
      <c r="T7" s="4"/>
      <c r="U7" s="4"/>
      <c r="V7" s="4"/>
      <c r="W7" s="4"/>
      <c r="X7" s="6"/>
      <c r="Y7" s="7"/>
      <c r="Z7" s="8"/>
      <c r="AA7" s="4"/>
      <c r="AB7" s="4"/>
      <c r="AC7" s="4"/>
      <c r="AD7" s="4"/>
      <c r="AE7" s="4"/>
      <c r="AF7" s="4"/>
      <c r="AG7" s="9"/>
    </row>
    <row r="8" spans="1:33" ht="31.5" customHeight="1">
      <c r="A8" s="4" t="s">
        <v>5</v>
      </c>
      <c r="B8" s="5">
        <f t="shared" si="0"/>
        <v>0</v>
      </c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</row>
    <row r="9" spans="1:33" ht="31.5" customHeight="1">
      <c r="A9" s="4" t="s">
        <v>6</v>
      </c>
      <c r="B9" s="5">
        <f t="shared" si="0"/>
        <v>0</v>
      </c>
      <c r="C9" s="4"/>
      <c r="D9" s="4"/>
      <c r="E9" s="6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</row>
    <row r="10" spans="1:33" ht="31.5" customHeight="1">
      <c r="A10" s="4" t="s">
        <v>7</v>
      </c>
      <c r="B10" s="5">
        <f t="shared" si="0"/>
        <v>0</v>
      </c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7"/>
      <c r="Z10" s="4"/>
      <c r="AA10" s="4"/>
      <c r="AB10" s="4"/>
      <c r="AC10" s="4"/>
      <c r="AD10" s="4"/>
      <c r="AE10" s="4"/>
      <c r="AF10" s="4"/>
      <c r="AG10" s="4"/>
    </row>
    <row r="11" spans="1:33" ht="31.5" customHeight="1">
      <c r="A11" s="4" t="s">
        <v>8</v>
      </c>
      <c r="B11" s="5">
        <f t="shared" si="0"/>
        <v>0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</row>
    <row r="12" spans="1:33" ht="31.5" customHeight="1">
      <c r="A12" s="4" t="s">
        <v>9</v>
      </c>
      <c r="B12" s="5">
        <f t="shared" si="0"/>
        <v>0</v>
      </c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</row>
    <row r="13" spans="1:33" ht="31.5" customHeight="1">
      <c r="A13" s="4" t="s">
        <v>10</v>
      </c>
      <c r="B13" s="5">
        <f t="shared" si="0"/>
        <v>0</v>
      </c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</row>
    <row r="14" spans="1:33" ht="31.5" customHeight="1">
      <c r="A14" s="4" t="s">
        <v>11</v>
      </c>
      <c r="B14" s="5">
        <f t="shared" si="0"/>
        <v>0</v>
      </c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</row>
    <row r="15" spans="1:33" ht="32.25" customHeight="1">
      <c r="A15" s="10" t="s">
        <v>12</v>
      </c>
      <c r="B15" s="10">
        <f>SUM(B3:B14)</f>
        <v>235720</v>
      </c>
      <c r="C15" s="10">
        <f t="shared" ref="C15:AG15" si="1">SUM(C3:C14)</f>
        <v>0</v>
      </c>
      <c r="D15" s="10">
        <f t="shared" si="1"/>
        <v>0</v>
      </c>
      <c r="E15" s="10">
        <f t="shared" si="1"/>
        <v>2387</v>
      </c>
      <c r="F15" s="10">
        <f t="shared" si="1"/>
        <v>9101</v>
      </c>
      <c r="G15" s="10">
        <f t="shared" si="1"/>
        <v>16412</v>
      </c>
      <c r="H15" s="10">
        <f t="shared" si="1"/>
        <v>19635</v>
      </c>
      <c r="I15" s="10">
        <f t="shared" si="1"/>
        <v>7991</v>
      </c>
      <c r="J15" s="10">
        <f t="shared" si="1"/>
        <v>12314</v>
      </c>
      <c r="K15" s="10">
        <f t="shared" si="1"/>
        <v>9596</v>
      </c>
      <c r="L15" s="10">
        <f t="shared" si="1"/>
        <v>14155</v>
      </c>
      <c r="M15" s="10">
        <f t="shared" si="1"/>
        <v>24120</v>
      </c>
      <c r="N15" s="10">
        <f t="shared" si="1"/>
        <v>24611</v>
      </c>
      <c r="O15" s="10">
        <f t="shared" si="1"/>
        <v>20651</v>
      </c>
      <c r="P15" s="10">
        <f t="shared" si="1"/>
        <v>14695</v>
      </c>
      <c r="Q15" s="10">
        <f t="shared" si="1"/>
        <v>10925</v>
      </c>
      <c r="R15" s="10">
        <f t="shared" si="1"/>
        <v>9814</v>
      </c>
      <c r="S15" s="10">
        <f t="shared" si="1"/>
        <v>11579</v>
      </c>
      <c r="T15" s="10">
        <f t="shared" si="1"/>
        <v>15876</v>
      </c>
      <c r="U15" s="10">
        <f t="shared" si="1"/>
        <v>11858</v>
      </c>
      <c r="V15" s="10">
        <f t="shared" si="1"/>
        <v>0</v>
      </c>
      <c r="W15" s="10">
        <f t="shared" si="1"/>
        <v>0</v>
      </c>
      <c r="X15" s="10">
        <f t="shared" si="1"/>
        <v>0</v>
      </c>
      <c r="Y15" s="10">
        <f t="shared" si="1"/>
        <v>0</v>
      </c>
      <c r="Z15" s="10">
        <f t="shared" si="1"/>
        <v>0</v>
      </c>
      <c r="AA15" s="10">
        <f t="shared" si="1"/>
        <v>0</v>
      </c>
      <c r="AB15" s="10">
        <f t="shared" si="1"/>
        <v>0</v>
      </c>
      <c r="AC15" s="10">
        <f t="shared" si="1"/>
        <v>0</v>
      </c>
      <c r="AD15" s="10">
        <f t="shared" si="1"/>
        <v>0</v>
      </c>
      <c r="AE15" s="10">
        <f t="shared" si="1"/>
        <v>0</v>
      </c>
      <c r="AF15" s="10">
        <f t="shared" si="1"/>
        <v>0</v>
      </c>
      <c r="AG15" s="10">
        <f t="shared" si="1"/>
        <v>0</v>
      </c>
    </row>
    <row r="16" spans="1:33">
      <c r="X16" s="11"/>
      <c r="Y16" s="12"/>
      <c r="Z16" s="12"/>
      <c r="AA16" s="12"/>
      <c r="AB16" s="12"/>
      <c r="AC16" s="12"/>
      <c r="AD16" s="12"/>
      <c r="AE16" s="12"/>
      <c r="AF16" s="13"/>
    </row>
  </sheetData>
  <mergeCells count="2">
    <mergeCell ref="A1:AG1"/>
    <mergeCell ref="A2:B2"/>
  </mergeCells>
  <phoneticPr fontId="1" type="noConversion"/>
  <pageMargins left="0.7" right="0.7" top="0.75" bottom="0.75" header="0.3" footer="0.3"/>
  <pageSetup paperSize="9" orientation="portrait" horizontalDpi="200" verticalDpi="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1.4</vt:lpstr>
      <vt:lpstr>2.6</vt:lpstr>
      <vt:lpstr>2.7</vt:lpstr>
      <vt:lpstr>2.8</vt:lpstr>
      <vt:lpstr>2.9</vt:lpstr>
      <vt:lpstr>2.10</vt:lpstr>
      <vt:lpstr>2.11</vt:lpstr>
      <vt:lpstr>2.14</vt:lpstr>
      <vt:lpstr>发货总表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2017-02-13T08:26:45Z</dcterms:modified>
</cp:coreProperties>
</file>