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9320" windowHeight="7260" firstSheet="4" activeTab="13"/>
  </bookViews>
  <sheets>
    <sheet name="9.2" sheetId="2" r:id="rId1"/>
    <sheet name="9.3" sheetId="4" r:id="rId2"/>
    <sheet name="9.5" sheetId="5" r:id="rId3"/>
    <sheet name="9.7" sheetId="6" r:id="rId4"/>
    <sheet name="10.9" sheetId="22" r:id="rId5"/>
    <sheet name="10.10" sheetId="23" r:id="rId6"/>
    <sheet name="10.12" sheetId="24" r:id="rId7"/>
    <sheet name="10.13" sheetId="25" r:id="rId8"/>
    <sheet name="10.14" sheetId="26" r:id="rId9"/>
    <sheet name="10.17" sheetId="27" r:id="rId10"/>
    <sheet name="10.18" sheetId="28" r:id="rId11"/>
    <sheet name="10.19" sheetId="29" r:id="rId12"/>
    <sheet name="10.21" sheetId="30" r:id="rId13"/>
    <sheet name="发货总表" sheetId="1" r:id="rId14"/>
  </sheets>
  <calcPr calcId="124519"/>
</workbook>
</file>

<file path=xl/calcChain.xml><?xml version="1.0" encoding="utf-8"?>
<calcChain xmlns="http://schemas.openxmlformats.org/spreadsheetml/2006/main">
  <c r="H6" i="30"/>
  <c r="E6"/>
  <c r="D6"/>
  <c r="E8" i="29" l="1"/>
  <c r="D8"/>
  <c r="H10" i="28" l="1"/>
  <c r="D10"/>
  <c r="G13" i="27" l="1"/>
  <c r="H13"/>
  <c r="D13"/>
  <c r="E5" i="25" l="1"/>
  <c r="E7" i="26"/>
  <c r="D7"/>
  <c r="D5" i="25"/>
  <c r="H6" i="24" l="1"/>
  <c r="E6"/>
  <c r="E6" i="22"/>
  <c r="H8" i="23"/>
  <c r="H6" i="22"/>
  <c r="D6" i="24"/>
  <c r="D6" i="22" l="1"/>
  <c r="H9" i="6" l="1"/>
  <c r="D9"/>
  <c r="D9" i="5" l="1"/>
  <c r="D9" i="4" l="1"/>
  <c r="H25" i="2"/>
  <c r="D25"/>
  <c r="B5" i="1" l="1"/>
  <c r="C15" l="1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B14" l="1"/>
  <c r="B13"/>
  <c r="B12"/>
  <c r="B11"/>
  <c r="B10"/>
  <c r="B9"/>
  <c r="B8"/>
  <c r="B7"/>
  <c r="B6"/>
  <c r="B4"/>
  <c r="B3" l="1"/>
  <c r="B15" s="1"/>
</calcChain>
</file>

<file path=xl/comments1.xml><?xml version="1.0" encoding="utf-8"?>
<comments xmlns="http://schemas.openxmlformats.org/spreadsheetml/2006/main">
  <authors>
    <author>微软用户</author>
  </authors>
  <commentList>
    <comment ref="Q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  <comment ref="W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</commentList>
</comments>
</file>

<file path=xl/sharedStrings.xml><?xml version="1.0" encoding="utf-8"?>
<sst xmlns="http://schemas.openxmlformats.org/spreadsheetml/2006/main" count="285" uniqueCount="100">
  <si>
    <t>合计</t>
    <phoneticPr fontId="1" type="noConversion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</si>
  <si>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</si>
  <si>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</si>
  <si>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</si>
  <si>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</si>
  <si>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</si>
  <si>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</si>
  <si>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</si>
  <si>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</si>
  <si>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</si>
  <si>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</si>
  <si>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</si>
  <si>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phoneticPr fontId="1" type="noConversion"/>
  </si>
  <si>
    <t>2016年南京基地成品总发货报表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</si>
  <si>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</si>
  <si>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</si>
  <si>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</si>
  <si>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12" type="noConversion"/>
  </si>
  <si>
    <t>实际发货数量（件）</t>
    <phoneticPr fontId="12" type="noConversion"/>
  </si>
  <si>
    <t xml:space="preserve"> 陈列柜/规格(套)
</t>
    <phoneticPr fontId="12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</si>
  <si>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</si>
  <si>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</si>
  <si>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</si>
  <si>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</si>
  <si>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2016-9-2果冻发货计划</t>
    <phoneticPr fontId="8" type="noConversion"/>
  </si>
  <si>
    <t>沈阳金佰益商贸有限公司</t>
  </si>
  <si>
    <t>青龙项则武</t>
  </si>
  <si>
    <t>梁山露源</t>
  </si>
  <si>
    <t>东海刘记商行</t>
  </si>
  <si>
    <t>南通荣贸贸易有限公司（原如皋市康旺食品商行）</t>
  </si>
  <si>
    <t>南京山秀果</t>
  </si>
  <si>
    <t>1.5*2.4一套</t>
    <phoneticPr fontId="1" type="noConversion"/>
  </si>
  <si>
    <t>40个</t>
    <phoneticPr fontId="1" type="noConversion"/>
  </si>
  <si>
    <t>5000个玫瑰袋</t>
    <phoneticPr fontId="1" type="noConversion"/>
  </si>
  <si>
    <t>唐山文斌</t>
  </si>
  <si>
    <t>唐山市良泰商贸有限公司</t>
  </si>
  <si>
    <t>临沂鸿栋商贸有限公司（原临沂张作栋）</t>
  </si>
  <si>
    <t>10</t>
    <phoneticPr fontId="1" type="noConversion"/>
  </si>
  <si>
    <t>185</t>
    <phoneticPr fontId="1" type="noConversion"/>
  </si>
  <si>
    <t>0</t>
    <phoneticPr fontId="1" type="noConversion"/>
  </si>
  <si>
    <t>1.5*3.3一套</t>
    <phoneticPr fontId="1" type="noConversion"/>
  </si>
  <si>
    <t>加单</t>
    <phoneticPr fontId="1" type="noConversion"/>
  </si>
  <si>
    <t>3520</t>
    <phoneticPr fontId="1" type="noConversion"/>
  </si>
  <si>
    <t>合计：</t>
    <phoneticPr fontId="1" type="noConversion"/>
  </si>
  <si>
    <t>来一口 2016-9-3果冻发货计划</t>
    <phoneticPr fontId="8" type="noConversion"/>
  </si>
  <si>
    <t>9.2已加单</t>
    <phoneticPr fontId="1" type="noConversion"/>
  </si>
  <si>
    <t>来一口 2016-9-5果冻发货计划</t>
    <phoneticPr fontId="8" type="noConversion"/>
  </si>
  <si>
    <t>376</t>
    <phoneticPr fontId="1" type="noConversion"/>
  </si>
  <si>
    <t>杭州京通贸易</t>
  </si>
  <si>
    <t>盐城双宇食品有限公司（原盐城阜宁戚志元）</t>
    <phoneticPr fontId="1" type="noConversion"/>
  </si>
  <si>
    <t>盐城双宇食品有限公司（原盐城阜宁戚志元）</t>
  </si>
  <si>
    <t>9.2日未装完</t>
    <phoneticPr fontId="1" type="noConversion"/>
  </si>
  <si>
    <t>来一口 2016-9-7果冻发货计划</t>
    <phoneticPr fontId="8" type="noConversion"/>
  </si>
  <si>
    <t>九江瑞昌徐小刚</t>
  </si>
  <si>
    <t>重庆正良</t>
  </si>
  <si>
    <t>大理张丽梅</t>
  </si>
  <si>
    <t>七星关区易通食品商行（原毕节春天食品）</t>
  </si>
  <si>
    <t>10.10日发货</t>
    <phoneticPr fontId="1" type="noConversion"/>
  </si>
  <si>
    <t>来一口 2016-10-9果冻发货计划</t>
    <phoneticPr fontId="8" type="noConversion"/>
  </si>
  <si>
    <t>来一口 2016-10-10果冻发货计划</t>
    <phoneticPr fontId="8" type="noConversion"/>
  </si>
  <si>
    <t>保山隆阳达利南食品经营部</t>
  </si>
  <si>
    <t>晋城高平王遇助</t>
  </si>
  <si>
    <t>敦煌佳利商行</t>
  </si>
  <si>
    <t>680</t>
    <phoneticPr fontId="1" type="noConversion"/>
  </si>
  <si>
    <t>44</t>
    <phoneticPr fontId="1" type="noConversion"/>
  </si>
  <si>
    <t>1.8*3.6两套0.9*0.9十套</t>
    <phoneticPr fontId="1" type="noConversion"/>
  </si>
  <si>
    <t>来一口 2016-10-12果冻发货计划</t>
    <phoneticPr fontId="8" type="noConversion"/>
  </si>
  <si>
    <t>智超食品商行</t>
  </si>
  <si>
    <t>1.8*2.4一套</t>
    <phoneticPr fontId="1" type="noConversion"/>
  </si>
  <si>
    <t>1134</t>
    <phoneticPr fontId="1" type="noConversion"/>
  </si>
  <si>
    <t>常州洪均</t>
    <phoneticPr fontId="1" type="noConversion"/>
  </si>
  <si>
    <t>合计：</t>
    <phoneticPr fontId="1" type="noConversion"/>
  </si>
  <si>
    <t>来一口 2016-10-13果冻发货计划</t>
    <phoneticPr fontId="8" type="noConversion"/>
  </si>
  <si>
    <t>常州洪均</t>
  </si>
  <si>
    <t>陵川平城小三配货中心</t>
  </si>
  <si>
    <t>10.13已加单</t>
    <phoneticPr fontId="1" type="noConversion"/>
  </si>
  <si>
    <t>来一口 2016-10-14果冻发货计划</t>
    <phoneticPr fontId="8" type="noConversion"/>
  </si>
  <si>
    <t>来一口 2016-10-17果冻发货计划</t>
    <phoneticPr fontId="8" type="noConversion"/>
  </si>
  <si>
    <t>太原陈荣钏</t>
  </si>
  <si>
    <t>七里河区再来一份休闲食品批发部</t>
  </si>
  <si>
    <t>昆明云兴贸易有限公司</t>
  </si>
  <si>
    <t>普洱镇沅罗锦清</t>
  </si>
  <si>
    <t>都匀市红扬商贸有限责任公司</t>
  </si>
  <si>
    <t>宜宾长宁</t>
  </si>
  <si>
    <t>1.8*3.0共两个</t>
    <phoneticPr fontId="1" type="noConversion"/>
  </si>
  <si>
    <t>255</t>
    <phoneticPr fontId="1" type="noConversion"/>
  </si>
  <si>
    <t>10.15发货</t>
    <phoneticPr fontId="1" type="noConversion"/>
  </si>
  <si>
    <t>1516</t>
    <phoneticPr fontId="1" type="noConversion"/>
  </si>
  <si>
    <t>贵阳富建商贸有限公司</t>
  </si>
  <si>
    <t>蒙自名杨商行</t>
  </si>
  <si>
    <t>1.5*3.6一套</t>
    <phoneticPr fontId="1" type="noConversion"/>
  </si>
  <si>
    <t>来一口 2016-10-19果冻发货计划</t>
    <phoneticPr fontId="8" type="noConversion"/>
  </si>
  <si>
    <t>来一口 2016-10-18果冻发货计划</t>
    <phoneticPr fontId="8" type="noConversion"/>
  </si>
  <si>
    <t>建始中意糖果商行</t>
  </si>
  <si>
    <t>利丰副食品经营部</t>
  </si>
  <si>
    <t>1.5*2.4/1.8*2.4各两套</t>
    <phoneticPr fontId="1" type="noConversion"/>
  </si>
  <si>
    <t>来一口 2016-10-21果冻发货计划</t>
    <phoneticPr fontId="8" type="noConversion"/>
  </si>
  <si>
    <t>诸城李文娜</t>
  </si>
  <si>
    <t>晋城市裕鑫龙商贸有限公司</t>
  </si>
  <si>
    <t>1.5*-2.4两套1.5*1.8一套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</si>
</sst>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_ "/>
    <numFmt numFmtId="178" formatCode="0_);[Red]\(0\)"/>
    <numFmt numFmtId="179" formatCode="yyyy/m/d;@"/>
    <numFmt numFmtId="180" formatCode="yyyy\-mm\-dd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indexed="1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13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49" fontId="17" fillId="6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58" fontId="14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/>
    </xf>
    <xf numFmtId="49" fontId="17" fillId="6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7" fontId="0" fillId="2" borderId="7" xfId="0" applyNumberForma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78" fontId="11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/>
    </xf>
    <xf numFmtId="179" fontId="21" fillId="0" borderId="1" xfId="0" applyNumberFormat="1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80" fontId="18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18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1" fillId="0" borderId="12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79" fontId="21" fillId="0" borderId="12" xfId="0" applyNumberFormat="1" applyFont="1" applyBorder="1" applyAlignment="1">
      <alignment horizontal="center" vertical="center"/>
    </xf>
    <xf numFmtId="179" fontId="21" fillId="0" borderId="5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171450"/>
          <a:ext cx="13716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342899"/>
          <a:ext cx="514349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342900"/>
          <a:ext cx="60007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342900"/>
          <a:ext cx="5334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opLeftCell="A13" workbookViewId="0">
      <selection activeCell="H23" sqref="H23:H24"/>
    </sheetView>
  </sheetViews>
  <sheetFormatPr defaultRowHeight="30.75" customHeight="1"/>
  <cols>
    <col min="1" max="1" width="9" style="15"/>
    <col min="2" max="2" width="17" style="15" customWidth="1"/>
    <col min="3" max="3" width="19.875" style="15" customWidth="1"/>
    <col min="4" max="4" width="11.625" style="15" customWidth="1"/>
    <col min="5" max="5" width="10.875" style="15" customWidth="1"/>
    <col min="6" max="6" width="11" style="15" customWidth="1"/>
    <col min="7" max="9" width="9" style="15"/>
    <col min="10" max="10" width="10.75" style="15" customWidth="1"/>
    <col min="11" max="16384" width="9" style="15"/>
  </cols>
  <sheetData>
    <row r="1" spans="1:10" ht="35.25" customHeight="1">
      <c r="A1" s="91" t="s">
        <v>24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0.75" customHeight="1">
      <c r="A2" s="16" t="s">
        <v>14</v>
      </c>
      <c r="B2" s="16" t="s">
        <v>15</v>
      </c>
      <c r="C2" s="16" t="s">
        <v>16</v>
      </c>
      <c r="D2" s="17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.75" customHeight="1">
      <c r="A3" s="11">
        <v>1</v>
      </c>
      <c r="B3" s="23">
        <v>1000609</v>
      </c>
      <c r="C3" s="24" t="s">
        <v>25</v>
      </c>
      <c r="D3" s="24">
        <v>217</v>
      </c>
      <c r="E3" s="24">
        <v>217</v>
      </c>
      <c r="F3" s="25"/>
      <c r="G3" s="25"/>
      <c r="H3" s="92">
        <v>5</v>
      </c>
      <c r="I3" s="19"/>
      <c r="J3" s="20">
        <v>42614</v>
      </c>
    </row>
    <row r="4" spans="1:10" ht="30.75" customHeight="1">
      <c r="A4" s="11">
        <v>2</v>
      </c>
      <c r="B4" s="24">
        <v>1000609</v>
      </c>
      <c r="C4" s="24" t="s">
        <v>25</v>
      </c>
      <c r="D4" s="24">
        <v>5</v>
      </c>
      <c r="E4" s="24">
        <v>5</v>
      </c>
      <c r="F4" s="25"/>
      <c r="G4" s="25"/>
      <c r="H4" s="93"/>
      <c r="I4" s="19"/>
      <c r="J4" s="20">
        <v>42614</v>
      </c>
    </row>
    <row r="5" spans="1:10" ht="30.75" customHeight="1">
      <c r="A5" s="11">
        <v>3</v>
      </c>
      <c r="B5" s="24">
        <v>1000608</v>
      </c>
      <c r="C5" s="24" t="s">
        <v>26</v>
      </c>
      <c r="D5" s="24"/>
      <c r="E5" s="24"/>
      <c r="F5" s="25"/>
      <c r="G5" s="25"/>
      <c r="H5" s="21">
        <v>1</v>
      </c>
      <c r="I5" s="25" t="s">
        <v>33</v>
      </c>
      <c r="J5" s="20">
        <v>42614</v>
      </c>
    </row>
    <row r="6" spans="1:10" ht="30.75" customHeight="1">
      <c r="A6" s="11">
        <v>4</v>
      </c>
      <c r="B6" s="24">
        <v>1000596</v>
      </c>
      <c r="C6" s="24" t="s">
        <v>26</v>
      </c>
      <c r="D6" s="24">
        <v>352</v>
      </c>
      <c r="E6" s="24">
        <v>352</v>
      </c>
      <c r="F6" s="25"/>
      <c r="G6" s="25"/>
      <c r="H6" s="21">
        <v>1</v>
      </c>
      <c r="I6" s="26"/>
      <c r="J6" s="20">
        <v>42614</v>
      </c>
    </row>
    <row r="7" spans="1:10" ht="30.75" customHeight="1">
      <c r="A7" s="11">
        <v>5</v>
      </c>
      <c r="B7" s="24">
        <v>1000596</v>
      </c>
      <c r="C7" s="24" t="s">
        <v>26</v>
      </c>
      <c r="D7" s="24">
        <v>10</v>
      </c>
      <c r="E7" s="24" t="s">
        <v>37</v>
      </c>
      <c r="F7" s="25"/>
      <c r="G7" s="25"/>
      <c r="H7" s="21">
        <v>1</v>
      </c>
      <c r="I7" s="19"/>
      <c r="J7" s="20">
        <v>42614</v>
      </c>
    </row>
    <row r="8" spans="1:10" ht="30.75" customHeight="1">
      <c r="A8" s="11">
        <v>6</v>
      </c>
      <c r="B8" s="24">
        <v>1000596</v>
      </c>
      <c r="C8" s="24" t="s">
        <v>26</v>
      </c>
      <c r="D8" s="24">
        <v>56</v>
      </c>
      <c r="E8" s="24">
        <v>56</v>
      </c>
      <c r="F8" s="25"/>
      <c r="G8" s="25"/>
      <c r="H8" s="21">
        <v>6</v>
      </c>
      <c r="I8" s="19"/>
      <c r="J8" s="20">
        <v>42614</v>
      </c>
    </row>
    <row r="9" spans="1:10" ht="30.75" customHeight="1">
      <c r="A9" s="11">
        <v>7</v>
      </c>
      <c r="B9" s="24">
        <v>1000590</v>
      </c>
      <c r="C9" s="24" t="s">
        <v>27</v>
      </c>
      <c r="D9" s="24">
        <v>200</v>
      </c>
      <c r="E9" s="24">
        <v>200</v>
      </c>
      <c r="F9" s="25"/>
      <c r="G9" s="25"/>
      <c r="H9" s="21">
        <v>4</v>
      </c>
      <c r="I9" s="19"/>
      <c r="J9" s="20">
        <v>42614</v>
      </c>
    </row>
    <row r="10" spans="1:10" ht="30.75" customHeight="1">
      <c r="A10" s="11">
        <v>8</v>
      </c>
      <c r="B10" s="24">
        <v>1000603</v>
      </c>
      <c r="C10" s="24" t="s">
        <v>28</v>
      </c>
      <c r="D10" s="24"/>
      <c r="E10" s="24"/>
      <c r="F10" s="25"/>
      <c r="G10" s="25" t="s">
        <v>32</v>
      </c>
      <c r="H10" s="21">
        <v>1</v>
      </c>
      <c r="I10" s="19"/>
      <c r="J10" s="20">
        <v>42614</v>
      </c>
    </row>
    <row r="11" spans="1:10" ht="30.75" customHeight="1">
      <c r="A11" s="11">
        <v>9</v>
      </c>
      <c r="B11" s="24">
        <v>1000603</v>
      </c>
      <c r="C11" s="24" t="s">
        <v>28</v>
      </c>
      <c r="D11" s="24"/>
      <c r="E11" s="24"/>
      <c r="F11" s="25" t="s">
        <v>31</v>
      </c>
      <c r="G11" s="25"/>
      <c r="H11" s="21">
        <v>1</v>
      </c>
      <c r="I11" s="19"/>
      <c r="J11" s="20">
        <v>42614</v>
      </c>
    </row>
    <row r="12" spans="1:10" ht="30.75" customHeight="1">
      <c r="A12" s="11">
        <v>10</v>
      </c>
      <c r="B12" s="24">
        <v>1000602</v>
      </c>
      <c r="C12" s="24" t="s">
        <v>28</v>
      </c>
      <c r="D12" s="24"/>
      <c r="E12" s="24"/>
      <c r="F12" s="25" t="s">
        <v>31</v>
      </c>
      <c r="G12" s="25"/>
      <c r="H12" s="21">
        <v>1</v>
      </c>
      <c r="I12" s="26"/>
      <c r="J12" s="20">
        <v>42614</v>
      </c>
    </row>
    <row r="13" spans="1:10" ht="30.75" customHeight="1">
      <c r="A13" s="11">
        <v>11</v>
      </c>
      <c r="B13" s="24">
        <v>1000602</v>
      </c>
      <c r="C13" s="24" t="s">
        <v>28</v>
      </c>
      <c r="D13" s="24"/>
      <c r="E13" s="24"/>
      <c r="F13" s="25"/>
      <c r="G13" s="25" t="s">
        <v>32</v>
      </c>
      <c r="H13" s="21">
        <v>1</v>
      </c>
      <c r="I13" s="26"/>
      <c r="J13" s="20">
        <v>42614</v>
      </c>
    </row>
    <row r="14" spans="1:10" ht="30.75" customHeight="1">
      <c r="A14" s="11">
        <v>12</v>
      </c>
      <c r="B14" s="24">
        <v>1000591</v>
      </c>
      <c r="C14" s="24" t="s">
        <v>28</v>
      </c>
      <c r="D14" s="24">
        <v>220</v>
      </c>
      <c r="E14" s="24">
        <v>220</v>
      </c>
      <c r="F14" s="25"/>
      <c r="G14" s="25"/>
      <c r="H14" s="21">
        <v>3</v>
      </c>
      <c r="I14" s="19"/>
      <c r="J14" s="20">
        <v>42614</v>
      </c>
    </row>
    <row r="15" spans="1:10" ht="30.75" customHeight="1">
      <c r="A15" s="11">
        <v>13</v>
      </c>
      <c r="B15" s="19">
        <v>1000610</v>
      </c>
      <c r="C15" s="19" t="s">
        <v>29</v>
      </c>
      <c r="D15" s="19">
        <v>142</v>
      </c>
      <c r="E15" s="19">
        <v>142</v>
      </c>
      <c r="F15" s="25"/>
      <c r="G15" s="25"/>
      <c r="H15" s="21">
        <v>1</v>
      </c>
      <c r="I15" s="19"/>
      <c r="J15" s="20">
        <v>42614</v>
      </c>
    </row>
    <row r="16" spans="1:10" ht="30.75" customHeight="1">
      <c r="A16" s="11">
        <v>14</v>
      </c>
      <c r="B16" s="19">
        <v>1000612</v>
      </c>
      <c r="C16" s="19" t="s">
        <v>29</v>
      </c>
      <c r="D16" s="19">
        <v>600</v>
      </c>
      <c r="E16" s="19">
        <v>600</v>
      </c>
      <c r="F16" s="25"/>
      <c r="G16" s="25"/>
      <c r="H16" s="21">
        <v>4</v>
      </c>
      <c r="I16" s="19"/>
      <c r="J16" s="20">
        <v>42614</v>
      </c>
    </row>
    <row r="17" spans="1:10" ht="30.75" customHeight="1">
      <c r="A17" s="11">
        <v>15</v>
      </c>
      <c r="B17" s="19">
        <v>1000611</v>
      </c>
      <c r="C17" s="19" t="s">
        <v>30</v>
      </c>
      <c r="D17" s="19">
        <v>196</v>
      </c>
      <c r="E17" s="19">
        <v>196</v>
      </c>
      <c r="F17" s="25"/>
      <c r="G17" s="25"/>
      <c r="H17" s="21">
        <v>2</v>
      </c>
      <c r="I17" s="19"/>
      <c r="J17" s="20">
        <v>42614</v>
      </c>
    </row>
    <row r="18" spans="1:10" ht="30.75" customHeight="1">
      <c r="A18" s="11">
        <v>16</v>
      </c>
      <c r="B18" s="19">
        <v>1000613</v>
      </c>
      <c r="C18" s="19" t="s">
        <v>30</v>
      </c>
      <c r="D18" s="19">
        <v>830</v>
      </c>
      <c r="E18" s="19">
        <v>830</v>
      </c>
      <c r="F18" s="25"/>
      <c r="G18" s="25"/>
      <c r="H18" s="11">
        <v>4</v>
      </c>
      <c r="I18" s="19"/>
      <c r="J18" s="20">
        <v>42614</v>
      </c>
    </row>
    <row r="19" spans="1:10" ht="30.75" customHeight="1">
      <c r="A19" s="11">
        <v>17</v>
      </c>
      <c r="B19" s="23">
        <v>1000621</v>
      </c>
      <c r="C19" s="27" t="s">
        <v>34</v>
      </c>
      <c r="D19" s="24"/>
      <c r="E19" s="24"/>
      <c r="F19" s="29"/>
      <c r="G19" s="25"/>
      <c r="H19" s="11">
        <v>1</v>
      </c>
      <c r="I19" s="96" t="s">
        <v>41</v>
      </c>
      <c r="J19" s="20"/>
    </row>
    <row r="20" spans="1:10" ht="30.75" customHeight="1">
      <c r="A20" s="11">
        <v>18</v>
      </c>
      <c r="B20" s="24">
        <v>1000620</v>
      </c>
      <c r="C20" s="27" t="s">
        <v>34</v>
      </c>
      <c r="D20" s="24"/>
      <c r="E20" s="24"/>
      <c r="F20" s="25" t="s">
        <v>40</v>
      </c>
      <c r="G20" s="25"/>
      <c r="H20" s="11">
        <v>1</v>
      </c>
      <c r="I20" s="97"/>
      <c r="J20" s="20"/>
    </row>
    <row r="21" spans="1:10" ht="30.75" customHeight="1">
      <c r="A21" s="11">
        <v>19</v>
      </c>
      <c r="B21" s="24">
        <v>1000619</v>
      </c>
      <c r="C21" s="27" t="s">
        <v>35</v>
      </c>
      <c r="D21" s="24">
        <v>457</v>
      </c>
      <c r="E21" s="24">
        <v>457</v>
      </c>
      <c r="F21" s="25"/>
      <c r="G21" s="25"/>
      <c r="H21" s="11">
        <v>6</v>
      </c>
      <c r="I21" s="97"/>
      <c r="J21" s="20"/>
    </row>
    <row r="22" spans="1:10" ht="30.75" customHeight="1">
      <c r="A22" s="11">
        <v>20</v>
      </c>
      <c r="B22" s="24">
        <v>1000616</v>
      </c>
      <c r="C22" s="28" t="s">
        <v>25</v>
      </c>
      <c r="D22" s="24">
        <v>50</v>
      </c>
      <c r="E22" s="24">
        <v>50</v>
      </c>
      <c r="F22" s="25"/>
      <c r="G22" s="25"/>
      <c r="H22" s="11">
        <v>1</v>
      </c>
      <c r="I22" s="97"/>
      <c r="J22" s="20"/>
    </row>
    <row r="23" spans="1:10" ht="30.75" customHeight="1">
      <c r="A23" s="11">
        <v>21</v>
      </c>
      <c r="B23" s="94">
        <v>1000622</v>
      </c>
      <c r="C23" s="28" t="s">
        <v>36</v>
      </c>
      <c r="D23" s="24">
        <v>540</v>
      </c>
      <c r="E23" s="31" t="s">
        <v>38</v>
      </c>
      <c r="F23" s="25"/>
      <c r="G23" s="25"/>
      <c r="H23" s="92">
        <v>5</v>
      </c>
      <c r="I23" s="97"/>
      <c r="J23" s="20"/>
    </row>
    <row r="24" spans="1:10" ht="30.75" customHeight="1">
      <c r="A24" s="11">
        <v>22</v>
      </c>
      <c r="B24" s="95"/>
      <c r="C24" s="28" t="s">
        <v>36</v>
      </c>
      <c r="D24" s="24">
        <v>21</v>
      </c>
      <c r="E24" s="24" t="s">
        <v>39</v>
      </c>
      <c r="F24" s="25"/>
      <c r="G24" s="25"/>
      <c r="H24" s="93"/>
      <c r="I24" s="98"/>
      <c r="J24" s="20"/>
    </row>
    <row r="25" spans="1:10" ht="30.75" customHeight="1">
      <c r="A25" s="90" t="s">
        <v>43</v>
      </c>
      <c r="B25" s="90"/>
      <c r="C25" s="90"/>
      <c r="D25" s="33">
        <f>SUM(D3:D24)</f>
        <v>3896</v>
      </c>
      <c r="E25" s="30" t="s">
        <v>42</v>
      </c>
      <c r="F25" s="34"/>
      <c r="G25" s="34"/>
      <c r="H25" s="22">
        <f>SUM(H3:H24)</f>
        <v>50</v>
      </c>
      <c r="I25" s="34"/>
      <c r="J25" s="34"/>
    </row>
  </sheetData>
  <mergeCells count="6">
    <mergeCell ref="A25:C25"/>
    <mergeCell ref="A1:J1"/>
    <mergeCell ref="H3:H4"/>
    <mergeCell ref="B23:B24"/>
    <mergeCell ref="H23:H24"/>
    <mergeCell ref="I19:I24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  <pageSetup paperSize="137" orientation="portrait" horizontalDpi="180" verticalDpi="180" r:id="rId1"/>
  <ignoredErrors>
    <ignoredError sqref="E3:E2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sqref="A1:J2"/>
    </sheetView>
  </sheetViews>
  <sheetFormatPr defaultRowHeight="30" customHeight="1"/>
  <cols>
    <col min="1" max="1" width="9" style="1"/>
    <col min="2" max="2" width="13" style="1" customWidth="1"/>
    <col min="3" max="3" width="14.875" style="1" customWidth="1"/>
    <col min="4" max="4" width="13.125" style="1" customWidth="1"/>
    <col min="5" max="5" width="11.625" style="1" customWidth="1"/>
    <col min="6" max="6" width="10.5" style="1" customWidth="1"/>
    <col min="7" max="9" width="9" style="1"/>
    <col min="10" max="10" width="11.125" style="1" customWidth="1"/>
    <col min="11" max="16384" width="9" style="1"/>
  </cols>
  <sheetData>
    <row r="1" spans="1:10" ht="33.75" customHeight="1">
      <c r="A1" s="91" t="s">
        <v>77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8.2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" customHeight="1">
      <c r="A3" s="5">
        <v>1</v>
      </c>
      <c r="B3" s="58">
        <v>1001116</v>
      </c>
      <c r="C3" s="76" t="s">
        <v>78</v>
      </c>
      <c r="D3" s="58">
        <v>254</v>
      </c>
      <c r="E3" s="58">
        <v>254</v>
      </c>
      <c r="F3" s="25"/>
      <c r="G3" s="25"/>
      <c r="H3" s="134">
        <v>3</v>
      </c>
      <c r="I3" s="78"/>
      <c r="J3" s="66">
        <v>42658</v>
      </c>
    </row>
    <row r="4" spans="1:10" ht="30" customHeight="1">
      <c r="A4" s="5">
        <v>2</v>
      </c>
      <c r="B4" s="58">
        <v>1001116</v>
      </c>
      <c r="C4" s="76" t="s">
        <v>78</v>
      </c>
      <c r="D4" s="58">
        <v>20</v>
      </c>
      <c r="E4" s="58">
        <v>20</v>
      </c>
      <c r="F4" s="25"/>
      <c r="G4" s="25"/>
      <c r="H4" s="134"/>
      <c r="I4" s="79"/>
      <c r="J4" s="66">
        <v>42658</v>
      </c>
    </row>
    <row r="5" spans="1:10" ht="30" customHeight="1">
      <c r="A5" s="5">
        <v>3</v>
      </c>
      <c r="B5" s="58">
        <v>1001116</v>
      </c>
      <c r="C5" s="76" t="s">
        <v>78</v>
      </c>
      <c r="D5" s="58">
        <v>26</v>
      </c>
      <c r="E5" s="58">
        <v>26</v>
      </c>
      <c r="F5" s="25"/>
      <c r="G5" s="25"/>
      <c r="H5" s="134"/>
      <c r="I5" s="79"/>
      <c r="J5" s="66">
        <v>42658</v>
      </c>
    </row>
    <row r="6" spans="1:10" ht="30" customHeight="1">
      <c r="A6" s="5">
        <v>4</v>
      </c>
      <c r="B6" s="58">
        <v>1001124</v>
      </c>
      <c r="C6" s="76" t="s">
        <v>79</v>
      </c>
      <c r="D6" s="58">
        <v>470</v>
      </c>
      <c r="E6" s="58">
        <v>470</v>
      </c>
      <c r="F6" s="25"/>
      <c r="G6" s="25"/>
      <c r="H6" s="134">
        <v>5</v>
      </c>
      <c r="I6" s="79"/>
      <c r="J6" s="66">
        <v>42658</v>
      </c>
    </row>
    <row r="7" spans="1:10" ht="30" customHeight="1">
      <c r="A7" s="5">
        <v>5</v>
      </c>
      <c r="B7" s="58">
        <v>1001124</v>
      </c>
      <c r="C7" s="76" t="s">
        <v>79</v>
      </c>
      <c r="D7" s="58">
        <v>49</v>
      </c>
      <c r="E7" s="58">
        <v>49</v>
      </c>
      <c r="F7" s="25"/>
      <c r="G7" s="25"/>
      <c r="H7" s="134"/>
      <c r="I7" s="79"/>
      <c r="J7" s="66">
        <v>42658</v>
      </c>
    </row>
    <row r="8" spans="1:10" ht="30" customHeight="1">
      <c r="A8" s="5">
        <v>6</v>
      </c>
      <c r="B8" s="58">
        <v>1001121</v>
      </c>
      <c r="C8" s="76" t="s">
        <v>80</v>
      </c>
      <c r="D8" s="58">
        <v>405</v>
      </c>
      <c r="E8" s="58" t="s">
        <v>85</v>
      </c>
      <c r="F8" s="25"/>
      <c r="G8" s="25"/>
      <c r="H8" s="25">
        <v>2</v>
      </c>
      <c r="I8" s="79"/>
      <c r="J8" s="66">
        <v>42657</v>
      </c>
    </row>
    <row r="9" spans="1:10" ht="30" customHeight="1">
      <c r="A9" s="5">
        <v>7</v>
      </c>
      <c r="B9" s="58">
        <v>1001122</v>
      </c>
      <c r="C9" s="76" t="s">
        <v>81</v>
      </c>
      <c r="D9" s="58">
        <v>442</v>
      </c>
      <c r="E9" s="58">
        <v>442</v>
      </c>
      <c r="F9" s="25"/>
      <c r="G9" s="25"/>
      <c r="H9" s="25">
        <v>3</v>
      </c>
      <c r="I9" s="79"/>
      <c r="J9" s="66">
        <v>42658</v>
      </c>
    </row>
    <row r="10" spans="1:10" ht="30" customHeight="1">
      <c r="A10" s="5">
        <v>8</v>
      </c>
      <c r="B10" s="58">
        <v>1001117</v>
      </c>
      <c r="C10" s="76" t="s">
        <v>82</v>
      </c>
      <c r="D10" s="58"/>
      <c r="E10" s="58"/>
      <c r="F10" s="25" t="s">
        <v>84</v>
      </c>
      <c r="G10" s="25"/>
      <c r="H10" s="25">
        <v>1</v>
      </c>
      <c r="I10" s="5"/>
      <c r="J10" s="66">
        <v>42658</v>
      </c>
    </row>
    <row r="11" spans="1:10" ht="30" customHeight="1">
      <c r="A11" s="5">
        <v>9</v>
      </c>
      <c r="B11" s="58">
        <v>1001118</v>
      </c>
      <c r="C11" s="76" t="s">
        <v>82</v>
      </c>
      <c r="D11" s="58"/>
      <c r="E11" s="58"/>
      <c r="F11" s="25"/>
      <c r="G11" s="25">
        <v>120</v>
      </c>
      <c r="H11" s="25">
        <v>1</v>
      </c>
      <c r="I11" s="5"/>
      <c r="J11" s="66">
        <v>42658</v>
      </c>
    </row>
    <row r="12" spans="1:10" ht="30" customHeight="1">
      <c r="A12" s="5">
        <v>10</v>
      </c>
      <c r="B12" s="58">
        <v>1001115</v>
      </c>
      <c r="C12" s="76" t="s">
        <v>83</v>
      </c>
      <c r="D12" s="58"/>
      <c r="E12" s="58"/>
      <c r="F12" s="25"/>
      <c r="G12" s="25">
        <v>288</v>
      </c>
      <c r="H12" s="25">
        <v>1</v>
      </c>
      <c r="I12" s="5"/>
      <c r="J12" s="66">
        <v>42658</v>
      </c>
    </row>
    <row r="13" spans="1:10" ht="30" customHeight="1">
      <c r="A13" s="113" t="s">
        <v>43</v>
      </c>
      <c r="B13" s="114"/>
      <c r="C13" s="115"/>
      <c r="D13" s="30">
        <f>SUM(D3:D12)</f>
        <v>1666</v>
      </c>
      <c r="E13" s="30" t="s">
        <v>87</v>
      </c>
      <c r="F13" s="30"/>
      <c r="G13" s="30">
        <f t="shared" ref="G13:H13" si="0">SUM(G3:G12)</f>
        <v>408</v>
      </c>
      <c r="H13" s="30">
        <f t="shared" si="0"/>
        <v>16</v>
      </c>
      <c r="I13" s="30"/>
      <c r="J13" s="75"/>
    </row>
  </sheetData>
  <mergeCells count="4">
    <mergeCell ref="A1:J1"/>
    <mergeCell ref="H3:H5"/>
    <mergeCell ref="H6:H7"/>
    <mergeCell ref="A13:C13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M6" sqref="M6"/>
    </sheetView>
  </sheetViews>
  <sheetFormatPr defaultRowHeight="29.25" customHeight="1"/>
  <cols>
    <col min="1" max="1" width="9" style="1"/>
    <col min="2" max="2" width="11.625" style="1" customWidth="1"/>
    <col min="3" max="3" width="12.5" style="1" customWidth="1"/>
    <col min="4" max="4" width="13.25" style="1" customWidth="1"/>
    <col min="5" max="5" width="12.125" style="1" customWidth="1"/>
    <col min="6" max="6" width="12.75" style="1" customWidth="1"/>
    <col min="7" max="9" width="9" style="1"/>
    <col min="10" max="10" width="10.875" style="1" customWidth="1"/>
    <col min="11" max="16384" width="9" style="1"/>
  </cols>
  <sheetData>
    <row r="1" spans="1:10" ht="29.25" customHeight="1">
      <c r="A1" s="91" t="s">
        <v>92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29.2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29.25" customHeight="1">
      <c r="A3" s="5">
        <v>1</v>
      </c>
      <c r="B3" s="80">
        <v>1001137</v>
      </c>
      <c r="C3" s="81" t="s">
        <v>88</v>
      </c>
      <c r="D3" s="82">
        <v>411</v>
      </c>
      <c r="E3" s="82">
        <v>411</v>
      </c>
      <c r="F3" s="84"/>
      <c r="G3" s="83"/>
      <c r="H3" s="5">
        <v>5</v>
      </c>
      <c r="I3" s="5"/>
      <c r="J3" s="63">
        <v>42660</v>
      </c>
    </row>
    <row r="4" spans="1:10" ht="29.25" customHeight="1">
      <c r="A4" s="5">
        <v>2</v>
      </c>
      <c r="B4" s="135">
        <v>1001159</v>
      </c>
      <c r="C4" s="81" t="s">
        <v>89</v>
      </c>
      <c r="D4" s="82">
        <v>570</v>
      </c>
      <c r="E4" s="82">
        <v>570</v>
      </c>
      <c r="F4" s="84"/>
      <c r="G4" s="83"/>
      <c r="H4" s="122">
        <v>4</v>
      </c>
      <c r="I4" s="5"/>
      <c r="J4" s="63">
        <v>42660</v>
      </c>
    </row>
    <row r="5" spans="1:10" ht="29.25" customHeight="1">
      <c r="A5" s="5">
        <v>3</v>
      </c>
      <c r="B5" s="135"/>
      <c r="C5" s="81" t="s">
        <v>89</v>
      </c>
      <c r="D5" s="82">
        <v>75</v>
      </c>
      <c r="E5" s="82">
        <v>75</v>
      </c>
      <c r="F5" s="84"/>
      <c r="G5" s="83"/>
      <c r="H5" s="123"/>
      <c r="I5" s="5"/>
      <c r="J5" s="63">
        <v>42660</v>
      </c>
    </row>
    <row r="6" spans="1:10" ht="29.25" customHeight="1">
      <c r="A6" s="5">
        <v>4</v>
      </c>
      <c r="B6" s="135">
        <v>1001160</v>
      </c>
      <c r="C6" s="81" t="s">
        <v>89</v>
      </c>
      <c r="D6" s="82"/>
      <c r="E6" s="82"/>
      <c r="F6" s="85" t="s">
        <v>90</v>
      </c>
      <c r="G6" s="83"/>
      <c r="H6" s="5"/>
      <c r="I6" s="5"/>
      <c r="J6" s="63">
        <v>42660</v>
      </c>
    </row>
    <row r="7" spans="1:10" ht="29.25" customHeight="1">
      <c r="A7" s="5">
        <v>5</v>
      </c>
      <c r="B7" s="135"/>
      <c r="C7" s="81" t="s">
        <v>89</v>
      </c>
      <c r="D7" s="82"/>
      <c r="E7" s="82"/>
      <c r="F7" s="85" t="s">
        <v>90</v>
      </c>
      <c r="G7" s="83"/>
      <c r="H7" s="5"/>
      <c r="I7" s="5"/>
      <c r="J7" s="63">
        <v>42660</v>
      </c>
    </row>
    <row r="8" spans="1:10" ht="29.25" customHeight="1">
      <c r="A8" s="5">
        <v>6</v>
      </c>
      <c r="B8" s="135">
        <v>1001161</v>
      </c>
      <c r="C8" s="81" t="s">
        <v>89</v>
      </c>
      <c r="D8" s="82"/>
      <c r="E8" s="82"/>
      <c r="F8" s="84"/>
      <c r="G8" s="83">
        <v>60</v>
      </c>
      <c r="H8" s="5"/>
      <c r="I8" s="5"/>
      <c r="J8" s="63">
        <v>42660</v>
      </c>
    </row>
    <row r="9" spans="1:10" ht="29.25" customHeight="1">
      <c r="A9" s="5">
        <v>7</v>
      </c>
      <c r="B9" s="135"/>
      <c r="C9" s="81" t="s">
        <v>89</v>
      </c>
      <c r="D9" s="82"/>
      <c r="E9" s="82"/>
      <c r="F9" s="84"/>
      <c r="G9" s="83">
        <v>60</v>
      </c>
      <c r="H9" s="5"/>
      <c r="I9" s="5"/>
      <c r="J9" s="63">
        <v>42660</v>
      </c>
    </row>
    <row r="10" spans="1:10" ht="29.25" customHeight="1">
      <c r="A10" s="113" t="s">
        <v>43</v>
      </c>
      <c r="B10" s="114"/>
      <c r="C10" s="115"/>
      <c r="D10" s="77">
        <f>SUM(D3:D9)</f>
        <v>1056</v>
      </c>
      <c r="E10" s="77"/>
      <c r="F10" s="77"/>
      <c r="G10" s="77"/>
      <c r="H10" s="77">
        <f>SUM(H3:H9)</f>
        <v>9</v>
      </c>
      <c r="I10" s="77"/>
      <c r="J10" s="77"/>
    </row>
  </sheetData>
  <mergeCells count="6">
    <mergeCell ref="A1:J1"/>
    <mergeCell ref="B4:B5"/>
    <mergeCell ref="B6:B7"/>
    <mergeCell ref="B8:B9"/>
    <mergeCell ref="A10:C10"/>
    <mergeCell ref="H4:H5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sqref="A1:J2"/>
    </sheetView>
  </sheetViews>
  <sheetFormatPr defaultRowHeight="30" customHeight="1"/>
  <cols>
    <col min="1" max="1" width="9" style="9"/>
    <col min="2" max="2" width="11.25" style="9" customWidth="1"/>
    <col min="3" max="3" width="16.25" style="9" customWidth="1"/>
    <col min="4" max="4" width="12.75" style="9" customWidth="1"/>
    <col min="5" max="5" width="12.5" style="9" customWidth="1"/>
    <col min="6" max="6" width="11.625" style="9" customWidth="1"/>
    <col min="7" max="9" width="9" style="9"/>
    <col min="10" max="10" width="10.75" style="9" customWidth="1"/>
    <col min="11" max="16384" width="9" style="9"/>
  </cols>
  <sheetData>
    <row r="1" spans="1:10" ht="30" customHeight="1">
      <c r="A1" s="91" t="s">
        <v>91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5.2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" customHeight="1">
      <c r="A3" s="5">
        <v>1</v>
      </c>
      <c r="B3" s="58">
        <v>1001168</v>
      </c>
      <c r="C3" s="58" t="s">
        <v>93</v>
      </c>
      <c r="D3" s="58">
        <v>500</v>
      </c>
      <c r="E3" s="58">
        <v>500</v>
      </c>
      <c r="F3" s="87"/>
      <c r="G3" s="87"/>
      <c r="H3" s="122">
        <v>1</v>
      </c>
      <c r="I3" s="5"/>
      <c r="J3" s="63">
        <v>42661</v>
      </c>
    </row>
    <row r="4" spans="1:10" ht="30" customHeight="1">
      <c r="A4" s="5">
        <v>2</v>
      </c>
      <c r="B4" s="58">
        <v>1001168</v>
      </c>
      <c r="C4" s="58" t="s">
        <v>93</v>
      </c>
      <c r="D4" s="58">
        <v>50</v>
      </c>
      <c r="E4" s="58">
        <v>50</v>
      </c>
      <c r="F4" s="87"/>
      <c r="G4" s="87"/>
      <c r="H4" s="136"/>
      <c r="I4" s="5"/>
      <c r="J4" s="63">
        <v>42661</v>
      </c>
    </row>
    <row r="5" spans="1:10" ht="30" customHeight="1">
      <c r="A5" s="5">
        <v>3</v>
      </c>
      <c r="B5" s="58">
        <v>1001168</v>
      </c>
      <c r="C5" s="58" t="s">
        <v>93</v>
      </c>
      <c r="D5" s="58">
        <v>85</v>
      </c>
      <c r="E5" s="58">
        <v>85</v>
      </c>
      <c r="F5" s="87"/>
      <c r="G5" s="87"/>
      <c r="H5" s="123"/>
      <c r="I5" s="5"/>
      <c r="J5" s="63">
        <v>42661</v>
      </c>
    </row>
    <row r="6" spans="1:10" ht="30" customHeight="1">
      <c r="A6" s="5">
        <v>4</v>
      </c>
      <c r="B6" s="60">
        <v>1001172</v>
      </c>
      <c r="C6" s="61" t="s">
        <v>94</v>
      </c>
      <c r="D6" s="62">
        <v>0</v>
      </c>
      <c r="E6" s="62">
        <v>0</v>
      </c>
      <c r="F6" s="85" t="s">
        <v>95</v>
      </c>
      <c r="G6" s="83"/>
      <c r="H6" s="5"/>
      <c r="I6" s="5"/>
      <c r="J6" s="63">
        <v>42661</v>
      </c>
    </row>
    <row r="7" spans="1:10" ht="30" customHeight="1">
      <c r="A7" s="5">
        <v>5</v>
      </c>
      <c r="B7" s="60">
        <v>1001173</v>
      </c>
      <c r="C7" s="61" t="s">
        <v>94</v>
      </c>
      <c r="D7" s="62">
        <v>0</v>
      </c>
      <c r="E7" s="62">
        <v>0</v>
      </c>
      <c r="F7" s="85"/>
      <c r="G7" s="83">
        <v>176</v>
      </c>
      <c r="H7" s="5"/>
      <c r="I7" s="5"/>
      <c r="J7" s="63">
        <v>42661</v>
      </c>
    </row>
    <row r="8" spans="1:10" ht="30" customHeight="1">
      <c r="A8" s="113" t="s">
        <v>43</v>
      </c>
      <c r="B8" s="114"/>
      <c r="C8" s="115"/>
      <c r="D8" s="30">
        <f>SUM(D3:D7)</f>
        <v>635</v>
      </c>
      <c r="E8" s="30">
        <f>SUM(E3:E7)</f>
        <v>635</v>
      </c>
      <c r="F8" s="86"/>
      <c r="G8" s="86"/>
      <c r="H8" s="86">
        <v>1</v>
      </c>
      <c r="I8" s="86"/>
      <c r="J8" s="86"/>
    </row>
  </sheetData>
  <mergeCells count="3">
    <mergeCell ref="A1:J1"/>
    <mergeCell ref="A8:C8"/>
    <mergeCell ref="H3:H5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I7" sqref="I7"/>
    </sheetView>
  </sheetViews>
  <sheetFormatPr defaultRowHeight="30.75" customHeight="1"/>
  <cols>
    <col min="1" max="1" width="9" style="1"/>
    <col min="2" max="2" width="12.875" style="1" customWidth="1"/>
    <col min="3" max="3" width="25.5" style="1" customWidth="1"/>
    <col min="4" max="4" width="13" style="1" customWidth="1"/>
    <col min="5" max="5" width="11.5" style="1" customWidth="1"/>
    <col min="6" max="6" width="11" style="1" customWidth="1"/>
    <col min="7" max="9" width="9" style="1"/>
    <col min="10" max="10" width="10.125" style="1" customWidth="1"/>
    <col min="11" max="16384" width="9" style="1"/>
  </cols>
  <sheetData>
    <row r="1" spans="1:10" ht="30.75" customHeight="1">
      <c r="A1" s="91" t="s">
        <v>96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0.7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.75" customHeight="1">
      <c r="A3" s="5">
        <v>1</v>
      </c>
      <c r="B3" s="58">
        <v>1001190</v>
      </c>
      <c r="C3" s="58" t="s">
        <v>97</v>
      </c>
      <c r="D3" s="58"/>
      <c r="E3" s="58"/>
      <c r="F3" s="89" t="s">
        <v>99</v>
      </c>
      <c r="G3" s="89">
        <v>110</v>
      </c>
      <c r="H3" s="5"/>
      <c r="I3" s="5"/>
      <c r="J3" s="63">
        <v>42663</v>
      </c>
    </row>
    <row r="4" spans="1:10" ht="30.75" customHeight="1">
      <c r="A4" s="5">
        <v>2</v>
      </c>
      <c r="B4" s="58">
        <v>1001180</v>
      </c>
      <c r="C4" s="58" t="s">
        <v>98</v>
      </c>
      <c r="D4" s="58">
        <v>490</v>
      </c>
      <c r="E4" s="58">
        <v>490</v>
      </c>
      <c r="F4" s="89"/>
      <c r="G4" s="89"/>
      <c r="H4" s="122">
        <v>3</v>
      </c>
      <c r="I4" s="5"/>
      <c r="J4" s="63">
        <v>42663</v>
      </c>
    </row>
    <row r="5" spans="1:10" ht="30.75" customHeight="1">
      <c r="A5" s="5">
        <v>3</v>
      </c>
      <c r="B5" s="58">
        <v>1001180</v>
      </c>
      <c r="C5" s="58" t="s">
        <v>98</v>
      </c>
      <c r="D5" s="58">
        <v>112</v>
      </c>
      <c r="E5" s="58">
        <v>112</v>
      </c>
      <c r="F5" s="89"/>
      <c r="G5" s="89"/>
      <c r="H5" s="123"/>
      <c r="I5" s="5"/>
      <c r="J5" s="63">
        <v>42663</v>
      </c>
    </row>
    <row r="6" spans="1:10" ht="30.75" customHeight="1">
      <c r="A6" s="113" t="s">
        <v>43</v>
      </c>
      <c r="B6" s="114"/>
      <c r="C6" s="115"/>
      <c r="D6" s="30">
        <f>SUM(D4:D5)</f>
        <v>602</v>
      </c>
      <c r="E6" s="30">
        <f>SUM(E4:E5)</f>
        <v>602</v>
      </c>
      <c r="F6" s="88"/>
      <c r="G6" s="88"/>
      <c r="H6" s="88">
        <f>SUM(H4)</f>
        <v>3</v>
      </c>
      <c r="I6" s="88"/>
      <c r="J6" s="88"/>
    </row>
  </sheetData>
  <mergeCells count="3">
    <mergeCell ref="A1:J1"/>
    <mergeCell ref="A6:C6"/>
    <mergeCell ref="H4:H5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G16"/>
  <sheetViews>
    <sheetView tabSelected="1" workbookViewId="0">
      <pane xSplit="2" ySplit="2" topLeftCell="J9" activePane="bottomRight" state="frozen"/>
      <selection activeCell="X10" sqref="X10"/>
      <selection pane="topRight" activeCell="X10" sqref="X10"/>
      <selection pane="bottomLeft" activeCell="X10" sqref="X10"/>
      <selection pane="bottomRight" activeCell="V11" sqref="V11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137" t="s">
        <v>13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</row>
    <row r="2" spans="1:33" ht="66.75" customHeight="1">
      <c r="A2" s="138"/>
      <c r="B2" s="138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  <c r="AA2" s="13">
        <v>25</v>
      </c>
      <c r="AB2" s="13">
        <v>26</v>
      </c>
      <c r="AC2" s="13">
        <v>27</v>
      </c>
      <c r="AD2" s="13">
        <v>28</v>
      </c>
      <c r="AE2" s="13">
        <v>29</v>
      </c>
      <c r="AF2" s="13">
        <v>30</v>
      </c>
      <c r="AG2" s="13">
        <v>31</v>
      </c>
    </row>
    <row r="3" spans="1:33" ht="31.5" customHeight="1">
      <c r="A3" s="11" t="s">
        <v>12</v>
      </c>
      <c r="B3" s="12">
        <f t="shared" ref="B3:B14" si="0">SUM(C3:AG3)</f>
        <v>362793</v>
      </c>
      <c r="C3" s="5"/>
      <c r="D3" s="5"/>
      <c r="E3" s="5"/>
      <c r="F3" s="5">
        <v>8347</v>
      </c>
      <c r="G3" s="5"/>
      <c r="H3" s="5"/>
      <c r="I3" s="5">
        <v>11691</v>
      </c>
      <c r="J3" s="5">
        <v>2597</v>
      </c>
      <c r="K3" s="5">
        <v>8080</v>
      </c>
      <c r="L3" s="5">
        <v>5526</v>
      </c>
      <c r="M3" s="5"/>
      <c r="N3" s="5">
        <v>23121</v>
      </c>
      <c r="O3" s="5">
        <v>18668</v>
      </c>
      <c r="P3" s="5">
        <v>19752</v>
      </c>
      <c r="Q3" s="5">
        <v>24570</v>
      </c>
      <c r="R3" s="5">
        <v>24095</v>
      </c>
      <c r="S3" s="5">
        <v>22219</v>
      </c>
      <c r="T3" s="11">
        <v>23555</v>
      </c>
      <c r="U3" s="5">
        <v>23643</v>
      </c>
      <c r="V3" s="5">
        <v>23861</v>
      </c>
      <c r="W3" s="5">
        <v>24302</v>
      </c>
      <c r="X3" s="5">
        <v>19881</v>
      </c>
      <c r="Y3" s="5">
        <v>17220</v>
      </c>
      <c r="Z3" s="5">
        <v>8634</v>
      </c>
      <c r="AA3" s="5">
        <v>2094</v>
      </c>
      <c r="AB3" s="5">
        <v>23515</v>
      </c>
      <c r="AC3" s="5">
        <v>8420</v>
      </c>
      <c r="AD3" s="5">
        <v>18424</v>
      </c>
      <c r="AE3" s="5">
        <v>578</v>
      </c>
      <c r="AF3" s="5"/>
      <c r="AG3" s="5"/>
    </row>
    <row r="4" spans="1:33" ht="31.5" customHeight="1">
      <c r="A4" s="5" t="s">
        <v>11</v>
      </c>
      <c r="B4" s="6">
        <f t="shared" si="0"/>
        <v>28514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>
        <v>2548</v>
      </c>
      <c r="Y4" s="5">
        <v>1708</v>
      </c>
      <c r="Z4" s="5">
        <v>4665</v>
      </c>
      <c r="AA4" s="5">
        <v>2087</v>
      </c>
      <c r="AB4" s="5">
        <v>2569</v>
      </c>
      <c r="AC4" s="5">
        <v>7017</v>
      </c>
      <c r="AD4" s="5">
        <v>7920</v>
      </c>
      <c r="AE4" s="5"/>
      <c r="AF4" s="5"/>
      <c r="AG4" s="5"/>
    </row>
    <row r="5" spans="1:33" ht="31.5" customHeight="1">
      <c r="A5" s="5" t="s">
        <v>10</v>
      </c>
      <c r="B5" s="6">
        <f>SUM(C5:AG5)</f>
        <v>127303</v>
      </c>
      <c r="C5" s="5"/>
      <c r="D5" s="5"/>
      <c r="E5" s="5"/>
      <c r="F5" s="5"/>
      <c r="G5" s="5"/>
      <c r="H5" s="5"/>
      <c r="I5" s="5">
        <v>2657</v>
      </c>
      <c r="J5" s="5">
        <v>4876</v>
      </c>
      <c r="K5" s="5">
        <v>2743</v>
      </c>
      <c r="L5" s="5">
        <v>530</v>
      </c>
      <c r="M5" s="5">
        <v>6424</v>
      </c>
      <c r="N5" s="5">
        <v>3700</v>
      </c>
      <c r="O5" s="5"/>
      <c r="P5" s="5">
        <v>6795</v>
      </c>
      <c r="Q5" s="5">
        <v>12733</v>
      </c>
      <c r="R5" s="5">
        <v>9300</v>
      </c>
      <c r="S5" s="5">
        <v>7237</v>
      </c>
      <c r="T5" s="5">
        <v>5970</v>
      </c>
      <c r="U5" s="5">
        <v>7598</v>
      </c>
      <c r="V5" s="5"/>
      <c r="W5" s="5">
        <v>1125</v>
      </c>
      <c r="X5" s="5">
        <v>8049</v>
      </c>
      <c r="Y5" s="5">
        <v>6885</v>
      </c>
      <c r="Z5" s="5">
        <v>0</v>
      </c>
      <c r="AA5" s="5">
        <v>8734</v>
      </c>
      <c r="AB5" s="5">
        <v>4690</v>
      </c>
      <c r="AC5" s="5"/>
      <c r="AD5" s="5">
        <v>8202</v>
      </c>
      <c r="AE5" s="5">
        <v>7603</v>
      </c>
      <c r="AF5" s="5">
        <v>11452</v>
      </c>
      <c r="AG5" s="5"/>
    </row>
    <row r="6" spans="1:33" ht="31.5" customHeight="1">
      <c r="A6" s="5" t="s">
        <v>9</v>
      </c>
      <c r="B6" s="6">
        <f t="shared" si="0"/>
        <v>216489</v>
      </c>
      <c r="C6" s="5">
        <v>4736</v>
      </c>
      <c r="D6" s="5">
        <v>3818</v>
      </c>
      <c r="E6" s="5"/>
      <c r="F6" s="5"/>
      <c r="G6" s="5">
        <v>2245</v>
      </c>
      <c r="H6" s="5">
        <v>4593</v>
      </c>
      <c r="I6" s="5">
        <v>5677</v>
      </c>
      <c r="J6" s="5">
        <v>6105</v>
      </c>
      <c r="K6" s="5">
        <v>6495</v>
      </c>
      <c r="L6" s="5"/>
      <c r="M6" s="5">
        <v>4912</v>
      </c>
      <c r="N6" s="5">
        <v>10650</v>
      </c>
      <c r="O6" s="5">
        <v>4289</v>
      </c>
      <c r="P6" s="5">
        <v>7088</v>
      </c>
      <c r="Q6" s="5">
        <v>17207</v>
      </c>
      <c r="R6" s="5">
        <v>8002</v>
      </c>
      <c r="S6" s="5"/>
      <c r="T6" s="5">
        <v>9940</v>
      </c>
      <c r="U6" s="5">
        <v>9044</v>
      </c>
      <c r="V6" s="10">
        <v>10489</v>
      </c>
      <c r="W6" s="5">
        <v>16452</v>
      </c>
      <c r="X6" s="5">
        <v>4847</v>
      </c>
      <c r="Y6" s="5">
        <v>11638</v>
      </c>
      <c r="Z6" s="5"/>
      <c r="AA6" s="5">
        <v>6113</v>
      </c>
      <c r="AB6" s="5">
        <v>6654</v>
      </c>
      <c r="AC6" s="5">
        <v>6305</v>
      </c>
      <c r="AD6" s="5">
        <v>16326</v>
      </c>
      <c r="AE6" s="5">
        <v>23628</v>
      </c>
      <c r="AF6" s="5">
        <v>9236</v>
      </c>
      <c r="AG6" s="5"/>
    </row>
    <row r="7" spans="1:33" ht="31.5" customHeight="1">
      <c r="A7" s="5" t="s">
        <v>8</v>
      </c>
      <c r="B7" s="6">
        <f t="shared" si="0"/>
        <v>150581</v>
      </c>
      <c r="C7" s="5"/>
      <c r="D7" s="10"/>
      <c r="E7" s="5">
        <v>5584</v>
      </c>
      <c r="F7" s="10">
        <v>4567</v>
      </c>
      <c r="G7" s="5">
        <v>3218</v>
      </c>
      <c r="H7" s="10">
        <v>6297</v>
      </c>
      <c r="I7" s="5">
        <v>3866</v>
      </c>
      <c r="J7" s="5"/>
      <c r="K7" s="5"/>
      <c r="L7" s="5">
        <v>3566</v>
      </c>
      <c r="M7" s="10">
        <v>2551</v>
      </c>
      <c r="N7" s="5">
        <v>4406</v>
      </c>
      <c r="O7" s="5">
        <v>4347</v>
      </c>
      <c r="P7" s="5">
        <v>8973</v>
      </c>
      <c r="Q7" s="5"/>
      <c r="R7" s="5">
        <v>6978</v>
      </c>
      <c r="S7" s="5">
        <v>5026</v>
      </c>
      <c r="T7" s="5">
        <v>1777</v>
      </c>
      <c r="U7" s="5">
        <v>6462</v>
      </c>
      <c r="V7" s="5"/>
      <c r="W7" s="5">
        <v>10487</v>
      </c>
      <c r="X7" s="10"/>
      <c r="Y7" s="7">
        <v>12954</v>
      </c>
      <c r="Z7" s="9">
        <v>5491</v>
      </c>
      <c r="AA7" s="5">
        <v>8092</v>
      </c>
      <c r="AB7" s="5">
        <v>7084</v>
      </c>
      <c r="AC7" s="5">
        <v>6501</v>
      </c>
      <c r="AD7" s="5">
        <v>12700</v>
      </c>
      <c r="AE7" s="5">
        <v>11233</v>
      </c>
      <c r="AF7" s="5">
        <v>8421</v>
      </c>
      <c r="AG7" s="8"/>
    </row>
    <row r="8" spans="1:33" ht="31.5" customHeight="1">
      <c r="A8" s="5" t="s">
        <v>7</v>
      </c>
      <c r="B8" s="6">
        <f t="shared" si="0"/>
        <v>135033</v>
      </c>
      <c r="C8" s="5"/>
      <c r="D8" s="5">
        <v>2484</v>
      </c>
      <c r="E8" s="5"/>
      <c r="F8" s="5">
        <v>5927</v>
      </c>
      <c r="G8" s="5"/>
      <c r="H8" s="5">
        <v>2336</v>
      </c>
      <c r="I8" s="5">
        <v>5297</v>
      </c>
      <c r="J8" s="5">
        <v>9115</v>
      </c>
      <c r="K8" s="5"/>
      <c r="L8" s="5"/>
      <c r="M8" s="5"/>
      <c r="N8" s="5"/>
      <c r="O8" s="5">
        <v>5366</v>
      </c>
      <c r="P8" s="5">
        <v>3245</v>
      </c>
      <c r="Q8" s="5">
        <v>6258</v>
      </c>
      <c r="R8" s="5">
        <v>6400</v>
      </c>
      <c r="S8" s="5">
        <v>7528</v>
      </c>
      <c r="T8" s="5">
        <v>6777</v>
      </c>
      <c r="U8" s="5"/>
      <c r="V8" s="5">
        <v>3686</v>
      </c>
      <c r="W8" s="5">
        <v>2469</v>
      </c>
      <c r="X8" s="5">
        <v>3756</v>
      </c>
      <c r="Y8" s="5">
        <v>4926</v>
      </c>
      <c r="Z8" s="5">
        <v>2207</v>
      </c>
      <c r="AA8" s="5">
        <v>7625</v>
      </c>
      <c r="AB8" s="5"/>
      <c r="AC8" s="5">
        <v>4176</v>
      </c>
      <c r="AD8" s="5">
        <v>11339</v>
      </c>
      <c r="AE8" s="5">
        <v>16779</v>
      </c>
      <c r="AF8" s="5">
        <v>17337</v>
      </c>
      <c r="AG8" s="5"/>
    </row>
    <row r="9" spans="1:33" ht="31.5" customHeight="1">
      <c r="A9" s="5" t="s">
        <v>6</v>
      </c>
      <c r="B9" s="6">
        <f t="shared" si="0"/>
        <v>148152</v>
      </c>
      <c r="C9" s="5"/>
      <c r="D9" s="5">
        <v>14916</v>
      </c>
      <c r="E9" s="10"/>
      <c r="F9" s="5">
        <v>2059</v>
      </c>
      <c r="G9" s="5"/>
      <c r="H9" s="5">
        <v>4416</v>
      </c>
      <c r="I9" s="5">
        <v>5463</v>
      </c>
      <c r="J9" s="5">
        <v>2276</v>
      </c>
      <c r="K9" s="5">
        <v>6336</v>
      </c>
      <c r="L9" s="5"/>
      <c r="M9" s="5">
        <v>3449</v>
      </c>
      <c r="N9" s="5">
        <v>1712</v>
      </c>
      <c r="O9" s="5">
        <v>4208</v>
      </c>
      <c r="P9" s="5">
        <v>5453</v>
      </c>
      <c r="Q9" s="5">
        <v>7292</v>
      </c>
      <c r="R9" s="5">
        <v>4919</v>
      </c>
      <c r="S9" s="5"/>
      <c r="T9" s="5">
        <v>600</v>
      </c>
      <c r="U9" s="5">
        <v>8332</v>
      </c>
      <c r="V9" s="5">
        <v>2443</v>
      </c>
      <c r="W9" s="5">
        <v>2252</v>
      </c>
      <c r="X9" s="5">
        <v>6451</v>
      </c>
      <c r="Y9" s="5">
        <v>9848</v>
      </c>
      <c r="Z9" s="5"/>
      <c r="AA9" s="5">
        <v>3859</v>
      </c>
      <c r="AB9" s="5">
        <v>8380</v>
      </c>
      <c r="AC9" s="5">
        <v>3703</v>
      </c>
      <c r="AD9" s="5">
        <v>11335</v>
      </c>
      <c r="AE9" s="5">
        <v>13871</v>
      </c>
      <c r="AF9" s="5">
        <v>14579</v>
      </c>
      <c r="AG9" s="5"/>
    </row>
    <row r="10" spans="1:33" ht="31.5" customHeight="1">
      <c r="A10" s="5" t="s">
        <v>5</v>
      </c>
      <c r="B10" s="6">
        <f t="shared" si="0"/>
        <v>86271</v>
      </c>
      <c r="C10" s="5"/>
      <c r="D10" s="5">
        <v>2893</v>
      </c>
      <c r="E10" s="5"/>
      <c r="F10" s="5">
        <v>2409</v>
      </c>
      <c r="G10" s="5">
        <v>3072</v>
      </c>
      <c r="H10" s="5">
        <v>2654</v>
      </c>
      <c r="I10" s="5"/>
      <c r="J10" s="5">
        <v>400</v>
      </c>
      <c r="K10" s="5">
        <v>5899</v>
      </c>
      <c r="L10" s="5">
        <v>2865</v>
      </c>
      <c r="M10" s="5">
        <v>2841</v>
      </c>
      <c r="N10" s="5">
        <v>1373</v>
      </c>
      <c r="O10" s="5">
        <v>4314</v>
      </c>
      <c r="P10" s="5"/>
      <c r="Q10" s="5"/>
      <c r="R10" s="5">
        <v>5066</v>
      </c>
      <c r="S10" s="5">
        <v>6410</v>
      </c>
      <c r="T10" s="5">
        <v>2362</v>
      </c>
      <c r="U10" s="5">
        <v>4987</v>
      </c>
      <c r="V10" s="5">
        <v>4269</v>
      </c>
      <c r="W10" s="5"/>
      <c r="X10" s="5">
        <v>5130</v>
      </c>
      <c r="Y10" s="7">
        <v>3477</v>
      </c>
      <c r="Z10" s="5">
        <v>2614</v>
      </c>
      <c r="AA10" s="5">
        <v>1952</v>
      </c>
      <c r="AB10" s="5">
        <v>5294</v>
      </c>
      <c r="AC10" s="5">
        <v>5849</v>
      </c>
      <c r="AD10" s="5"/>
      <c r="AE10" s="5">
        <v>4156</v>
      </c>
      <c r="AF10" s="5">
        <v>5985</v>
      </c>
      <c r="AG10" s="5"/>
    </row>
    <row r="11" spans="1:33" ht="31.5" customHeight="1">
      <c r="A11" s="5" t="s">
        <v>4</v>
      </c>
      <c r="B11" s="6">
        <f t="shared" si="0"/>
        <v>41919</v>
      </c>
      <c r="C11" s="5"/>
      <c r="D11" s="5">
        <v>3520</v>
      </c>
      <c r="E11" s="5"/>
      <c r="F11" s="5"/>
      <c r="G11" s="5">
        <v>2634</v>
      </c>
      <c r="H11" s="5"/>
      <c r="I11" s="5"/>
      <c r="J11" s="5">
        <v>2086</v>
      </c>
      <c r="K11" s="5">
        <v>1800</v>
      </c>
      <c r="L11" s="5">
        <v>1289</v>
      </c>
      <c r="M11" s="5"/>
      <c r="N11" s="5">
        <v>3532</v>
      </c>
      <c r="O11" s="5"/>
      <c r="P11" s="5">
        <v>2314</v>
      </c>
      <c r="Q11" s="5"/>
      <c r="R11" s="5"/>
      <c r="S11" s="5"/>
      <c r="T11" s="5"/>
      <c r="U11" s="5">
        <v>1451</v>
      </c>
      <c r="V11" s="5"/>
      <c r="W11" s="5">
        <v>1634</v>
      </c>
      <c r="X11" s="5">
        <v>2351</v>
      </c>
      <c r="Y11" s="5">
        <v>1960</v>
      </c>
      <c r="Z11" s="5">
        <v>3295</v>
      </c>
      <c r="AA11" s="5"/>
      <c r="AB11" s="5"/>
      <c r="AC11" s="5">
        <v>7115</v>
      </c>
      <c r="AD11" s="5">
        <v>6938</v>
      </c>
      <c r="AE11" s="5"/>
      <c r="AF11" s="5"/>
      <c r="AG11" s="5"/>
    </row>
    <row r="12" spans="1:33" ht="31.5" customHeight="1">
      <c r="A12" s="5" t="s">
        <v>3</v>
      </c>
      <c r="B12" s="6">
        <f t="shared" si="0"/>
        <v>8170</v>
      </c>
      <c r="C12" s="5"/>
      <c r="D12" s="5"/>
      <c r="E12" s="5"/>
      <c r="F12" s="5"/>
      <c r="G12" s="5"/>
      <c r="H12" s="5"/>
      <c r="I12" s="5"/>
      <c r="J12" s="5"/>
      <c r="K12" s="5"/>
      <c r="L12" s="5">
        <v>2299</v>
      </c>
      <c r="M12" s="5"/>
      <c r="N12" s="5">
        <v>1066</v>
      </c>
      <c r="O12" s="5"/>
      <c r="P12" s="5"/>
      <c r="Q12" s="5">
        <v>2362</v>
      </c>
      <c r="R12" s="5"/>
      <c r="S12" s="5"/>
      <c r="T12" s="5">
        <v>1206</v>
      </c>
      <c r="U12" s="5"/>
      <c r="V12" s="5">
        <v>635</v>
      </c>
      <c r="W12" s="5"/>
      <c r="X12" s="5">
        <v>602</v>
      </c>
      <c r="Y12" s="5"/>
      <c r="Z12" s="5"/>
      <c r="AA12" s="5"/>
      <c r="AB12" s="5"/>
      <c r="AC12" s="5"/>
      <c r="AD12" s="5"/>
      <c r="AE12" s="5"/>
      <c r="AF12" s="5"/>
      <c r="AG12" s="5"/>
    </row>
    <row r="13" spans="1:33" ht="31.5" customHeight="1">
      <c r="A13" s="5" t="s">
        <v>2</v>
      </c>
      <c r="B13" s="6">
        <f t="shared" si="0"/>
        <v>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31.5" customHeight="1">
      <c r="A14" s="5" t="s">
        <v>1</v>
      </c>
      <c r="B14" s="6">
        <f t="shared" si="0"/>
        <v>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32.25" customHeight="1">
      <c r="A15" s="4" t="s">
        <v>0</v>
      </c>
      <c r="B15" s="14">
        <f>SUM(B3:B14)</f>
        <v>1305225</v>
      </c>
      <c r="C15" s="14">
        <f t="shared" ref="C15:AG15" si="1">SUM(C3:C14)</f>
        <v>4736</v>
      </c>
      <c r="D15" s="14">
        <f t="shared" si="1"/>
        <v>27631</v>
      </c>
      <c r="E15" s="14">
        <f t="shared" si="1"/>
        <v>5584</v>
      </c>
      <c r="F15" s="14">
        <f t="shared" si="1"/>
        <v>23309</v>
      </c>
      <c r="G15" s="14">
        <f t="shared" si="1"/>
        <v>11169</v>
      </c>
      <c r="H15" s="14">
        <f t="shared" si="1"/>
        <v>20296</v>
      </c>
      <c r="I15" s="14">
        <f t="shared" si="1"/>
        <v>34651</v>
      </c>
      <c r="J15" s="14">
        <f t="shared" si="1"/>
        <v>27455</v>
      </c>
      <c r="K15" s="14">
        <f t="shared" si="1"/>
        <v>31353</v>
      </c>
      <c r="L15" s="14">
        <f t="shared" si="1"/>
        <v>16075</v>
      </c>
      <c r="M15" s="14">
        <f t="shared" si="1"/>
        <v>20177</v>
      </c>
      <c r="N15" s="14">
        <f t="shared" si="1"/>
        <v>49560</v>
      </c>
      <c r="O15" s="14">
        <f t="shared" si="1"/>
        <v>41192</v>
      </c>
      <c r="P15" s="14">
        <f t="shared" si="1"/>
        <v>53620</v>
      </c>
      <c r="Q15" s="14">
        <f t="shared" si="1"/>
        <v>70422</v>
      </c>
      <c r="R15" s="14">
        <f t="shared" si="1"/>
        <v>64760</v>
      </c>
      <c r="S15" s="14">
        <f t="shared" si="1"/>
        <v>48420</v>
      </c>
      <c r="T15" s="14">
        <f t="shared" si="1"/>
        <v>52187</v>
      </c>
      <c r="U15" s="14">
        <f t="shared" si="1"/>
        <v>61517</v>
      </c>
      <c r="V15" s="14">
        <f t="shared" si="1"/>
        <v>45383</v>
      </c>
      <c r="W15" s="14">
        <f t="shared" si="1"/>
        <v>58721</v>
      </c>
      <c r="X15" s="14">
        <f t="shared" si="1"/>
        <v>53615</v>
      </c>
      <c r="Y15" s="14">
        <f t="shared" si="1"/>
        <v>70616</v>
      </c>
      <c r="Z15" s="14">
        <f t="shared" si="1"/>
        <v>26906</v>
      </c>
      <c r="AA15" s="14">
        <f t="shared" si="1"/>
        <v>40556</v>
      </c>
      <c r="AB15" s="14">
        <f t="shared" si="1"/>
        <v>58186</v>
      </c>
      <c r="AC15" s="14">
        <f t="shared" si="1"/>
        <v>49086</v>
      </c>
      <c r="AD15" s="14">
        <f t="shared" si="1"/>
        <v>93184</v>
      </c>
      <c r="AE15" s="14">
        <f t="shared" si="1"/>
        <v>77848</v>
      </c>
      <c r="AF15" s="14">
        <f t="shared" si="1"/>
        <v>67010</v>
      </c>
      <c r="AG15" s="14">
        <f t="shared" si="1"/>
        <v>0</v>
      </c>
    </row>
    <row r="16" spans="1:33">
      <c r="X16" s="3"/>
      <c r="Y16" s="2"/>
      <c r="Z16" s="2"/>
      <c r="AA16" s="2"/>
      <c r="AB16" s="2"/>
      <c r="AC16" s="2"/>
      <c r="AD16" s="2"/>
      <c r="AE16" s="2"/>
      <c r="AF16" s="1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C4" sqref="C4"/>
    </sheetView>
  </sheetViews>
  <sheetFormatPr defaultRowHeight="30.75" customHeight="1"/>
  <cols>
    <col min="1" max="1" width="9" style="32"/>
    <col min="2" max="2" width="17" style="32" customWidth="1"/>
    <col min="3" max="3" width="19.875" style="32" customWidth="1"/>
    <col min="4" max="4" width="11.625" style="32" customWidth="1"/>
    <col min="5" max="5" width="10.875" style="32" customWidth="1"/>
    <col min="6" max="6" width="11" style="32" customWidth="1"/>
    <col min="7" max="9" width="9" style="32"/>
    <col min="10" max="10" width="10.75" style="32" customWidth="1"/>
    <col min="11" max="16384" width="9" style="32"/>
  </cols>
  <sheetData>
    <row r="1" spans="1:10" ht="35.25" customHeight="1">
      <c r="A1" s="99" t="s">
        <v>44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30.75" customHeight="1">
      <c r="A2" s="36" t="s">
        <v>14</v>
      </c>
      <c r="B2" s="36" t="s">
        <v>15</v>
      </c>
      <c r="C2" s="36" t="s">
        <v>16</v>
      </c>
      <c r="D2" s="37" t="s">
        <v>17</v>
      </c>
      <c r="E2" s="37" t="s">
        <v>18</v>
      </c>
      <c r="F2" s="37" t="s">
        <v>19</v>
      </c>
      <c r="G2" s="36" t="s">
        <v>20</v>
      </c>
      <c r="H2" s="36" t="s">
        <v>21</v>
      </c>
      <c r="I2" s="38" t="s">
        <v>22</v>
      </c>
      <c r="J2" s="36" t="s">
        <v>23</v>
      </c>
    </row>
    <row r="3" spans="1:10" ht="30.75" customHeight="1">
      <c r="A3" s="39">
        <v>1</v>
      </c>
      <c r="B3" s="40">
        <v>1000621</v>
      </c>
      <c r="C3" s="41" t="s">
        <v>34</v>
      </c>
      <c r="D3" s="42"/>
      <c r="E3" s="42"/>
      <c r="F3" s="43"/>
      <c r="G3" s="43">
        <v>55</v>
      </c>
      <c r="H3" s="39"/>
      <c r="I3" s="102" t="s">
        <v>45</v>
      </c>
      <c r="J3" s="35">
        <v>42615</v>
      </c>
    </row>
    <row r="4" spans="1:10" ht="30.75" customHeight="1">
      <c r="A4" s="39">
        <v>2</v>
      </c>
      <c r="B4" s="42">
        <v>1000620</v>
      </c>
      <c r="C4" s="41" t="s">
        <v>34</v>
      </c>
      <c r="D4" s="42"/>
      <c r="E4" s="42"/>
      <c r="F4" s="43" t="s">
        <v>40</v>
      </c>
      <c r="G4" s="43"/>
      <c r="H4" s="39"/>
      <c r="I4" s="97"/>
      <c r="J4" s="35">
        <v>42615</v>
      </c>
    </row>
    <row r="5" spans="1:10" ht="30.75" customHeight="1">
      <c r="A5" s="39">
        <v>3</v>
      </c>
      <c r="B5" s="42">
        <v>1000619</v>
      </c>
      <c r="C5" s="41" t="s">
        <v>35</v>
      </c>
      <c r="D5" s="42">
        <v>457</v>
      </c>
      <c r="E5" s="42"/>
      <c r="F5" s="43"/>
      <c r="G5" s="43"/>
      <c r="H5" s="44"/>
      <c r="I5" s="97"/>
      <c r="J5" s="35">
        <v>42615</v>
      </c>
    </row>
    <row r="6" spans="1:10" ht="30.75" customHeight="1">
      <c r="A6" s="39">
        <v>4</v>
      </c>
      <c r="B6" s="42">
        <v>1000616</v>
      </c>
      <c r="C6" s="45" t="s">
        <v>25</v>
      </c>
      <c r="D6" s="42">
        <v>50</v>
      </c>
      <c r="E6" s="42"/>
      <c r="F6" s="43"/>
      <c r="G6" s="43"/>
      <c r="H6" s="44"/>
      <c r="I6" s="97"/>
      <c r="J6" s="35">
        <v>42615</v>
      </c>
    </row>
    <row r="7" spans="1:10" ht="30.75" customHeight="1">
      <c r="A7" s="39">
        <v>5</v>
      </c>
      <c r="B7" s="101">
        <v>1000622</v>
      </c>
      <c r="C7" s="45" t="s">
        <v>36</v>
      </c>
      <c r="D7" s="42">
        <v>540</v>
      </c>
      <c r="E7" s="42"/>
      <c r="F7" s="43"/>
      <c r="G7" s="43"/>
      <c r="H7" s="44"/>
      <c r="I7" s="97"/>
      <c r="J7" s="35">
        <v>42615</v>
      </c>
    </row>
    <row r="8" spans="1:10" ht="30.75" customHeight="1">
      <c r="A8" s="39">
        <v>6</v>
      </c>
      <c r="B8" s="101"/>
      <c r="C8" s="45" t="s">
        <v>36</v>
      </c>
      <c r="D8" s="42">
        <v>21</v>
      </c>
      <c r="E8" s="42"/>
      <c r="F8" s="43"/>
      <c r="G8" s="43"/>
      <c r="H8" s="44"/>
      <c r="I8" s="98"/>
      <c r="J8" s="35">
        <v>42615</v>
      </c>
    </row>
    <row r="9" spans="1:10" ht="30.75" customHeight="1">
      <c r="A9" s="100" t="s">
        <v>43</v>
      </c>
      <c r="B9" s="100"/>
      <c r="C9" s="100"/>
      <c r="D9" s="47">
        <f>SUM(D3:D8)</f>
        <v>1068</v>
      </c>
      <c r="E9" s="47"/>
      <c r="F9" s="48"/>
      <c r="G9" s="48"/>
      <c r="H9" s="48"/>
      <c r="I9" s="48"/>
      <c r="J9" s="48"/>
    </row>
  </sheetData>
  <mergeCells count="4">
    <mergeCell ref="A1:J1"/>
    <mergeCell ref="A9:C9"/>
    <mergeCell ref="B7:B8"/>
    <mergeCell ref="I3:I8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sqref="A1:XFD1048576"/>
    </sheetView>
  </sheetViews>
  <sheetFormatPr defaultRowHeight="30.75" customHeight="1"/>
  <cols>
    <col min="1" max="1" width="9" style="32"/>
    <col min="2" max="2" width="17" style="32" customWidth="1"/>
    <col min="3" max="3" width="19.875" style="32" customWidth="1"/>
    <col min="4" max="4" width="11.625" style="32" customWidth="1"/>
    <col min="5" max="5" width="10.875" style="32" customWidth="1"/>
    <col min="6" max="6" width="11" style="32" customWidth="1"/>
    <col min="7" max="9" width="9" style="32"/>
    <col min="10" max="10" width="10.75" style="32" customWidth="1"/>
    <col min="11" max="16384" width="9" style="32"/>
  </cols>
  <sheetData>
    <row r="1" spans="1:10" ht="35.25" customHeight="1">
      <c r="A1" s="99" t="s">
        <v>46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30.75" customHeight="1">
      <c r="A2" s="36" t="s">
        <v>14</v>
      </c>
      <c r="B2" s="36" t="s">
        <v>15</v>
      </c>
      <c r="C2" s="36" t="s">
        <v>16</v>
      </c>
      <c r="D2" s="37" t="s">
        <v>17</v>
      </c>
      <c r="E2" s="37" t="s">
        <v>18</v>
      </c>
      <c r="F2" s="37" t="s">
        <v>19</v>
      </c>
      <c r="G2" s="36" t="s">
        <v>20</v>
      </c>
      <c r="H2" s="36" t="s">
        <v>21</v>
      </c>
      <c r="I2" s="38" t="s">
        <v>22</v>
      </c>
      <c r="J2" s="36" t="s">
        <v>23</v>
      </c>
    </row>
    <row r="3" spans="1:10" ht="30.75" customHeight="1">
      <c r="A3" s="39">
        <v>1</v>
      </c>
      <c r="B3" s="101">
        <v>1000622</v>
      </c>
      <c r="C3" s="45" t="s">
        <v>36</v>
      </c>
      <c r="D3" s="46">
        <v>540</v>
      </c>
      <c r="E3" s="105" t="s">
        <v>47</v>
      </c>
      <c r="F3" s="43"/>
      <c r="G3" s="43"/>
      <c r="H3" s="108">
        <v>5</v>
      </c>
      <c r="I3" s="102" t="s">
        <v>51</v>
      </c>
      <c r="J3" s="50">
        <v>42615</v>
      </c>
    </row>
    <row r="4" spans="1:10" ht="30.75" customHeight="1">
      <c r="A4" s="39">
        <v>2</v>
      </c>
      <c r="B4" s="101"/>
      <c r="C4" s="45" t="s">
        <v>36</v>
      </c>
      <c r="D4" s="46">
        <v>21</v>
      </c>
      <c r="E4" s="95"/>
      <c r="F4" s="43"/>
      <c r="G4" s="43"/>
      <c r="H4" s="93"/>
      <c r="I4" s="97"/>
      <c r="J4" s="50">
        <v>42615</v>
      </c>
    </row>
    <row r="5" spans="1:10" ht="30.75" customHeight="1">
      <c r="A5" s="39">
        <v>3</v>
      </c>
      <c r="B5" s="106">
        <v>1000627</v>
      </c>
      <c r="C5" s="19" t="s">
        <v>48</v>
      </c>
      <c r="D5" s="19">
        <v>505</v>
      </c>
      <c r="E5" s="19">
        <v>505</v>
      </c>
      <c r="F5" s="43"/>
      <c r="G5" s="43"/>
      <c r="H5" s="109">
        <v>9</v>
      </c>
      <c r="I5" s="26"/>
      <c r="J5" s="50">
        <v>42616</v>
      </c>
    </row>
    <row r="6" spans="1:10" ht="30.75" customHeight="1">
      <c r="A6" s="39">
        <v>4</v>
      </c>
      <c r="B6" s="107"/>
      <c r="C6" s="19" t="s">
        <v>48</v>
      </c>
      <c r="D6" s="19">
        <v>115</v>
      </c>
      <c r="E6" s="19">
        <v>115</v>
      </c>
      <c r="F6" s="43"/>
      <c r="G6" s="43"/>
      <c r="H6" s="110"/>
      <c r="I6" s="26"/>
      <c r="J6" s="50">
        <v>42616</v>
      </c>
    </row>
    <row r="7" spans="1:10" ht="30.75" customHeight="1">
      <c r="A7" s="39">
        <v>5</v>
      </c>
      <c r="B7" s="103">
        <v>1000632</v>
      </c>
      <c r="C7" s="28" t="s">
        <v>49</v>
      </c>
      <c r="D7" s="24">
        <v>1388</v>
      </c>
      <c r="E7" s="24">
        <v>1388</v>
      </c>
      <c r="F7" s="43"/>
      <c r="G7" s="43"/>
      <c r="H7" s="109">
        <v>5</v>
      </c>
      <c r="I7" s="26"/>
      <c r="J7" s="50">
        <v>42616</v>
      </c>
    </row>
    <row r="8" spans="1:10" ht="30.75" customHeight="1">
      <c r="A8" s="39">
        <v>6</v>
      </c>
      <c r="B8" s="104"/>
      <c r="C8" s="28" t="s">
        <v>50</v>
      </c>
      <c r="D8" s="24">
        <v>250</v>
      </c>
      <c r="E8" s="24">
        <v>250</v>
      </c>
      <c r="F8" s="43"/>
      <c r="G8" s="43"/>
      <c r="H8" s="110"/>
      <c r="I8" s="26"/>
      <c r="J8" s="50">
        <v>42616</v>
      </c>
    </row>
    <row r="9" spans="1:10" ht="30.75" customHeight="1">
      <c r="A9" s="100" t="s">
        <v>43</v>
      </c>
      <c r="B9" s="100"/>
      <c r="C9" s="100"/>
      <c r="D9" s="49">
        <f>SUM(D5:D8)</f>
        <v>2258</v>
      </c>
      <c r="E9" s="49">
        <v>2634</v>
      </c>
      <c r="F9" s="48"/>
      <c r="G9" s="48"/>
      <c r="H9" s="48"/>
      <c r="I9" s="48"/>
      <c r="J9" s="48"/>
    </row>
  </sheetData>
  <mergeCells count="10">
    <mergeCell ref="A1:J1"/>
    <mergeCell ref="B7:B8"/>
    <mergeCell ref="A9:C9"/>
    <mergeCell ref="B3:B4"/>
    <mergeCell ref="E3:E4"/>
    <mergeCell ref="B5:B6"/>
    <mergeCell ref="I3:I4"/>
    <mergeCell ref="H3:H4"/>
    <mergeCell ref="H5:H6"/>
    <mergeCell ref="H7:H8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  <pageSetup paperSize="137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A3" sqref="A3:J8"/>
    </sheetView>
  </sheetViews>
  <sheetFormatPr defaultRowHeight="30.75" customHeight="1"/>
  <cols>
    <col min="1" max="1" width="9" style="32"/>
    <col min="2" max="2" width="17" style="32" customWidth="1"/>
    <col min="3" max="3" width="19.875" style="32" customWidth="1"/>
    <col min="4" max="4" width="11.625" style="32" customWidth="1"/>
    <col min="5" max="5" width="10.875" style="32" customWidth="1"/>
    <col min="6" max="6" width="11" style="32" customWidth="1"/>
    <col min="7" max="9" width="9" style="32"/>
    <col min="10" max="10" width="10.75" style="32" customWidth="1"/>
    <col min="11" max="16384" width="9" style="32"/>
  </cols>
  <sheetData>
    <row r="1" spans="1:10" ht="35.25" customHeight="1">
      <c r="A1" s="99" t="s">
        <v>52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30.75" customHeight="1">
      <c r="A2" s="36" t="s">
        <v>14</v>
      </c>
      <c r="B2" s="36" t="s">
        <v>15</v>
      </c>
      <c r="C2" s="36" t="s">
        <v>16</v>
      </c>
      <c r="D2" s="37" t="s">
        <v>17</v>
      </c>
      <c r="E2" s="37" t="s">
        <v>18</v>
      </c>
      <c r="F2" s="37" t="s">
        <v>19</v>
      </c>
      <c r="G2" s="36" t="s">
        <v>20</v>
      </c>
      <c r="H2" s="36" t="s">
        <v>21</v>
      </c>
      <c r="I2" s="38" t="s">
        <v>22</v>
      </c>
      <c r="J2" s="36" t="s">
        <v>23</v>
      </c>
    </row>
    <row r="3" spans="1:10" ht="30.75" customHeight="1">
      <c r="A3" s="39">
        <v>1</v>
      </c>
      <c r="B3" s="19">
        <v>1000650</v>
      </c>
      <c r="C3" s="19" t="s">
        <v>53</v>
      </c>
      <c r="D3" s="19">
        <v>243</v>
      </c>
      <c r="E3" s="19"/>
      <c r="F3" s="43"/>
      <c r="G3" s="43"/>
      <c r="H3" s="11">
        <v>4</v>
      </c>
      <c r="I3" s="26"/>
      <c r="J3" s="20">
        <v>42619</v>
      </c>
    </row>
    <row r="4" spans="1:10" ht="30.75" customHeight="1">
      <c r="A4" s="39">
        <v>2</v>
      </c>
      <c r="B4" s="19">
        <v>1000651</v>
      </c>
      <c r="C4" s="19" t="s">
        <v>53</v>
      </c>
      <c r="D4" s="19"/>
      <c r="E4" s="19"/>
      <c r="F4" s="43"/>
      <c r="G4" s="43"/>
      <c r="H4" s="11">
        <v>1</v>
      </c>
      <c r="I4" s="26"/>
      <c r="J4" s="20">
        <v>42619</v>
      </c>
    </row>
    <row r="5" spans="1:10" ht="30.75" customHeight="1">
      <c r="A5" s="39">
        <v>3</v>
      </c>
      <c r="B5" s="19">
        <v>1000652</v>
      </c>
      <c r="C5" s="19" t="s">
        <v>53</v>
      </c>
      <c r="D5" s="19"/>
      <c r="E5" s="19"/>
      <c r="F5" s="43"/>
      <c r="G5" s="43"/>
      <c r="H5" s="21">
        <v>1</v>
      </c>
      <c r="I5" s="26"/>
      <c r="J5" s="20">
        <v>42619</v>
      </c>
    </row>
    <row r="6" spans="1:10" ht="30.75" customHeight="1">
      <c r="A6" s="39">
        <v>4</v>
      </c>
      <c r="B6" s="105">
        <v>1000659</v>
      </c>
      <c r="C6" s="24" t="s">
        <v>54</v>
      </c>
      <c r="D6" s="52">
        <v>20</v>
      </c>
      <c r="E6" s="52"/>
      <c r="F6" s="43"/>
      <c r="G6" s="43"/>
      <c r="H6" s="112">
        <v>2</v>
      </c>
      <c r="I6" s="26"/>
      <c r="J6" s="20">
        <v>42619</v>
      </c>
    </row>
    <row r="7" spans="1:10" ht="30.75" customHeight="1">
      <c r="A7" s="39">
        <v>5</v>
      </c>
      <c r="B7" s="111"/>
      <c r="C7" s="24" t="s">
        <v>54</v>
      </c>
      <c r="D7" s="52">
        <v>260</v>
      </c>
      <c r="E7" s="52"/>
      <c r="F7" s="43"/>
      <c r="G7" s="43"/>
      <c r="H7" s="112"/>
      <c r="I7" s="26"/>
      <c r="J7" s="20">
        <v>42619</v>
      </c>
    </row>
    <row r="8" spans="1:10" ht="30.75" customHeight="1">
      <c r="A8" s="39">
        <v>6</v>
      </c>
      <c r="B8" s="95"/>
      <c r="C8" s="24" t="s">
        <v>54</v>
      </c>
      <c r="D8" s="52">
        <v>20</v>
      </c>
      <c r="E8" s="52"/>
      <c r="F8" s="43"/>
      <c r="G8" s="43"/>
      <c r="H8" s="112"/>
      <c r="I8" s="26"/>
      <c r="J8" s="20">
        <v>42619</v>
      </c>
    </row>
    <row r="9" spans="1:10" ht="30.75" customHeight="1">
      <c r="A9" s="100" t="s">
        <v>43</v>
      </c>
      <c r="B9" s="100"/>
      <c r="C9" s="100"/>
      <c r="D9" s="49">
        <f>SUM(D3:D8)</f>
        <v>543</v>
      </c>
      <c r="E9" s="49"/>
      <c r="F9" s="51"/>
      <c r="G9" s="51"/>
      <c r="H9" s="51">
        <f>SUM(H3:H8)</f>
        <v>8</v>
      </c>
      <c r="I9" s="51"/>
      <c r="J9" s="51"/>
    </row>
  </sheetData>
  <mergeCells count="4">
    <mergeCell ref="A9:C9"/>
    <mergeCell ref="B6:B8"/>
    <mergeCell ref="H6:H8"/>
    <mergeCell ref="A1:J1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I9" sqref="I9"/>
    </sheetView>
  </sheetViews>
  <sheetFormatPr defaultRowHeight="30" customHeight="1"/>
  <cols>
    <col min="1" max="1" width="9" style="9"/>
    <col min="2" max="2" width="11" style="9" customWidth="1"/>
    <col min="3" max="3" width="17.625" style="9" customWidth="1"/>
    <col min="4" max="4" width="13.875" style="9" customWidth="1"/>
    <col min="5" max="5" width="13.375" style="9" customWidth="1"/>
    <col min="6" max="6" width="10.75" style="9" customWidth="1"/>
    <col min="7" max="8" width="9" style="9"/>
    <col min="9" max="9" width="10.75" style="9" customWidth="1"/>
    <col min="10" max="16384" width="9" style="9"/>
  </cols>
  <sheetData>
    <row r="1" spans="1:10" ht="30" customHeight="1">
      <c r="A1" s="91" t="s">
        <v>58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3.7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1.5" customHeight="1">
      <c r="A3" s="5">
        <v>1</v>
      </c>
      <c r="B3" s="60">
        <v>1001013</v>
      </c>
      <c r="C3" s="61" t="s">
        <v>55</v>
      </c>
      <c r="D3" s="62">
        <v>670</v>
      </c>
      <c r="E3" s="5">
        <v>515</v>
      </c>
      <c r="F3" s="5"/>
      <c r="G3" s="5"/>
      <c r="H3" s="5">
        <v>3</v>
      </c>
      <c r="I3" s="118" t="s">
        <v>57</v>
      </c>
      <c r="J3" s="63">
        <v>42642</v>
      </c>
    </row>
    <row r="4" spans="1:10" ht="30" customHeight="1">
      <c r="A4" s="122">
        <v>2</v>
      </c>
      <c r="B4" s="116">
        <v>1001021</v>
      </c>
      <c r="C4" s="61" t="s">
        <v>56</v>
      </c>
      <c r="D4" s="62">
        <v>530</v>
      </c>
      <c r="E4" s="62">
        <v>530</v>
      </c>
      <c r="F4" s="5"/>
      <c r="G4" s="5"/>
      <c r="H4" s="122">
        <v>2</v>
      </c>
      <c r="I4" s="119"/>
      <c r="J4" s="120">
        <v>42651</v>
      </c>
    </row>
    <row r="5" spans="1:10" ht="30" customHeight="1">
      <c r="A5" s="123"/>
      <c r="B5" s="117"/>
      <c r="C5" s="61" t="s">
        <v>56</v>
      </c>
      <c r="D5" s="62">
        <v>120</v>
      </c>
      <c r="E5" s="62">
        <v>120</v>
      </c>
      <c r="F5" s="5"/>
      <c r="G5" s="5"/>
      <c r="H5" s="123"/>
      <c r="I5" s="119"/>
      <c r="J5" s="121"/>
    </row>
    <row r="6" spans="1:10" ht="30" customHeight="1">
      <c r="A6" s="113" t="s">
        <v>43</v>
      </c>
      <c r="B6" s="114"/>
      <c r="C6" s="115"/>
      <c r="D6" s="56">
        <f>SUM(D3:D5)</f>
        <v>1320</v>
      </c>
      <c r="E6" s="56">
        <f>SUM(E3:E5)</f>
        <v>1165</v>
      </c>
      <c r="F6" s="56"/>
      <c r="G6" s="56"/>
      <c r="H6" s="56">
        <f>SUM(H3:H5)</f>
        <v>5</v>
      </c>
      <c r="I6" s="56"/>
      <c r="J6" s="56"/>
    </row>
  </sheetData>
  <mergeCells count="7">
    <mergeCell ref="A1:J1"/>
    <mergeCell ref="A6:C6"/>
    <mergeCell ref="B4:B5"/>
    <mergeCell ref="I3:I5"/>
    <mergeCell ref="J4:J5"/>
    <mergeCell ref="A4:A5"/>
    <mergeCell ref="H4:H5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E8" sqref="E8"/>
    </sheetView>
  </sheetViews>
  <sheetFormatPr defaultRowHeight="30" customHeight="1"/>
  <cols>
    <col min="1" max="1" width="9" style="9"/>
    <col min="2" max="2" width="11" style="9" customWidth="1"/>
    <col min="3" max="3" width="17.625" style="9" customWidth="1"/>
    <col min="4" max="4" width="13.875" style="9" customWidth="1"/>
    <col min="5" max="5" width="13.375" style="9" customWidth="1"/>
    <col min="6" max="6" width="10.75" style="9" customWidth="1"/>
    <col min="7" max="8" width="9" style="9"/>
    <col min="9" max="9" width="10.75" style="9" customWidth="1"/>
    <col min="10" max="16384" width="9" style="9"/>
  </cols>
  <sheetData>
    <row r="1" spans="1:10" ht="30" customHeight="1">
      <c r="A1" s="91" t="s">
        <v>59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3.7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1.5" customHeight="1">
      <c r="A3" s="5">
        <v>1</v>
      </c>
      <c r="B3" s="53">
        <v>1001008</v>
      </c>
      <c r="C3" s="53" t="s">
        <v>60</v>
      </c>
      <c r="D3" s="53" t="s">
        <v>63</v>
      </c>
      <c r="E3" s="53" t="s">
        <v>63</v>
      </c>
      <c r="F3" s="25"/>
      <c r="G3" s="25"/>
      <c r="H3" s="5">
        <v>2</v>
      </c>
      <c r="I3" s="118"/>
      <c r="J3" s="54">
        <v>42640</v>
      </c>
    </row>
    <row r="4" spans="1:10" ht="30" customHeight="1">
      <c r="A4" s="59">
        <v>2</v>
      </c>
      <c r="B4" s="58">
        <v>1001050</v>
      </c>
      <c r="C4" s="58" t="s">
        <v>61</v>
      </c>
      <c r="D4" s="58">
        <v>695</v>
      </c>
      <c r="E4" s="58"/>
      <c r="F4" s="25"/>
      <c r="G4" s="25"/>
      <c r="H4" s="5">
        <v>4</v>
      </c>
      <c r="I4" s="119"/>
      <c r="J4" s="64">
        <v>42652</v>
      </c>
    </row>
    <row r="5" spans="1:10" ht="30" customHeight="1">
      <c r="A5" s="5">
        <v>3</v>
      </c>
      <c r="B5" s="58">
        <v>1001046</v>
      </c>
      <c r="C5" s="58" t="s">
        <v>62</v>
      </c>
      <c r="D5" s="58">
        <v>410</v>
      </c>
      <c r="E5" s="58">
        <v>410</v>
      </c>
      <c r="F5" s="25"/>
      <c r="G5" s="25"/>
      <c r="H5" s="5">
        <v>5</v>
      </c>
      <c r="I5" s="119"/>
      <c r="J5" s="64">
        <v>42652</v>
      </c>
    </row>
    <row r="6" spans="1:10" ht="30" customHeight="1">
      <c r="A6" s="59">
        <v>4</v>
      </c>
      <c r="B6" s="58">
        <v>1001047</v>
      </c>
      <c r="C6" s="58" t="s">
        <v>62</v>
      </c>
      <c r="D6" s="58"/>
      <c r="E6" s="58"/>
      <c r="F6" s="25" t="s">
        <v>65</v>
      </c>
      <c r="G6" s="25">
        <v>234</v>
      </c>
      <c r="H6" s="5">
        <v>1</v>
      </c>
      <c r="I6" s="119"/>
      <c r="J6" s="64">
        <v>42652</v>
      </c>
    </row>
    <row r="7" spans="1:10" ht="30" customHeight="1">
      <c r="A7" s="5">
        <v>5</v>
      </c>
      <c r="B7" s="58">
        <v>1001048</v>
      </c>
      <c r="C7" s="58" t="s">
        <v>62</v>
      </c>
      <c r="D7" s="58" t="s">
        <v>64</v>
      </c>
      <c r="E7" s="58" t="s">
        <v>64</v>
      </c>
      <c r="F7" s="25"/>
      <c r="G7" s="25"/>
      <c r="H7" s="5">
        <v>2</v>
      </c>
      <c r="I7" s="119"/>
      <c r="J7" s="64">
        <v>42652</v>
      </c>
    </row>
    <row r="8" spans="1:10" ht="30" customHeight="1">
      <c r="A8" s="113" t="s">
        <v>43</v>
      </c>
      <c r="B8" s="114"/>
      <c r="C8" s="115"/>
      <c r="D8" s="57">
        <v>1829</v>
      </c>
      <c r="E8" s="30" t="s">
        <v>69</v>
      </c>
      <c r="F8" s="57"/>
      <c r="G8" s="57"/>
      <c r="H8" s="57">
        <f>SUM(H3:H7)</f>
        <v>14</v>
      </c>
      <c r="I8" s="57"/>
      <c r="J8" s="57"/>
    </row>
  </sheetData>
  <mergeCells count="3">
    <mergeCell ref="A1:J1"/>
    <mergeCell ref="I3:I7"/>
    <mergeCell ref="A8:C8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H9" sqref="H9"/>
    </sheetView>
  </sheetViews>
  <sheetFormatPr defaultRowHeight="30" customHeight="1"/>
  <cols>
    <col min="1" max="1" width="9" style="9"/>
    <col min="2" max="2" width="11.625" style="9" customWidth="1"/>
    <col min="3" max="3" width="12.25" style="9" customWidth="1"/>
    <col min="4" max="5" width="11.75" style="9" customWidth="1"/>
    <col min="6" max="6" width="10.875" style="9" customWidth="1"/>
    <col min="7" max="9" width="9" style="9"/>
    <col min="10" max="10" width="12.375" style="9" customWidth="1"/>
    <col min="11" max="16384" width="9" style="9"/>
  </cols>
  <sheetData>
    <row r="1" spans="1:10" ht="30" customHeight="1">
      <c r="A1" s="91" t="s">
        <v>66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0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" customHeight="1">
      <c r="A3" s="5">
        <v>1</v>
      </c>
      <c r="B3" s="58">
        <v>1001069</v>
      </c>
      <c r="C3" s="58" t="s">
        <v>67</v>
      </c>
      <c r="D3" s="58">
        <v>200</v>
      </c>
      <c r="E3" s="58">
        <v>200</v>
      </c>
      <c r="F3" s="25"/>
      <c r="G3" s="25"/>
      <c r="H3" s="122">
        <v>2</v>
      </c>
      <c r="I3" s="5"/>
      <c r="J3" s="66">
        <v>42654</v>
      </c>
    </row>
    <row r="4" spans="1:10" ht="30" customHeight="1">
      <c r="A4" s="5">
        <v>2</v>
      </c>
      <c r="B4" s="58">
        <v>1001069</v>
      </c>
      <c r="C4" s="58" t="s">
        <v>67</v>
      </c>
      <c r="D4" s="58">
        <v>32</v>
      </c>
      <c r="E4" s="58">
        <v>32</v>
      </c>
      <c r="F4" s="25"/>
      <c r="G4" s="25"/>
      <c r="H4" s="123"/>
      <c r="I4" s="5"/>
      <c r="J4" s="66">
        <v>42654</v>
      </c>
    </row>
    <row r="5" spans="1:10" ht="30" customHeight="1">
      <c r="A5" s="5">
        <v>3</v>
      </c>
      <c r="B5" s="58">
        <v>1001071</v>
      </c>
      <c r="C5" s="58" t="s">
        <v>67</v>
      </c>
      <c r="D5" s="58"/>
      <c r="E5" s="58"/>
      <c r="F5" s="25" t="s">
        <v>68</v>
      </c>
      <c r="G5" s="25">
        <v>48</v>
      </c>
      <c r="H5" s="5">
        <v>1</v>
      </c>
      <c r="I5" s="5"/>
      <c r="J5" s="66">
        <v>42654</v>
      </c>
    </row>
    <row r="6" spans="1:10" ht="30" customHeight="1">
      <c r="A6" s="113" t="s">
        <v>43</v>
      </c>
      <c r="B6" s="114"/>
      <c r="C6" s="115"/>
      <c r="D6" s="30">
        <f>SUM(D3:D5)</f>
        <v>232</v>
      </c>
      <c r="E6" s="30">
        <f>SUM(E3:E5)</f>
        <v>232</v>
      </c>
      <c r="F6" s="65"/>
      <c r="G6" s="65"/>
      <c r="H6" s="65">
        <f>SUM(H3:H5)</f>
        <v>3</v>
      </c>
      <c r="I6" s="65"/>
      <c r="J6" s="65"/>
    </row>
  </sheetData>
  <mergeCells count="3">
    <mergeCell ref="A1:J1"/>
    <mergeCell ref="A6:C6"/>
    <mergeCell ref="H3:H4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5"/>
  <sheetViews>
    <sheetView workbookViewId="0">
      <selection activeCell="P5" sqref="P5"/>
    </sheetView>
  </sheetViews>
  <sheetFormatPr defaultRowHeight="30.75" customHeight="1"/>
  <cols>
    <col min="1" max="1" width="9" style="9"/>
    <col min="2" max="2" width="11" style="9" customWidth="1"/>
    <col min="3" max="3" width="13" style="9" customWidth="1"/>
    <col min="4" max="4" width="12" style="9" customWidth="1"/>
    <col min="5" max="5" width="9" style="9"/>
    <col min="6" max="6" width="11.75" style="9" customWidth="1"/>
    <col min="7" max="9" width="9" style="9"/>
    <col min="10" max="10" width="11.625" style="9" bestFit="1" customWidth="1"/>
    <col min="11" max="16384" width="9" style="9"/>
  </cols>
  <sheetData>
    <row r="1" spans="1:10" ht="30.75" customHeight="1">
      <c r="A1" s="91" t="s">
        <v>72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0.7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.75" customHeight="1">
      <c r="A3" s="5">
        <v>1</v>
      </c>
      <c r="B3" s="53">
        <v>1001016</v>
      </c>
      <c r="C3" s="5" t="s">
        <v>70</v>
      </c>
      <c r="D3" s="53">
        <v>115</v>
      </c>
      <c r="E3" s="53">
        <v>115</v>
      </c>
      <c r="F3" s="5"/>
      <c r="G3" s="5"/>
      <c r="H3" s="122">
        <v>2</v>
      </c>
      <c r="I3" s="118" t="s">
        <v>86</v>
      </c>
      <c r="J3" s="54">
        <v>42642</v>
      </c>
    </row>
    <row r="4" spans="1:10" ht="30.75" customHeight="1">
      <c r="A4" s="5">
        <v>2</v>
      </c>
      <c r="B4" s="53">
        <v>1001016</v>
      </c>
      <c r="C4" s="5" t="s">
        <v>70</v>
      </c>
      <c r="D4" s="53">
        <v>285</v>
      </c>
      <c r="E4" s="53">
        <v>285</v>
      </c>
      <c r="F4" s="5"/>
      <c r="G4" s="5"/>
      <c r="H4" s="123"/>
      <c r="I4" s="124"/>
      <c r="J4" s="54">
        <v>42642</v>
      </c>
    </row>
    <row r="5" spans="1:10" ht="30.75" customHeight="1">
      <c r="A5" s="90" t="s">
        <v>71</v>
      </c>
      <c r="B5" s="90"/>
      <c r="C5" s="90"/>
      <c r="D5" s="30">
        <f>SUM(D3:D4)</f>
        <v>400</v>
      </c>
      <c r="E5" s="30">
        <f>SUM(E3:E4)</f>
        <v>400</v>
      </c>
      <c r="F5" s="67"/>
      <c r="G5" s="67"/>
      <c r="H5" s="67">
        <v>2</v>
      </c>
      <c r="I5" s="67"/>
      <c r="J5" s="67"/>
    </row>
  </sheetData>
  <mergeCells count="4">
    <mergeCell ref="A1:J1"/>
    <mergeCell ref="A5:C5"/>
    <mergeCell ref="H3:H4"/>
    <mergeCell ref="I3:I4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8" sqref="F8"/>
    </sheetView>
  </sheetViews>
  <sheetFormatPr defaultRowHeight="30" customHeight="1"/>
  <cols>
    <col min="1" max="1" width="9" style="68"/>
    <col min="2" max="2" width="12" style="68" customWidth="1"/>
    <col min="3" max="3" width="14.625" style="68" customWidth="1"/>
    <col min="4" max="4" width="12.125" style="68" customWidth="1"/>
    <col min="5" max="5" width="12" style="68" customWidth="1"/>
    <col min="6" max="6" width="11.25" style="68" customWidth="1"/>
    <col min="7" max="8" width="9" style="68"/>
    <col min="9" max="9" width="9.25" style="68" customWidth="1"/>
    <col min="10" max="10" width="11.5" style="68" customWidth="1"/>
    <col min="11" max="16384" width="9" style="68"/>
  </cols>
  <sheetData>
    <row r="1" spans="1:10" ht="30" customHeight="1">
      <c r="A1" s="91" t="s">
        <v>76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30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" customHeight="1">
      <c r="A3" s="71">
        <v>1</v>
      </c>
      <c r="B3" s="53">
        <v>1001016</v>
      </c>
      <c r="C3" s="53" t="s">
        <v>73</v>
      </c>
      <c r="D3" s="53">
        <v>115</v>
      </c>
      <c r="E3" s="53">
        <v>115</v>
      </c>
      <c r="F3" s="71"/>
      <c r="G3" s="71"/>
      <c r="H3" s="130">
        <v>2</v>
      </c>
      <c r="I3" s="126" t="s">
        <v>75</v>
      </c>
      <c r="J3" s="54">
        <v>42642</v>
      </c>
    </row>
    <row r="4" spans="1:10" ht="30" customHeight="1">
      <c r="A4" s="71">
        <v>2</v>
      </c>
      <c r="B4" s="53">
        <v>1001016</v>
      </c>
      <c r="C4" s="53" t="s">
        <v>73</v>
      </c>
      <c r="D4" s="53">
        <v>285</v>
      </c>
      <c r="E4" s="53">
        <v>285</v>
      </c>
      <c r="F4" s="71"/>
      <c r="G4" s="71"/>
      <c r="H4" s="131"/>
      <c r="I4" s="126"/>
      <c r="J4" s="54">
        <v>42642</v>
      </c>
    </row>
    <row r="5" spans="1:10" ht="30" customHeight="1">
      <c r="A5" s="71">
        <v>3</v>
      </c>
      <c r="B5" s="125">
        <v>1001103</v>
      </c>
      <c r="C5" s="69" t="s">
        <v>74</v>
      </c>
      <c r="D5" s="69">
        <v>376</v>
      </c>
      <c r="E5" s="74">
        <v>376</v>
      </c>
      <c r="F5" s="71"/>
      <c r="G5" s="71"/>
      <c r="H5" s="130">
        <v>6</v>
      </c>
      <c r="I5" s="132" t="s">
        <v>86</v>
      </c>
      <c r="J5" s="70">
        <v>42656</v>
      </c>
    </row>
    <row r="6" spans="1:10" ht="30" customHeight="1">
      <c r="A6" s="71">
        <v>4</v>
      </c>
      <c r="B6" s="125"/>
      <c r="C6" s="69" t="s">
        <v>74</v>
      </c>
      <c r="D6" s="69">
        <v>70</v>
      </c>
      <c r="E6" s="74">
        <v>70</v>
      </c>
      <c r="F6" s="71"/>
      <c r="G6" s="71"/>
      <c r="H6" s="131"/>
      <c r="I6" s="133"/>
      <c r="J6" s="70">
        <v>42656</v>
      </c>
    </row>
    <row r="7" spans="1:10" ht="30" customHeight="1">
      <c r="A7" s="127" t="s">
        <v>43</v>
      </c>
      <c r="B7" s="128"/>
      <c r="C7" s="129"/>
      <c r="D7" s="72">
        <f>SUM(D3:D6)</f>
        <v>846</v>
      </c>
      <c r="E7" s="72">
        <f>SUM(E3:E6)</f>
        <v>846</v>
      </c>
      <c r="F7" s="73"/>
      <c r="G7" s="73"/>
      <c r="H7" s="73"/>
      <c r="I7" s="73"/>
      <c r="J7" s="73"/>
    </row>
  </sheetData>
  <mergeCells count="7">
    <mergeCell ref="A1:J1"/>
    <mergeCell ref="B5:B6"/>
    <mergeCell ref="I3:I4"/>
    <mergeCell ref="A7:C7"/>
    <mergeCell ref="H3:H4"/>
    <mergeCell ref="H5:H6"/>
    <mergeCell ref="I5:I6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9.2</vt:lpstr>
      <vt:lpstr>9.3</vt:lpstr>
      <vt:lpstr>9.5</vt:lpstr>
      <vt:lpstr>9.7</vt:lpstr>
      <vt:lpstr>10.9</vt:lpstr>
      <vt:lpstr>10.10</vt:lpstr>
      <vt:lpstr>10.12</vt:lpstr>
      <vt:lpstr>10.13</vt:lpstr>
      <vt:lpstr>10.14</vt:lpstr>
      <vt:lpstr>10.17</vt:lpstr>
      <vt:lpstr>10.18</vt:lpstr>
      <vt:lpstr>10.19</vt:lpstr>
      <vt:lpstr>10.21</vt:lpstr>
      <vt:lpstr>发货总表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2015-06-02T01:03:56Z</dcterms:created>
  <dcterms:modified xsi:type="dcterms:W3CDTF">2016-10-22T07:38:44Z</dcterms:modified>
</cp:coreProperties>
</file>