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tabRatio="767"/>
  </bookViews>
  <sheets>
    <sheet name="日报表" sheetId="82" r:id="rId1"/>
    <sheet name="废次品统计 " sheetId="85" r:id="rId2"/>
  </sheets>
  <externalReferences>
    <externalReference r:id="rId3"/>
    <externalReference r:id="rId4"/>
  </externalReferences>
  <calcPr calcId="124519"/>
</workbook>
</file>

<file path=xl/calcChain.xml><?xml version="1.0" encoding="utf-8"?>
<calcChain xmlns="http://schemas.openxmlformats.org/spreadsheetml/2006/main">
  <c r="BO405" i="85"/>
  <c r="BN405"/>
  <c r="BM405"/>
  <c r="BL405"/>
  <c r="BK405"/>
  <c r="BJ405"/>
  <c r="BI405"/>
  <c r="BH405"/>
  <c r="BG405"/>
  <c r="BF405"/>
  <c r="BE405"/>
  <c r="BD405"/>
  <c r="BC405"/>
  <c r="BB405"/>
  <c r="BA405"/>
  <c r="AZ405"/>
  <c r="AY405"/>
  <c r="AX405"/>
  <c r="AW405"/>
  <c r="AV405"/>
  <c r="AU405"/>
  <c r="AT405"/>
  <c r="AS405"/>
  <c r="AR405"/>
  <c r="AQ405"/>
  <c r="AP405"/>
  <c r="AO405"/>
  <c r="AN405"/>
  <c r="AM405"/>
  <c r="AL405"/>
  <c r="AK405"/>
  <c r="AJ405"/>
  <c r="AI405"/>
  <c r="AH405"/>
  <c r="AG405"/>
  <c r="AF405"/>
  <c r="AE405"/>
  <c r="AD405"/>
  <c r="AC405"/>
  <c r="AB405"/>
  <c r="AA405"/>
  <c r="Z405"/>
  <c r="Y405"/>
  <c r="X405"/>
  <c r="W405"/>
  <c r="V405"/>
  <c r="U405"/>
  <c r="T405"/>
  <c r="S405"/>
  <c r="D405"/>
  <c r="DC404"/>
  <c r="DB404"/>
  <c r="DA404"/>
  <c r="CZ404"/>
  <c r="CY404"/>
  <c r="CX404"/>
  <c r="CW404"/>
  <c r="CV404"/>
  <c r="CU404"/>
  <c r="CT404"/>
  <c r="CS404"/>
  <c r="CR404"/>
  <c r="CQ404"/>
  <c r="CP404"/>
  <c r="CO404"/>
  <c r="CN404"/>
  <c r="CM404"/>
  <c r="CL404"/>
  <c r="CK404"/>
  <c r="CJ404"/>
  <c r="CI404"/>
  <c r="CH404"/>
  <c r="CG404"/>
  <c r="CF404"/>
  <c r="CE404"/>
  <c r="CD404"/>
  <c r="CC404"/>
  <c r="CB404"/>
  <c r="CA404"/>
  <c r="BZ404"/>
  <c r="BY404"/>
  <c r="BW404"/>
  <c r="BS404"/>
  <c r="I404"/>
  <c r="L404" s="1"/>
  <c r="BR404" s="1"/>
  <c r="H404"/>
  <c r="F404"/>
  <c r="J404" s="1"/>
  <c r="DC403"/>
  <c r="DB403"/>
  <c r="DA403"/>
  <c r="CZ403"/>
  <c r="CY403"/>
  <c r="CX403"/>
  <c r="CW403"/>
  <c r="CV403"/>
  <c r="CU403"/>
  <c r="CT403"/>
  <c r="CS403"/>
  <c r="CR403"/>
  <c r="CQ403"/>
  <c r="CP403"/>
  <c r="CO403"/>
  <c r="CN403"/>
  <c r="CM403"/>
  <c r="CL403"/>
  <c r="CK403"/>
  <c r="CJ403"/>
  <c r="CI403"/>
  <c r="CH403"/>
  <c r="CG403"/>
  <c r="CF403"/>
  <c r="CE403"/>
  <c r="CD403"/>
  <c r="CC403"/>
  <c r="CB403"/>
  <c r="CA403"/>
  <c r="BZ403"/>
  <c r="BY403"/>
  <c r="BW403"/>
  <c r="BS403"/>
  <c r="I403"/>
  <c r="L403" s="1"/>
  <c r="BR403" s="1"/>
  <c r="H403"/>
  <c r="F403"/>
  <c r="J403" s="1"/>
  <c r="DC402"/>
  <c r="DB402"/>
  <c r="DA402"/>
  <c r="CZ402"/>
  <c r="CY402"/>
  <c r="CX402"/>
  <c r="CW402"/>
  <c r="CV402"/>
  <c r="CU402"/>
  <c r="CT402"/>
  <c r="CS402"/>
  <c r="CR402"/>
  <c r="CQ402"/>
  <c r="CP402"/>
  <c r="CO402"/>
  <c r="CN402"/>
  <c r="CM402"/>
  <c r="CL402"/>
  <c r="CK402"/>
  <c r="CJ402"/>
  <c r="CI402"/>
  <c r="CH402"/>
  <c r="CG402"/>
  <c r="CF402"/>
  <c r="CE402"/>
  <c r="CD402"/>
  <c r="CC402"/>
  <c r="CB402"/>
  <c r="CA402"/>
  <c r="BZ402"/>
  <c r="BY402"/>
  <c r="BW402"/>
  <c r="BS402"/>
  <c r="I402"/>
  <c r="L402" s="1"/>
  <c r="BR402" s="1"/>
  <c r="H402"/>
  <c r="F402"/>
  <c r="J402" s="1"/>
  <c r="DC401"/>
  <c r="DB401"/>
  <c r="DA401"/>
  <c r="CZ401"/>
  <c r="CY401"/>
  <c r="CX401"/>
  <c r="CW401"/>
  <c r="CV401"/>
  <c r="CU401"/>
  <c r="CT401"/>
  <c r="CS401"/>
  <c r="CR401"/>
  <c r="CQ401"/>
  <c r="CP401"/>
  <c r="CO401"/>
  <c r="CN401"/>
  <c r="CM401"/>
  <c r="CL401"/>
  <c r="CK401"/>
  <c r="CJ401"/>
  <c r="CI401"/>
  <c r="CH401"/>
  <c r="CG401"/>
  <c r="CF401"/>
  <c r="CE401"/>
  <c r="CD401"/>
  <c r="CC401"/>
  <c r="CB401"/>
  <c r="CA401"/>
  <c r="BZ401"/>
  <c r="BY401"/>
  <c r="BW401"/>
  <c r="BS401"/>
  <c r="I401"/>
  <c r="L401" s="1"/>
  <c r="BR401" s="1"/>
  <c r="H401"/>
  <c r="F401"/>
  <c r="J401" s="1"/>
  <c r="DC400"/>
  <c r="DB400"/>
  <c r="DA400"/>
  <c r="CZ400"/>
  <c r="CY400"/>
  <c r="CX400"/>
  <c r="CW400"/>
  <c r="CV400"/>
  <c r="CU400"/>
  <c r="CT400"/>
  <c r="CS400"/>
  <c r="CR400"/>
  <c r="CQ400"/>
  <c r="CP400"/>
  <c r="CO400"/>
  <c r="CN400"/>
  <c r="CM400"/>
  <c r="CL400"/>
  <c r="CK400"/>
  <c r="CJ400"/>
  <c r="CI400"/>
  <c r="CH400"/>
  <c r="CG400"/>
  <c r="CF400"/>
  <c r="CE400"/>
  <c r="CD400"/>
  <c r="CC400"/>
  <c r="CB400"/>
  <c r="CA400"/>
  <c r="BZ400"/>
  <c r="BY400"/>
  <c r="BW400"/>
  <c r="BS400"/>
  <c r="I400"/>
  <c r="L400" s="1"/>
  <c r="BR400" s="1"/>
  <c r="H400"/>
  <c r="F400"/>
  <c r="J400" s="1"/>
  <c r="DC399"/>
  <c r="DB399"/>
  <c r="DA399"/>
  <c r="CZ399"/>
  <c r="CY399"/>
  <c r="CX399"/>
  <c r="CW399"/>
  <c r="CV399"/>
  <c r="CU399"/>
  <c r="CT399"/>
  <c r="CS399"/>
  <c r="CR399"/>
  <c r="CQ399"/>
  <c r="CP399"/>
  <c r="CO399"/>
  <c r="CN399"/>
  <c r="CM399"/>
  <c r="CL399"/>
  <c r="CK399"/>
  <c r="CJ399"/>
  <c r="CI399"/>
  <c r="CH399"/>
  <c r="CG399"/>
  <c r="CF399"/>
  <c r="CE399"/>
  <c r="CD399"/>
  <c r="CC399"/>
  <c r="CB399"/>
  <c r="CA399"/>
  <c r="BZ399"/>
  <c r="BY399"/>
  <c r="BW399"/>
  <c r="BS399"/>
  <c r="I399"/>
  <c r="L399" s="1"/>
  <c r="BR399" s="1"/>
  <c r="H399"/>
  <c r="F399"/>
  <c r="J399" s="1"/>
  <c r="DC398"/>
  <c r="DB398"/>
  <c r="DA398"/>
  <c r="CZ398"/>
  <c r="CY398"/>
  <c r="CX398"/>
  <c r="CW398"/>
  <c r="CV398"/>
  <c r="CU398"/>
  <c r="CT398"/>
  <c r="CS398"/>
  <c r="CR398"/>
  <c r="CQ398"/>
  <c r="CP398"/>
  <c r="CO398"/>
  <c r="CN398"/>
  <c r="CM398"/>
  <c r="CL398"/>
  <c r="CK398"/>
  <c r="CJ398"/>
  <c r="CI398"/>
  <c r="CH398"/>
  <c r="CG398"/>
  <c r="CF398"/>
  <c r="CE398"/>
  <c r="CD398"/>
  <c r="CC398"/>
  <c r="CB398"/>
  <c r="CA398"/>
  <c r="BZ398"/>
  <c r="BY398"/>
  <c r="BW398"/>
  <c r="BS398"/>
  <c r="I398"/>
  <c r="L398" s="1"/>
  <c r="BR398" s="1"/>
  <c r="H398"/>
  <c r="F398"/>
  <c r="J398" s="1"/>
  <c r="DC397"/>
  <c r="DB397"/>
  <c r="DA397"/>
  <c r="CZ397"/>
  <c r="CY397"/>
  <c r="CX397"/>
  <c r="CW397"/>
  <c r="CV397"/>
  <c r="CU397"/>
  <c r="CT397"/>
  <c r="CS397"/>
  <c r="CR397"/>
  <c r="CQ397"/>
  <c r="CP397"/>
  <c r="CO397"/>
  <c r="CN397"/>
  <c r="CM397"/>
  <c r="CL397"/>
  <c r="CK397"/>
  <c r="CJ397"/>
  <c r="CI397"/>
  <c r="CH397"/>
  <c r="CG397"/>
  <c r="CF397"/>
  <c r="CE397"/>
  <c r="CD397"/>
  <c r="CC397"/>
  <c r="CB397"/>
  <c r="CA397"/>
  <c r="BZ397"/>
  <c r="BY397"/>
  <c r="BW397"/>
  <c r="BS397"/>
  <c r="I397"/>
  <c r="L397" s="1"/>
  <c r="BR397" s="1"/>
  <c r="H397"/>
  <c r="F397"/>
  <c r="J397" s="1"/>
  <c r="DC396"/>
  <c r="DB396"/>
  <c r="DA396"/>
  <c r="CZ396"/>
  <c r="CY396"/>
  <c r="CX396"/>
  <c r="CW396"/>
  <c r="CV396"/>
  <c r="CU396"/>
  <c r="CT396"/>
  <c r="CS396"/>
  <c r="CR396"/>
  <c r="CQ396"/>
  <c r="CP396"/>
  <c r="CO396"/>
  <c r="CN396"/>
  <c r="CM396"/>
  <c r="CL396"/>
  <c r="CK396"/>
  <c r="CJ396"/>
  <c r="CI396"/>
  <c r="CH396"/>
  <c r="CG396"/>
  <c r="CF396"/>
  <c r="CE396"/>
  <c r="CD396"/>
  <c r="CC396"/>
  <c r="CB396"/>
  <c r="CA396"/>
  <c r="BZ396"/>
  <c r="BY396"/>
  <c r="BW396"/>
  <c r="BS396"/>
  <c r="I396"/>
  <c r="L396" s="1"/>
  <c r="BR396" s="1"/>
  <c r="H396"/>
  <c r="F396"/>
  <c r="J396" s="1"/>
  <c r="DC395"/>
  <c r="DB395"/>
  <c r="DA395"/>
  <c r="CZ395"/>
  <c r="CY395"/>
  <c r="CX395"/>
  <c r="CW395"/>
  <c r="CV395"/>
  <c r="CU395"/>
  <c r="CT395"/>
  <c r="CS395"/>
  <c r="CR395"/>
  <c r="CQ395"/>
  <c r="CP395"/>
  <c r="CO395"/>
  <c r="CN395"/>
  <c r="CM395"/>
  <c r="CL395"/>
  <c r="CK395"/>
  <c r="CJ395"/>
  <c r="CI395"/>
  <c r="CH395"/>
  <c r="CG395"/>
  <c r="CF395"/>
  <c r="CE395"/>
  <c r="CD395"/>
  <c r="CC395"/>
  <c r="CB395"/>
  <c r="CA395"/>
  <c r="BZ395"/>
  <c r="BY395"/>
  <c r="BW395"/>
  <c r="BS395"/>
  <c r="I395"/>
  <c r="L395" s="1"/>
  <c r="BR395" s="1"/>
  <c r="H395"/>
  <c r="F395"/>
  <c r="J395" s="1"/>
  <c r="DC394"/>
  <c r="DB394"/>
  <c r="DA394"/>
  <c r="CZ394"/>
  <c r="CY394"/>
  <c r="CX394"/>
  <c r="CW394"/>
  <c r="CV394"/>
  <c r="CU394"/>
  <c r="CT394"/>
  <c r="CS394"/>
  <c r="CR394"/>
  <c r="CQ394"/>
  <c r="CP394"/>
  <c r="CO394"/>
  <c r="CN394"/>
  <c r="CM394"/>
  <c r="CL394"/>
  <c r="CK394"/>
  <c r="CJ394"/>
  <c r="CI394"/>
  <c r="CH394"/>
  <c r="CG394"/>
  <c r="CF394"/>
  <c r="CE394"/>
  <c r="CD394"/>
  <c r="CC394"/>
  <c r="CB394"/>
  <c r="CA394"/>
  <c r="BZ394"/>
  <c r="BY394"/>
  <c r="BW394"/>
  <c r="BS394"/>
  <c r="I394"/>
  <c r="L394" s="1"/>
  <c r="BR394" s="1"/>
  <c r="H394"/>
  <c r="F394"/>
  <c r="J394" s="1"/>
  <c r="DC393"/>
  <c r="DB393"/>
  <c r="DA393"/>
  <c r="CZ393"/>
  <c r="CY393"/>
  <c r="CX393"/>
  <c r="CW393"/>
  <c r="CV393"/>
  <c r="CU393"/>
  <c r="CT393"/>
  <c r="CS393"/>
  <c r="CR393"/>
  <c r="CQ393"/>
  <c r="CP393"/>
  <c r="CO393"/>
  <c r="CN393"/>
  <c r="CM393"/>
  <c r="CL393"/>
  <c r="CK393"/>
  <c r="CJ393"/>
  <c r="CI393"/>
  <c r="CH393"/>
  <c r="CG393"/>
  <c r="CF393"/>
  <c r="CE393"/>
  <c r="CD393"/>
  <c r="CC393"/>
  <c r="CB393"/>
  <c r="CA393"/>
  <c r="BZ393"/>
  <c r="BY393"/>
  <c r="BW393"/>
  <c r="BS393"/>
  <c r="I393"/>
  <c r="L393" s="1"/>
  <c r="BR393" s="1"/>
  <c r="H393"/>
  <c r="F393"/>
  <c r="J393" s="1"/>
  <c r="DC392"/>
  <c r="DB392"/>
  <c r="DA392"/>
  <c r="CZ392"/>
  <c r="CY392"/>
  <c r="CX392"/>
  <c r="CW392"/>
  <c r="CV392"/>
  <c r="CU392"/>
  <c r="CT392"/>
  <c r="CS392"/>
  <c r="CR392"/>
  <c r="CQ392"/>
  <c r="CP392"/>
  <c r="CO392"/>
  <c r="CN392"/>
  <c r="CM392"/>
  <c r="CL392"/>
  <c r="CK392"/>
  <c r="CJ392"/>
  <c r="CI392"/>
  <c r="CH392"/>
  <c r="CG392"/>
  <c r="CF392"/>
  <c r="CE392"/>
  <c r="CD392"/>
  <c r="CC392"/>
  <c r="CB392"/>
  <c r="CA392"/>
  <c r="BZ392"/>
  <c r="BY392"/>
  <c r="BW392"/>
  <c r="BS392"/>
  <c r="I392"/>
  <c r="L392" s="1"/>
  <c r="BR392" s="1"/>
  <c r="H392"/>
  <c r="F392"/>
  <c r="J392" s="1"/>
  <c r="DC391"/>
  <c r="DB391"/>
  <c r="DA391"/>
  <c r="CZ391"/>
  <c r="CY391"/>
  <c r="CX391"/>
  <c r="CW391"/>
  <c r="CV391"/>
  <c r="CU391"/>
  <c r="CT391"/>
  <c r="CS391"/>
  <c r="CR391"/>
  <c r="CQ391"/>
  <c r="CP391"/>
  <c r="CO391"/>
  <c r="CN391"/>
  <c r="CM391"/>
  <c r="CL391"/>
  <c r="CK391"/>
  <c r="CJ391"/>
  <c r="CI391"/>
  <c r="CH391"/>
  <c r="CG391"/>
  <c r="CF391"/>
  <c r="CE391"/>
  <c r="CD391"/>
  <c r="CC391"/>
  <c r="CB391"/>
  <c r="CA391"/>
  <c r="BZ391"/>
  <c r="BY391"/>
  <c r="BW391"/>
  <c r="BS391"/>
  <c r="I391"/>
  <c r="L391" s="1"/>
  <c r="BR391" s="1"/>
  <c r="H391"/>
  <c r="F391"/>
  <c r="J391" s="1"/>
  <c r="DC390"/>
  <c r="DB390"/>
  <c r="DA390"/>
  <c r="CZ390"/>
  <c r="CY390"/>
  <c r="CX390"/>
  <c r="CW390"/>
  <c r="CV390"/>
  <c r="CU390"/>
  <c r="CT390"/>
  <c r="CS390"/>
  <c r="CR390"/>
  <c r="CQ390"/>
  <c r="CP390"/>
  <c r="CO390"/>
  <c r="CN390"/>
  <c r="CM390"/>
  <c r="CL390"/>
  <c r="CK390"/>
  <c r="CJ390"/>
  <c r="CI390"/>
  <c r="CH390"/>
  <c r="CG390"/>
  <c r="CF390"/>
  <c r="CE390"/>
  <c r="CD390"/>
  <c r="CC390"/>
  <c r="CB390"/>
  <c r="CA390"/>
  <c r="BZ390"/>
  <c r="BY390"/>
  <c r="BW390"/>
  <c r="BS390"/>
  <c r="I390"/>
  <c r="L390" s="1"/>
  <c r="BR390" s="1"/>
  <c r="H390"/>
  <c r="F390"/>
  <c r="J390" s="1"/>
  <c r="DC389"/>
  <c r="DB389"/>
  <c r="DA389"/>
  <c r="CZ389"/>
  <c r="CY389"/>
  <c r="CX389"/>
  <c r="CW389"/>
  <c r="CV389"/>
  <c r="CU389"/>
  <c r="CT389"/>
  <c r="CS389"/>
  <c r="CR389"/>
  <c r="CQ389"/>
  <c r="CP389"/>
  <c r="CO389"/>
  <c r="CN389"/>
  <c r="CM389"/>
  <c r="CL389"/>
  <c r="CK389"/>
  <c r="CJ389"/>
  <c r="CI389"/>
  <c r="CH389"/>
  <c r="CG389"/>
  <c r="CF389"/>
  <c r="CE389"/>
  <c r="CD389"/>
  <c r="CC389"/>
  <c r="CB389"/>
  <c r="CA389"/>
  <c r="BZ389"/>
  <c r="BY389"/>
  <c r="BW389"/>
  <c r="BS389"/>
  <c r="I389"/>
  <c r="L389" s="1"/>
  <c r="BR389" s="1"/>
  <c r="H389"/>
  <c r="F389"/>
  <c r="J389" s="1"/>
  <c r="DC388"/>
  <c r="DB388"/>
  <c r="DA388"/>
  <c r="CZ388"/>
  <c r="CY388"/>
  <c r="CX388"/>
  <c r="CW388"/>
  <c r="CV388"/>
  <c r="CU388"/>
  <c r="CT388"/>
  <c r="CS388"/>
  <c r="CR388"/>
  <c r="CQ388"/>
  <c r="CP388"/>
  <c r="CO388"/>
  <c r="CN388"/>
  <c r="CM388"/>
  <c r="CL388"/>
  <c r="CK388"/>
  <c r="CJ388"/>
  <c r="CI388"/>
  <c r="CH388"/>
  <c r="CG388"/>
  <c r="CF388"/>
  <c r="CE388"/>
  <c r="CD388"/>
  <c r="CC388"/>
  <c r="CB388"/>
  <c r="CA388"/>
  <c r="BZ388"/>
  <c r="BY388"/>
  <c r="BW388"/>
  <c r="BS388"/>
  <c r="I388"/>
  <c r="L388" s="1"/>
  <c r="BR388" s="1"/>
  <c r="H388"/>
  <c r="F388"/>
  <c r="J388" s="1"/>
  <c r="DC387"/>
  <c r="DB387"/>
  <c r="DA387"/>
  <c r="CZ387"/>
  <c r="CY387"/>
  <c r="CX387"/>
  <c r="CW387"/>
  <c r="CV387"/>
  <c r="CU387"/>
  <c r="CT387"/>
  <c r="CS387"/>
  <c r="CR387"/>
  <c r="CQ387"/>
  <c r="CP387"/>
  <c r="CO387"/>
  <c r="CN387"/>
  <c r="CM387"/>
  <c r="CL387"/>
  <c r="CK387"/>
  <c r="CJ387"/>
  <c r="CI387"/>
  <c r="CH387"/>
  <c r="CG387"/>
  <c r="CF387"/>
  <c r="CE387"/>
  <c r="CD387"/>
  <c r="CC387"/>
  <c r="CB387"/>
  <c r="CA387"/>
  <c r="BZ387"/>
  <c r="BY387"/>
  <c r="BW387"/>
  <c r="BS387"/>
  <c r="I387"/>
  <c r="L387" s="1"/>
  <c r="BR387" s="1"/>
  <c r="H387"/>
  <c r="F387"/>
  <c r="J387" s="1"/>
  <c r="DC386"/>
  <c r="DB386"/>
  <c r="DA386"/>
  <c r="CZ386"/>
  <c r="CY386"/>
  <c r="CX386"/>
  <c r="CW386"/>
  <c r="CV386"/>
  <c r="CU386"/>
  <c r="CT386"/>
  <c r="CS386"/>
  <c r="CR386"/>
  <c r="CQ386"/>
  <c r="CP386"/>
  <c r="CO386"/>
  <c r="CN386"/>
  <c r="CM386"/>
  <c r="CL386"/>
  <c r="CK386"/>
  <c r="CJ386"/>
  <c r="CI386"/>
  <c r="CH386"/>
  <c r="CG386"/>
  <c r="CF386"/>
  <c r="CE386"/>
  <c r="CD386"/>
  <c r="CC386"/>
  <c r="CB386"/>
  <c r="CA386"/>
  <c r="BZ386"/>
  <c r="BY386"/>
  <c r="BW386"/>
  <c r="BS386"/>
  <c r="I386"/>
  <c r="L386" s="1"/>
  <c r="BR386" s="1"/>
  <c r="H386"/>
  <c r="F386"/>
  <c r="J386" s="1"/>
  <c r="DC385"/>
  <c r="DB385"/>
  <c r="DA385"/>
  <c r="CZ385"/>
  <c r="CY385"/>
  <c r="CX385"/>
  <c r="CW385"/>
  <c r="CV385"/>
  <c r="CU385"/>
  <c r="CT385"/>
  <c r="CS385"/>
  <c r="CR385"/>
  <c r="CQ385"/>
  <c r="CP385"/>
  <c r="CO385"/>
  <c r="CN385"/>
  <c r="CM385"/>
  <c r="CL385"/>
  <c r="CK385"/>
  <c r="CJ385"/>
  <c r="CI385"/>
  <c r="CH385"/>
  <c r="CG385"/>
  <c r="CF385"/>
  <c r="CE385"/>
  <c r="CD385"/>
  <c r="CC385"/>
  <c r="CB385"/>
  <c r="CA385"/>
  <c r="BZ385"/>
  <c r="BY385"/>
  <c r="BW385"/>
  <c r="BS385"/>
  <c r="I385"/>
  <c r="L385" s="1"/>
  <c r="BR385" s="1"/>
  <c r="H385"/>
  <c r="F385"/>
  <c r="J385" s="1"/>
  <c r="DC384"/>
  <c r="DB384"/>
  <c r="DA384"/>
  <c r="CZ384"/>
  <c r="CY384"/>
  <c r="CX384"/>
  <c r="CW384"/>
  <c r="CV384"/>
  <c r="CU384"/>
  <c r="CT384"/>
  <c r="CS384"/>
  <c r="CR384"/>
  <c r="CQ384"/>
  <c r="CP384"/>
  <c r="CO384"/>
  <c r="CN384"/>
  <c r="CM384"/>
  <c r="CL384"/>
  <c r="CK384"/>
  <c r="CJ384"/>
  <c r="CI384"/>
  <c r="CH384"/>
  <c r="CG384"/>
  <c r="CF384"/>
  <c r="CE384"/>
  <c r="CD384"/>
  <c r="CC384"/>
  <c r="CB384"/>
  <c r="CA384"/>
  <c r="BZ384"/>
  <c r="BY384"/>
  <c r="BW384"/>
  <c r="BS384"/>
  <c r="I384"/>
  <c r="L384" s="1"/>
  <c r="BR384" s="1"/>
  <c r="H384"/>
  <c r="F384"/>
  <c r="J384" s="1"/>
  <c r="DC383"/>
  <c r="DB383"/>
  <c r="DA383"/>
  <c r="CZ383"/>
  <c r="CY383"/>
  <c r="CX383"/>
  <c r="CW383"/>
  <c r="CV383"/>
  <c r="CU383"/>
  <c r="CT383"/>
  <c r="CS383"/>
  <c r="CR383"/>
  <c r="CQ383"/>
  <c r="CP383"/>
  <c r="CO383"/>
  <c r="CN383"/>
  <c r="CM383"/>
  <c r="CL383"/>
  <c r="CK383"/>
  <c r="CJ383"/>
  <c r="CI383"/>
  <c r="CH383"/>
  <c r="CG383"/>
  <c r="CF383"/>
  <c r="CE383"/>
  <c r="CD383"/>
  <c r="CC383"/>
  <c r="CB383"/>
  <c r="CA383"/>
  <c r="BZ383"/>
  <c r="BY383"/>
  <c r="BW383"/>
  <c r="BS383"/>
  <c r="I383"/>
  <c r="L383" s="1"/>
  <c r="BR383" s="1"/>
  <c r="H383"/>
  <c r="F383"/>
  <c r="J383" s="1"/>
  <c r="DC382"/>
  <c r="DB382"/>
  <c r="DA382"/>
  <c r="CZ382"/>
  <c r="CY382"/>
  <c r="CX382"/>
  <c r="CW382"/>
  <c r="CV382"/>
  <c r="CU382"/>
  <c r="CT382"/>
  <c r="CS382"/>
  <c r="CR382"/>
  <c r="CQ382"/>
  <c r="CP382"/>
  <c r="CO382"/>
  <c r="CN382"/>
  <c r="CM382"/>
  <c r="CL382"/>
  <c r="CK382"/>
  <c r="CJ382"/>
  <c r="CI382"/>
  <c r="CH382"/>
  <c r="CG382"/>
  <c r="CF382"/>
  <c r="CE382"/>
  <c r="CD382"/>
  <c r="CC382"/>
  <c r="CB382"/>
  <c r="CA382"/>
  <c r="BZ382"/>
  <c r="BY382"/>
  <c r="BW382"/>
  <c r="BS382"/>
  <c r="I382"/>
  <c r="L382" s="1"/>
  <c r="BR382" s="1"/>
  <c r="H382"/>
  <c r="F382"/>
  <c r="J382" s="1"/>
  <c r="DC381"/>
  <c r="DB381"/>
  <c r="DA381"/>
  <c r="CZ381"/>
  <c r="CY381"/>
  <c r="CX381"/>
  <c r="CW381"/>
  <c r="CV381"/>
  <c r="CU381"/>
  <c r="CT381"/>
  <c r="CS381"/>
  <c r="CR381"/>
  <c r="CQ381"/>
  <c r="CP381"/>
  <c r="CO381"/>
  <c r="CN381"/>
  <c r="CM381"/>
  <c r="CL381"/>
  <c r="CK381"/>
  <c r="CJ381"/>
  <c r="CI381"/>
  <c r="CH381"/>
  <c r="CG381"/>
  <c r="CF381"/>
  <c r="CE381"/>
  <c r="CD381"/>
  <c r="CC381"/>
  <c r="CB381"/>
  <c r="CA381"/>
  <c r="BZ381"/>
  <c r="BY381"/>
  <c r="BW381"/>
  <c r="BS381"/>
  <c r="I381"/>
  <c r="L381" s="1"/>
  <c r="BR381" s="1"/>
  <c r="H381"/>
  <c r="F381"/>
  <c r="J381" s="1"/>
  <c r="DC380"/>
  <c r="DB380"/>
  <c r="DA380"/>
  <c r="CZ380"/>
  <c r="CY380"/>
  <c r="CX380"/>
  <c r="CW380"/>
  <c r="CV380"/>
  <c r="CU380"/>
  <c r="CT380"/>
  <c r="CS380"/>
  <c r="CR380"/>
  <c r="CQ380"/>
  <c r="CP380"/>
  <c r="CO380"/>
  <c r="CN380"/>
  <c r="CM380"/>
  <c r="CL380"/>
  <c r="CK380"/>
  <c r="CJ380"/>
  <c r="CI380"/>
  <c r="CH380"/>
  <c r="CG380"/>
  <c r="CF380"/>
  <c r="CE380"/>
  <c r="CD380"/>
  <c r="CC380"/>
  <c r="CB380"/>
  <c r="CA380"/>
  <c r="BZ380"/>
  <c r="BY380"/>
  <c r="BW380"/>
  <c r="BS380"/>
  <c r="I380"/>
  <c r="L380" s="1"/>
  <c r="BR380" s="1"/>
  <c r="H380"/>
  <c r="F380"/>
  <c r="J380" s="1"/>
  <c r="DC379"/>
  <c r="DB379"/>
  <c r="DA379"/>
  <c r="CZ379"/>
  <c r="CY379"/>
  <c r="CX379"/>
  <c r="CW379"/>
  <c r="CV379"/>
  <c r="CU379"/>
  <c r="CT379"/>
  <c r="CS379"/>
  <c r="CR379"/>
  <c r="CQ379"/>
  <c r="CP379"/>
  <c r="CO379"/>
  <c r="CN379"/>
  <c r="CM379"/>
  <c r="CL379"/>
  <c r="CK379"/>
  <c r="CJ379"/>
  <c r="CI379"/>
  <c r="CH379"/>
  <c r="CG379"/>
  <c r="CF379"/>
  <c r="CE379"/>
  <c r="CD379"/>
  <c r="CC379"/>
  <c r="CB379"/>
  <c r="CA379"/>
  <c r="BZ379"/>
  <c r="BY379"/>
  <c r="BW379"/>
  <c r="BS379"/>
  <c r="I379"/>
  <c r="L379" s="1"/>
  <c r="BR379" s="1"/>
  <c r="H379"/>
  <c r="F379"/>
  <c r="J379" s="1"/>
  <c r="DC378"/>
  <c r="DB378"/>
  <c r="DA378"/>
  <c r="CZ378"/>
  <c r="CY378"/>
  <c r="CX378"/>
  <c r="CW378"/>
  <c r="CV378"/>
  <c r="CU378"/>
  <c r="CT378"/>
  <c r="CS378"/>
  <c r="CR378"/>
  <c r="CQ378"/>
  <c r="CP378"/>
  <c r="CO378"/>
  <c r="CN378"/>
  <c r="CM378"/>
  <c r="CL378"/>
  <c r="CK378"/>
  <c r="CJ378"/>
  <c r="CI378"/>
  <c r="CH378"/>
  <c r="CG378"/>
  <c r="CF378"/>
  <c r="CE378"/>
  <c r="CD378"/>
  <c r="CC378"/>
  <c r="CB378"/>
  <c r="CA378"/>
  <c r="BZ378"/>
  <c r="BY378"/>
  <c r="BW378"/>
  <c r="BS378"/>
  <c r="I378"/>
  <c r="L378" s="1"/>
  <c r="BR378" s="1"/>
  <c r="H378"/>
  <c r="F378"/>
  <c r="J378" s="1"/>
  <c r="DC377"/>
  <c r="DB377"/>
  <c r="DA377"/>
  <c r="CZ377"/>
  <c r="CY377"/>
  <c r="CX377"/>
  <c r="CW377"/>
  <c r="CV377"/>
  <c r="CU377"/>
  <c r="CT377"/>
  <c r="CS377"/>
  <c r="CR377"/>
  <c r="CQ377"/>
  <c r="CP377"/>
  <c r="CO377"/>
  <c r="CN377"/>
  <c r="CM377"/>
  <c r="CL377"/>
  <c r="CK377"/>
  <c r="CJ377"/>
  <c r="CI377"/>
  <c r="CH377"/>
  <c r="CG377"/>
  <c r="CF377"/>
  <c r="CE377"/>
  <c r="CD377"/>
  <c r="CC377"/>
  <c r="CB377"/>
  <c r="CA377"/>
  <c r="BZ377"/>
  <c r="BY377"/>
  <c r="BW377"/>
  <c r="BS377"/>
  <c r="I377"/>
  <c r="L377" s="1"/>
  <c r="BR377" s="1"/>
  <c r="H377"/>
  <c r="F377"/>
  <c r="J377" s="1"/>
  <c r="DC376"/>
  <c r="DB376"/>
  <c r="DA376"/>
  <c r="CZ376"/>
  <c r="CY376"/>
  <c r="CX376"/>
  <c r="CW376"/>
  <c r="CV376"/>
  <c r="CU376"/>
  <c r="CT376"/>
  <c r="CS376"/>
  <c r="CR376"/>
  <c r="CQ376"/>
  <c r="CP376"/>
  <c r="CO376"/>
  <c r="CN376"/>
  <c r="CM376"/>
  <c r="CL376"/>
  <c r="CK376"/>
  <c r="CJ376"/>
  <c r="CI376"/>
  <c r="CH376"/>
  <c r="CG376"/>
  <c r="CF376"/>
  <c r="CE376"/>
  <c r="CD376"/>
  <c r="CC376"/>
  <c r="CB376"/>
  <c r="CA376"/>
  <c r="BZ376"/>
  <c r="BY376"/>
  <c r="BW376"/>
  <c r="BS376"/>
  <c r="I376"/>
  <c r="L376" s="1"/>
  <c r="BR376" s="1"/>
  <c r="H376"/>
  <c r="F376"/>
  <c r="J376" s="1"/>
  <c r="DC375"/>
  <c r="DB375"/>
  <c r="DA375"/>
  <c r="CZ375"/>
  <c r="CY375"/>
  <c r="CX375"/>
  <c r="CW375"/>
  <c r="CV375"/>
  <c r="CU375"/>
  <c r="CT375"/>
  <c r="CS375"/>
  <c r="CR375"/>
  <c r="CQ375"/>
  <c r="CP375"/>
  <c r="CO375"/>
  <c r="CN375"/>
  <c r="CM375"/>
  <c r="CL375"/>
  <c r="CK375"/>
  <c r="CJ375"/>
  <c r="CI375"/>
  <c r="CH375"/>
  <c r="CG375"/>
  <c r="CF375"/>
  <c r="CE375"/>
  <c r="CD375"/>
  <c r="CC375"/>
  <c r="CB375"/>
  <c r="CA375"/>
  <c r="BZ375"/>
  <c r="BY375"/>
  <c r="BW375"/>
  <c r="BS375"/>
  <c r="I375"/>
  <c r="L375" s="1"/>
  <c r="BR375" s="1"/>
  <c r="H375"/>
  <c r="F375"/>
  <c r="J375" s="1"/>
  <c r="DC374"/>
  <c r="DB374"/>
  <c r="DA374"/>
  <c r="CZ374"/>
  <c r="CY374"/>
  <c r="CX374"/>
  <c r="CW374"/>
  <c r="CV374"/>
  <c r="CU374"/>
  <c r="CT374"/>
  <c r="CS374"/>
  <c r="CR374"/>
  <c r="CQ374"/>
  <c r="CP374"/>
  <c r="CO374"/>
  <c r="CN374"/>
  <c r="CM374"/>
  <c r="CL374"/>
  <c r="CK374"/>
  <c r="CJ374"/>
  <c r="CI374"/>
  <c r="CH374"/>
  <c r="CG374"/>
  <c r="CF374"/>
  <c r="CE374"/>
  <c r="CD374"/>
  <c r="CC374"/>
  <c r="CB374"/>
  <c r="CA374"/>
  <c r="BZ374"/>
  <c r="BY374"/>
  <c r="BW374"/>
  <c r="BS374"/>
  <c r="I374"/>
  <c r="L374" s="1"/>
  <c r="BR374" s="1"/>
  <c r="H374"/>
  <c r="F374"/>
  <c r="J374" s="1"/>
  <c r="DC373"/>
  <c r="DB373"/>
  <c r="DA373"/>
  <c r="CZ373"/>
  <c r="CY373"/>
  <c r="CX373"/>
  <c r="CW373"/>
  <c r="CV373"/>
  <c r="CU373"/>
  <c r="CT373"/>
  <c r="CS373"/>
  <c r="CR373"/>
  <c r="CQ373"/>
  <c r="CP373"/>
  <c r="CO373"/>
  <c r="CN373"/>
  <c r="CM373"/>
  <c r="CL373"/>
  <c r="CK373"/>
  <c r="CJ373"/>
  <c r="CI373"/>
  <c r="CH373"/>
  <c r="CG373"/>
  <c r="CF373"/>
  <c r="CE373"/>
  <c r="CD373"/>
  <c r="CC373"/>
  <c r="CB373"/>
  <c r="CA373"/>
  <c r="BZ373"/>
  <c r="BY373"/>
  <c r="BW373"/>
  <c r="BS373"/>
  <c r="I373"/>
  <c r="L373" s="1"/>
  <c r="BR373" s="1"/>
  <c r="H373"/>
  <c r="F373"/>
  <c r="J373" s="1"/>
  <c r="DC372"/>
  <c r="DB372"/>
  <c r="DA372"/>
  <c r="CZ372"/>
  <c r="CY372"/>
  <c r="CX372"/>
  <c r="CW372"/>
  <c r="CV372"/>
  <c r="CU372"/>
  <c r="CT372"/>
  <c r="CS372"/>
  <c r="CR372"/>
  <c r="CQ372"/>
  <c r="CP372"/>
  <c r="CO372"/>
  <c r="CN372"/>
  <c r="CM372"/>
  <c r="CL372"/>
  <c r="CK372"/>
  <c r="CJ372"/>
  <c r="CI372"/>
  <c r="CH372"/>
  <c r="CG372"/>
  <c r="CF372"/>
  <c r="CE372"/>
  <c r="CD372"/>
  <c r="CC372"/>
  <c r="CB372"/>
  <c r="CA372"/>
  <c r="BZ372"/>
  <c r="BY372"/>
  <c r="BW372"/>
  <c r="BS372"/>
  <c r="I372"/>
  <c r="L372" s="1"/>
  <c r="BR372" s="1"/>
  <c r="H372"/>
  <c r="F372"/>
  <c r="J372" s="1"/>
  <c r="DC371"/>
  <c r="DB371"/>
  <c r="DA371"/>
  <c r="CZ371"/>
  <c r="CY371"/>
  <c r="CX371"/>
  <c r="CW371"/>
  <c r="CV371"/>
  <c r="CU371"/>
  <c r="CT371"/>
  <c r="CS371"/>
  <c r="CR371"/>
  <c r="CQ371"/>
  <c r="CP371"/>
  <c r="CO371"/>
  <c r="CN371"/>
  <c r="CM371"/>
  <c r="CL371"/>
  <c r="CK371"/>
  <c r="CJ371"/>
  <c r="CI371"/>
  <c r="CH371"/>
  <c r="CG371"/>
  <c r="CF371"/>
  <c r="CE371"/>
  <c r="CD371"/>
  <c r="CC371"/>
  <c r="CB371"/>
  <c r="CA371"/>
  <c r="BZ371"/>
  <c r="BY371"/>
  <c r="BW371"/>
  <c r="BS371"/>
  <c r="I371"/>
  <c r="L371" s="1"/>
  <c r="BR371" s="1"/>
  <c r="H371"/>
  <c r="F371"/>
  <c r="J371" s="1"/>
  <c r="DC370"/>
  <c r="DB370"/>
  <c r="DA370"/>
  <c r="CZ370"/>
  <c r="CY370"/>
  <c r="CX370"/>
  <c r="CW370"/>
  <c r="CV370"/>
  <c r="CU370"/>
  <c r="CT370"/>
  <c r="CS370"/>
  <c r="CR370"/>
  <c r="CQ370"/>
  <c r="CP370"/>
  <c r="CO370"/>
  <c r="CN370"/>
  <c r="CM370"/>
  <c r="CL370"/>
  <c r="CK370"/>
  <c r="CJ370"/>
  <c r="CI370"/>
  <c r="CH370"/>
  <c r="CG370"/>
  <c r="CF370"/>
  <c r="CE370"/>
  <c r="CD370"/>
  <c r="CC370"/>
  <c r="CB370"/>
  <c r="CA370"/>
  <c r="BZ370"/>
  <c r="BY370"/>
  <c r="BW370"/>
  <c r="BS370"/>
  <c r="I370"/>
  <c r="L370" s="1"/>
  <c r="BR370" s="1"/>
  <c r="H370"/>
  <c r="F370"/>
  <c r="J370" s="1"/>
  <c r="DC369"/>
  <c r="DB369"/>
  <c r="DA369"/>
  <c r="CZ369"/>
  <c r="CY369"/>
  <c r="CX369"/>
  <c r="CW369"/>
  <c r="CV369"/>
  <c r="CU369"/>
  <c r="CT369"/>
  <c r="CS369"/>
  <c r="CR369"/>
  <c r="CQ369"/>
  <c r="CP369"/>
  <c r="CO369"/>
  <c r="CN369"/>
  <c r="CM369"/>
  <c r="CL369"/>
  <c r="CK369"/>
  <c r="CJ369"/>
  <c r="CI369"/>
  <c r="CH369"/>
  <c r="CG369"/>
  <c r="CF369"/>
  <c r="CE369"/>
  <c r="CD369"/>
  <c r="CC369"/>
  <c r="CB369"/>
  <c r="CA369"/>
  <c r="BZ369"/>
  <c r="BY369"/>
  <c r="BW369"/>
  <c r="BS369"/>
  <c r="I369"/>
  <c r="L369" s="1"/>
  <c r="BR369" s="1"/>
  <c r="H369"/>
  <c r="F369"/>
  <c r="J369" s="1"/>
  <c r="DC368"/>
  <c r="DB368"/>
  <c r="DA368"/>
  <c r="CZ368"/>
  <c r="CY368"/>
  <c r="CX368"/>
  <c r="CW368"/>
  <c r="CV368"/>
  <c r="CU368"/>
  <c r="CT368"/>
  <c r="CS368"/>
  <c r="CR368"/>
  <c r="CQ368"/>
  <c r="CP368"/>
  <c r="CO368"/>
  <c r="CN368"/>
  <c r="CM368"/>
  <c r="CL368"/>
  <c r="CK368"/>
  <c r="CJ368"/>
  <c r="CI368"/>
  <c r="CH368"/>
  <c r="CG368"/>
  <c r="CF368"/>
  <c r="CE368"/>
  <c r="CD368"/>
  <c r="CC368"/>
  <c r="CB368"/>
  <c r="CA368"/>
  <c r="BZ368"/>
  <c r="BY368"/>
  <c r="BW368"/>
  <c r="BS368"/>
  <c r="I368"/>
  <c r="L368" s="1"/>
  <c r="BR368" s="1"/>
  <c r="H368"/>
  <c r="F368"/>
  <c r="J368" s="1"/>
  <c r="DC367"/>
  <c r="DB367"/>
  <c r="DA367"/>
  <c r="CZ367"/>
  <c r="CY367"/>
  <c r="CX367"/>
  <c r="CW367"/>
  <c r="CV367"/>
  <c r="CU367"/>
  <c r="CT367"/>
  <c r="CS367"/>
  <c r="CR367"/>
  <c r="CQ367"/>
  <c r="CP367"/>
  <c r="CO367"/>
  <c r="CN367"/>
  <c r="CM367"/>
  <c r="CL367"/>
  <c r="CK367"/>
  <c r="CJ367"/>
  <c r="CI367"/>
  <c r="CH367"/>
  <c r="CG367"/>
  <c r="CF367"/>
  <c r="CE367"/>
  <c r="CD367"/>
  <c r="CC367"/>
  <c r="CB367"/>
  <c r="CA367"/>
  <c r="BZ367"/>
  <c r="BY367"/>
  <c r="BW367"/>
  <c r="BS367"/>
  <c r="I367"/>
  <c r="L367" s="1"/>
  <c r="BR367" s="1"/>
  <c r="H367"/>
  <c r="F367"/>
  <c r="J367" s="1"/>
  <c r="DC366"/>
  <c r="DB366"/>
  <c r="DA366"/>
  <c r="CZ366"/>
  <c r="CY366"/>
  <c r="CX366"/>
  <c r="CW366"/>
  <c r="CV366"/>
  <c r="CU366"/>
  <c r="CT366"/>
  <c r="CS366"/>
  <c r="CR366"/>
  <c r="CQ366"/>
  <c r="CP366"/>
  <c r="CO366"/>
  <c r="CN366"/>
  <c r="CM366"/>
  <c r="CL366"/>
  <c r="CK366"/>
  <c r="CJ366"/>
  <c r="CI366"/>
  <c r="CH366"/>
  <c r="CG366"/>
  <c r="CF366"/>
  <c r="CE366"/>
  <c r="CD366"/>
  <c r="CC366"/>
  <c r="CB366"/>
  <c r="CA366"/>
  <c r="BZ366"/>
  <c r="BY366"/>
  <c r="BW366"/>
  <c r="BS366"/>
  <c r="I366"/>
  <c r="L366" s="1"/>
  <c r="BR366" s="1"/>
  <c r="H366"/>
  <c r="F366"/>
  <c r="J366" s="1"/>
  <c r="DC365"/>
  <c r="DB365"/>
  <c r="DA365"/>
  <c r="CZ365"/>
  <c r="CY365"/>
  <c r="CX365"/>
  <c r="CW365"/>
  <c r="CV365"/>
  <c r="CU365"/>
  <c r="CT365"/>
  <c r="CS365"/>
  <c r="CR365"/>
  <c r="CQ365"/>
  <c r="CP365"/>
  <c r="CO365"/>
  <c r="CN365"/>
  <c r="CM365"/>
  <c r="CL365"/>
  <c r="CK365"/>
  <c r="CJ365"/>
  <c r="CI365"/>
  <c r="CH365"/>
  <c r="CG365"/>
  <c r="CF365"/>
  <c r="CE365"/>
  <c r="CD365"/>
  <c r="CC365"/>
  <c r="CB365"/>
  <c r="CA365"/>
  <c r="BZ365"/>
  <c r="BY365"/>
  <c r="BW365"/>
  <c r="BS365"/>
  <c r="I365"/>
  <c r="L365" s="1"/>
  <c r="BR365" s="1"/>
  <c r="H365"/>
  <c r="F365"/>
  <c r="J365" s="1"/>
  <c r="DC364"/>
  <c r="DB364"/>
  <c r="DA364"/>
  <c r="CZ364"/>
  <c r="CY364"/>
  <c r="CX364"/>
  <c r="CW364"/>
  <c r="CV364"/>
  <c r="CU364"/>
  <c r="CT364"/>
  <c r="CS364"/>
  <c r="CR364"/>
  <c r="CQ364"/>
  <c r="CP364"/>
  <c r="CO364"/>
  <c r="CN364"/>
  <c r="CM364"/>
  <c r="CL364"/>
  <c r="CK364"/>
  <c r="CJ364"/>
  <c r="CI364"/>
  <c r="CH364"/>
  <c r="CG364"/>
  <c r="CF364"/>
  <c r="CE364"/>
  <c r="CD364"/>
  <c r="CC364"/>
  <c r="CB364"/>
  <c r="CA364"/>
  <c r="BZ364"/>
  <c r="BY364"/>
  <c r="BW364"/>
  <c r="BS364"/>
  <c r="I364"/>
  <c r="L364" s="1"/>
  <c r="BR364" s="1"/>
  <c r="H364"/>
  <c r="F364"/>
  <c r="J364" s="1"/>
  <c r="DC363"/>
  <c r="DB363"/>
  <c r="DA363"/>
  <c r="CZ363"/>
  <c r="CY363"/>
  <c r="CX363"/>
  <c r="CW363"/>
  <c r="CV363"/>
  <c r="CU363"/>
  <c r="CT363"/>
  <c r="CS363"/>
  <c r="CR363"/>
  <c r="CQ363"/>
  <c r="CP363"/>
  <c r="CO363"/>
  <c r="CN363"/>
  <c r="CM363"/>
  <c r="CL363"/>
  <c r="CK363"/>
  <c r="CJ363"/>
  <c r="CI363"/>
  <c r="CH363"/>
  <c r="CG363"/>
  <c r="CF363"/>
  <c r="CE363"/>
  <c r="CD363"/>
  <c r="CC363"/>
  <c r="CB363"/>
  <c r="CA363"/>
  <c r="BZ363"/>
  <c r="BY363"/>
  <c r="BW363"/>
  <c r="BS363"/>
  <c r="I363"/>
  <c r="L363" s="1"/>
  <c r="BR363" s="1"/>
  <c r="H363"/>
  <c r="F363"/>
  <c r="J363" s="1"/>
  <c r="DC362"/>
  <c r="DB362"/>
  <c r="DA362"/>
  <c r="CZ362"/>
  <c r="CY362"/>
  <c r="CX362"/>
  <c r="CW362"/>
  <c r="CV362"/>
  <c r="CU362"/>
  <c r="CT362"/>
  <c r="CS362"/>
  <c r="CR362"/>
  <c r="CQ362"/>
  <c r="CP362"/>
  <c r="CO362"/>
  <c r="CN362"/>
  <c r="CM362"/>
  <c r="CL362"/>
  <c r="CK362"/>
  <c r="CJ362"/>
  <c r="CI362"/>
  <c r="CH362"/>
  <c r="CG362"/>
  <c r="CF362"/>
  <c r="CE362"/>
  <c r="CD362"/>
  <c r="CC362"/>
  <c r="CB362"/>
  <c r="CA362"/>
  <c r="BZ362"/>
  <c r="BY362"/>
  <c r="BW362"/>
  <c r="BS362"/>
  <c r="I362"/>
  <c r="L362" s="1"/>
  <c r="BR362" s="1"/>
  <c r="H362"/>
  <c r="F362"/>
  <c r="J362" s="1"/>
  <c r="DC361"/>
  <c r="DB361"/>
  <c r="DA361"/>
  <c r="CZ361"/>
  <c r="CY361"/>
  <c r="CX361"/>
  <c r="CW361"/>
  <c r="CV361"/>
  <c r="CU361"/>
  <c r="CT361"/>
  <c r="CS361"/>
  <c r="CR361"/>
  <c r="CQ361"/>
  <c r="CP361"/>
  <c r="CO361"/>
  <c r="CN361"/>
  <c r="CM361"/>
  <c r="CL361"/>
  <c r="CK361"/>
  <c r="CJ361"/>
  <c r="CI361"/>
  <c r="CH361"/>
  <c r="CG361"/>
  <c r="CF361"/>
  <c r="CE361"/>
  <c r="CD361"/>
  <c r="CC361"/>
  <c r="CB361"/>
  <c r="CA361"/>
  <c r="BZ361"/>
  <c r="BY361"/>
  <c r="BW361"/>
  <c r="BS361"/>
  <c r="I361"/>
  <c r="L361" s="1"/>
  <c r="BR361" s="1"/>
  <c r="H361"/>
  <c r="F361"/>
  <c r="J361" s="1"/>
  <c r="DC360"/>
  <c r="DB360"/>
  <c r="DA360"/>
  <c r="CZ360"/>
  <c r="CY360"/>
  <c r="CX360"/>
  <c r="CW360"/>
  <c r="CV360"/>
  <c r="CU360"/>
  <c r="CT360"/>
  <c r="CS360"/>
  <c r="CR360"/>
  <c r="CQ360"/>
  <c r="CP360"/>
  <c r="CO360"/>
  <c r="CN360"/>
  <c r="CM360"/>
  <c r="CL360"/>
  <c r="CK360"/>
  <c r="CJ360"/>
  <c r="CI360"/>
  <c r="CH360"/>
  <c r="CG360"/>
  <c r="CF360"/>
  <c r="CE360"/>
  <c r="CD360"/>
  <c r="CC360"/>
  <c r="CB360"/>
  <c r="CA360"/>
  <c r="BZ360"/>
  <c r="BY360"/>
  <c r="BW360"/>
  <c r="BS360"/>
  <c r="I360"/>
  <c r="L360" s="1"/>
  <c r="BR360" s="1"/>
  <c r="H360"/>
  <c r="G360"/>
  <c r="F360"/>
  <c r="J360" s="1"/>
  <c r="DC359"/>
  <c r="DB359"/>
  <c r="DA359"/>
  <c r="CZ359"/>
  <c r="CY359"/>
  <c r="CX359"/>
  <c r="CW359"/>
  <c r="CV359"/>
  <c r="CU359"/>
  <c r="CT359"/>
  <c r="CS359"/>
  <c r="CR359"/>
  <c r="CQ359"/>
  <c r="CP359"/>
  <c r="CO359"/>
  <c r="CN359"/>
  <c r="CM359"/>
  <c r="CL359"/>
  <c r="CK359"/>
  <c r="CJ359"/>
  <c r="CI359"/>
  <c r="CH359"/>
  <c r="CG359"/>
  <c r="CF359"/>
  <c r="CE359"/>
  <c r="CD359"/>
  <c r="CC359"/>
  <c r="CB359"/>
  <c r="CA359"/>
  <c r="BZ359"/>
  <c r="BY359"/>
  <c r="BW359"/>
  <c r="BS359"/>
  <c r="I359"/>
  <c r="L359" s="1"/>
  <c r="BR359" s="1"/>
  <c r="H359"/>
  <c r="G359"/>
  <c r="F359"/>
  <c r="J359" s="1"/>
  <c r="DC358"/>
  <c r="DB358"/>
  <c r="DA358"/>
  <c r="CZ358"/>
  <c r="CY358"/>
  <c r="CX358"/>
  <c r="CW358"/>
  <c r="CV358"/>
  <c r="CU358"/>
  <c r="CT358"/>
  <c r="CS358"/>
  <c r="CR358"/>
  <c r="CQ358"/>
  <c r="CP358"/>
  <c r="CO358"/>
  <c r="CN358"/>
  <c r="CM358"/>
  <c r="CL358"/>
  <c r="CK358"/>
  <c r="CJ358"/>
  <c r="CI358"/>
  <c r="CH358"/>
  <c r="CG358"/>
  <c r="CF358"/>
  <c r="CE358"/>
  <c r="CD358"/>
  <c r="CC358"/>
  <c r="CB358"/>
  <c r="CA358"/>
  <c r="BZ358"/>
  <c r="BY358"/>
  <c r="BW358"/>
  <c r="BS358"/>
  <c r="I358"/>
  <c r="L358" s="1"/>
  <c r="BR358" s="1"/>
  <c r="H358"/>
  <c r="F358"/>
  <c r="J358" s="1"/>
  <c r="DC357"/>
  <c r="DB357"/>
  <c r="DA357"/>
  <c r="CZ357"/>
  <c r="CY357"/>
  <c r="CX357"/>
  <c r="CW357"/>
  <c r="CV357"/>
  <c r="CU357"/>
  <c r="CT357"/>
  <c r="CS357"/>
  <c r="CR357"/>
  <c r="CQ357"/>
  <c r="CP357"/>
  <c r="CO357"/>
  <c r="CN357"/>
  <c r="CM357"/>
  <c r="CL357"/>
  <c r="CK357"/>
  <c r="CJ357"/>
  <c r="CI357"/>
  <c r="CH357"/>
  <c r="CG357"/>
  <c r="CF357"/>
  <c r="CE357"/>
  <c r="CD357"/>
  <c r="CC357"/>
  <c r="CB357"/>
  <c r="CA357"/>
  <c r="BZ357"/>
  <c r="BY357"/>
  <c r="BW357"/>
  <c r="BS357"/>
  <c r="I357"/>
  <c r="L357" s="1"/>
  <c r="BR357" s="1"/>
  <c r="H357"/>
  <c r="F357"/>
  <c r="J357" s="1"/>
  <c r="DC356"/>
  <c r="DB356"/>
  <c r="DA356"/>
  <c r="CZ356"/>
  <c r="CY356"/>
  <c r="CX356"/>
  <c r="CW356"/>
  <c r="CV356"/>
  <c r="CU356"/>
  <c r="CT356"/>
  <c r="CS356"/>
  <c r="CR356"/>
  <c r="CQ356"/>
  <c r="CP356"/>
  <c r="CO356"/>
  <c r="CN356"/>
  <c r="CM356"/>
  <c r="CL356"/>
  <c r="CK356"/>
  <c r="CJ356"/>
  <c r="CI356"/>
  <c r="CH356"/>
  <c r="CG356"/>
  <c r="CF356"/>
  <c r="CE356"/>
  <c r="CD356"/>
  <c r="CC356"/>
  <c r="CB356"/>
  <c r="CA356"/>
  <c r="BZ356"/>
  <c r="BY356"/>
  <c r="BW356"/>
  <c r="BS356"/>
  <c r="I356"/>
  <c r="L356" s="1"/>
  <c r="BR356" s="1"/>
  <c r="H356"/>
  <c r="F356"/>
  <c r="J356" s="1"/>
  <c r="DC355"/>
  <c r="DB355"/>
  <c r="DA355"/>
  <c r="CZ355"/>
  <c r="CY355"/>
  <c r="CX355"/>
  <c r="CW355"/>
  <c r="CV355"/>
  <c r="CU355"/>
  <c r="CT355"/>
  <c r="CS355"/>
  <c r="CR355"/>
  <c r="CQ355"/>
  <c r="CP355"/>
  <c r="CO355"/>
  <c r="CN355"/>
  <c r="CM355"/>
  <c r="CL355"/>
  <c r="CK355"/>
  <c r="CJ355"/>
  <c r="CI355"/>
  <c r="CH355"/>
  <c r="CG355"/>
  <c r="CF355"/>
  <c r="CE355"/>
  <c r="CD355"/>
  <c r="CC355"/>
  <c r="CB355"/>
  <c r="CA355"/>
  <c r="BZ355"/>
  <c r="BY355"/>
  <c r="BW355"/>
  <c r="BS355"/>
  <c r="I355"/>
  <c r="L355" s="1"/>
  <c r="BR355" s="1"/>
  <c r="H355"/>
  <c r="F355"/>
  <c r="J355" s="1"/>
  <c r="DC354"/>
  <c r="DB354"/>
  <c r="DA354"/>
  <c r="CZ354"/>
  <c r="CY354"/>
  <c r="CX354"/>
  <c r="CW354"/>
  <c r="CV354"/>
  <c r="CU354"/>
  <c r="CT354"/>
  <c r="CS354"/>
  <c r="CR354"/>
  <c r="CQ354"/>
  <c r="CP354"/>
  <c r="CO354"/>
  <c r="CN354"/>
  <c r="CM354"/>
  <c r="CL354"/>
  <c r="CK354"/>
  <c r="CJ354"/>
  <c r="CI354"/>
  <c r="CH354"/>
  <c r="CG354"/>
  <c r="CF354"/>
  <c r="CE354"/>
  <c r="CD354"/>
  <c r="CC354"/>
  <c r="CB354"/>
  <c r="CA354"/>
  <c r="BZ354"/>
  <c r="BY354"/>
  <c r="BW354"/>
  <c r="BS354"/>
  <c r="I354"/>
  <c r="L354" s="1"/>
  <c r="BR354" s="1"/>
  <c r="H354"/>
  <c r="F354"/>
  <c r="J354" s="1"/>
  <c r="DC353"/>
  <c r="DB353"/>
  <c r="DA353"/>
  <c r="CZ353"/>
  <c r="CY353"/>
  <c r="CX353"/>
  <c r="CW353"/>
  <c r="CV353"/>
  <c r="CU353"/>
  <c r="CT353"/>
  <c r="CS353"/>
  <c r="CR353"/>
  <c r="CQ353"/>
  <c r="CP353"/>
  <c r="CO353"/>
  <c r="CN353"/>
  <c r="CM353"/>
  <c r="CL353"/>
  <c r="CK353"/>
  <c r="CJ353"/>
  <c r="CI353"/>
  <c r="CH353"/>
  <c r="CG353"/>
  <c r="CF353"/>
  <c r="CE353"/>
  <c r="CD353"/>
  <c r="CC353"/>
  <c r="CB353"/>
  <c r="CA353"/>
  <c r="BZ353"/>
  <c r="BY353"/>
  <c r="BW353"/>
  <c r="BS353"/>
  <c r="I353"/>
  <c r="L353" s="1"/>
  <c r="BR353" s="1"/>
  <c r="H353"/>
  <c r="F353"/>
  <c r="J353" s="1"/>
  <c r="DC352"/>
  <c r="DB352"/>
  <c r="DA352"/>
  <c r="CZ352"/>
  <c r="CY352"/>
  <c r="CX352"/>
  <c r="CW352"/>
  <c r="CV352"/>
  <c r="CU352"/>
  <c r="CT352"/>
  <c r="CS352"/>
  <c r="CR352"/>
  <c r="CQ352"/>
  <c r="CP352"/>
  <c r="CO352"/>
  <c r="CN352"/>
  <c r="CM352"/>
  <c r="CL352"/>
  <c r="CK352"/>
  <c r="CJ352"/>
  <c r="CI352"/>
  <c r="CH352"/>
  <c r="CG352"/>
  <c r="CF352"/>
  <c r="CE352"/>
  <c r="CD352"/>
  <c r="CC352"/>
  <c r="CB352"/>
  <c r="CA352"/>
  <c r="BZ352"/>
  <c r="BY352"/>
  <c r="BW352"/>
  <c r="BS352"/>
  <c r="I352"/>
  <c r="L352" s="1"/>
  <c r="BR352" s="1"/>
  <c r="H352"/>
  <c r="F352"/>
  <c r="J352" s="1"/>
  <c r="DC351"/>
  <c r="DB351"/>
  <c r="DA351"/>
  <c r="CZ351"/>
  <c r="CY351"/>
  <c r="CX351"/>
  <c r="CW351"/>
  <c r="CV351"/>
  <c r="CU351"/>
  <c r="CT351"/>
  <c r="CS351"/>
  <c r="CR351"/>
  <c r="CQ351"/>
  <c r="CP351"/>
  <c r="CO351"/>
  <c r="CN351"/>
  <c r="CM351"/>
  <c r="CL351"/>
  <c r="CK351"/>
  <c r="CJ351"/>
  <c r="CI351"/>
  <c r="CH351"/>
  <c r="CG351"/>
  <c r="CF351"/>
  <c r="CE351"/>
  <c r="CD351"/>
  <c r="CC351"/>
  <c r="CB351"/>
  <c r="CA351"/>
  <c r="BZ351"/>
  <c r="BY351"/>
  <c r="BW351"/>
  <c r="BS351"/>
  <c r="I351"/>
  <c r="L351" s="1"/>
  <c r="BR351" s="1"/>
  <c r="H351"/>
  <c r="F351"/>
  <c r="J351" s="1"/>
  <c r="DC350"/>
  <c r="DB350"/>
  <c r="DA350"/>
  <c r="CZ350"/>
  <c r="CY350"/>
  <c r="CX350"/>
  <c r="CW350"/>
  <c r="CV350"/>
  <c r="CU350"/>
  <c r="CT350"/>
  <c r="CS350"/>
  <c r="CR350"/>
  <c r="CQ350"/>
  <c r="CP350"/>
  <c r="CO350"/>
  <c r="CN350"/>
  <c r="CM350"/>
  <c r="CL350"/>
  <c r="CK350"/>
  <c r="CJ350"/>
  <c r="CI350"/>
  <c r="CH350"/>
  <c r="CG350"/>
  <c r="CF350"/>
  <c r="CE350"/>
  <c r="CD350"/>
  <c r="CC350"/>
  <c r="CB350"/>
  <c r="CA350"/>
  <c r="BZ350"/>
  <c r="BY350"/>
  <c r="BW350"/>
  <c r="BS350"/>
  <c r="I350"/>
  <c r="L350" s="1"/>
  <c r="BR350" s="1"/>
  <c r="H350"/>
  <c r="F350"/>
  <c r="J350" s="1"/>
  <c r="DC349"/>
  <c r="DB349"/>
  <c r="DA349"/>
  <c r="CZ349"/>
  <c r="CY349"/>
  <c r="CX349"/>
  <c r="CW349"/>
  <c r="CV349"/>
  <c r="CU349"/>
  <c r="CT349"/>
  <c r="CS349"/>
  <c r="CR349"/>
  <c r="CQ349"/>
  <c r="CP349"/>
  <c r="CO349"/>
  <c r="CN349"/>
  <c r="CM349"/>
  <c r="CL349"/>
  <c r="CK349"/>
  <c r="CJ349"/>
  <c r="CI349"/>
  <c r="CH349"/>
  <c r="CG349"/>
  <c r="CF349"/>
  <c r="CE349"/>
  <c r="CD349"/>
  <c r="CC349"/>
  <c r="CB349"/>
  <c r="CA349"/>
  <c r="BZ349"/>
  <c r="BY349"/>
  <c r="BW349"/>
  <c r="BS349"/>
  <c r="I349"/>
  <c r="L349" s="1"/>
  <c r="BR349" s="1"/>
  <c r="H349"/>
  <c r="F349"/>
  <c r="J349" s="1"/>
  <c r="DC348"/>
  <c r="DB348"/>
  <c r="DA348"/>
  <c r="CZ348"/>
  <c r="CY348"/>
  <c r="CX348"/>
  <c r="CW348"/>
  <c r="CV348"/>
  <c r="CU348"/>
  <c r="CT348"/>
  <c r="CS348"/>
  <c r="CR348"/>
  <c r="CQ348"/>
  <c r="CP348"/>
  <c r="CO348"/>
  <c r="CN348"/>
  <c r="CM348"/>
  <c r="CL348"/>
  <c r="CK348"/>
  <c r="CJ348"/>
  <c r="CI348"/>
  <c r="CH348"/>
  <c r="CG348"/>
  <c r="CF348"/>
  <c r="CE348"/>
  <c r="CD348"/>
  <c r="CC348"/>
  <c r="CB348"/>
  <c r="CA348"/>
  <c r="BZ348"/>
  <c r="BY348"/>
  <c r="BW348"/>
  <c r="BS348"/>
  <c r="I348"/>
  <c r="L348" s="1"/>
  <c r="BR348" s="1"/>
  <c r="H348"/>
  <c r="F348"/>
  <c r="J348" s="1"/>
  <c r="DC347"/>
  <c r="DB347"/>
  <c r="DA347"/>
  <c r="CZ347"/>
  <c r="CY347"/>
  <c r="CX347"/>
  <c r="CW347"/>
  <c r="CV347"/>
  <c r="CU347"/>
  <c r="CT347"/>
  <c r="CS347"/>
  <c r="CR347"/>
  <c r="CQ347"/>
  <c r="CP347"/>
  <c r="CO347"/>
  <c r="CN347"/>
  <c r="CM347"/>
  <c r="CL347"/>
  <c r="CK347"/>
  <c r="CJ347"/>
  <c r="CI347"/>
  <c r="CH347"/>
  <c r="CG347"/>
  <c r="CF347"/>
  <c r="CE347"/>
  <c r="CD347"/>
  <c r="CC347"/>
  <c r="CB347"/>
  <c r="CA347"/>
  <c r="BZ347"/>
  <c r="BY347"/>
  <c r="BW347"/>
  <c r="BS347"/>
  <c r="I347"/>
  <c r="L347" s="1"/>
  <c r="BR347" s="1"/>
  <c r="H347"/>
  <c r="F347"/>
  <c r="J347" s="1"/>
  <c r="DC346"/>
  <c r="DB346"/>
  <c r="DA346"/>
  <c r="CZ346"/>
  <c r="CY346"/>
  <c r="CX346"/>
  <c r="CW346"/>
  <c r="CV346"/>
  <c r="CU346"/>
  <c r="CT346"/>
  <c r="CS346"/>
  <c r="CR346"/>
  <c r="CQ346"/>
  <c r="CP346"/>
  <c r="CO346"/>
  <c r="CN346"/>
  <c r="CM346"/>
  <c r="CL346"/>
  <c r="CK346"/>
  <c r="CJ346"/>
  <c r="CI346"/>
  <c r="CH346"/>
  <c r="CG346"/>
  <c r="CF346"/>
  <c r="CE346"/>
  <c r="CD346"/>
  <c r="CC346"/>
  <c r="CB346"/>
  <c r="CA346"/>
  <c r="BZ346"/>
  <c r="BY346"/>
  <c r="BW346"/>
  <c r="BS346"/>
  <c r="I346"/>
  <c r="L346" s="1"/>
  <c r="BR346" s="1"/>
  <c r="H346"/>
  <c r="F346"/>
  <c r="J346" s="1"/>
  <c r="DC345"/>
  <c r="DB345"/>
  <c r="DA345"/>
  <c r="CZ345"/>
  <c r="CY345"/>
  <c r="CX345"/>
  <c r="CW345"/>
  <c r="CV345"/>
  <c r="CU345"/>
  <c r="CT345"/>
  <c r="CS345"/>
  <c r="CR345"/>
  <c r="CQ345"/>
  <c r="CP345"/>
  <c r="CO345"/>
  <c r="CN345"/>
  <c r="CM345"/>
  <c r="CL345"/>
  <c r="CK345"/>
  <c r="CJ345"/>
  <c r="CI345"/>
  <c r="CH345"/>
  <c r="CG345"/>
  <c r="CF345"/>
  <c r="CE345"/>
  <c r="CD345"/>
  <c r="CC345"/>
  <c r="CB345"/>
  <c r="CA345"/>
  <c r="BZ345"/>
  <c r="BY345"/>
  <c r="BW345"/>
  <c r="BS345"/>
  <c r="I345"/>
  <c r="L345" s="1"/>
  <c r="BR345" s="1"/>
  <c r="H345"/>
  <c r="F345"/>
  <c r="J345" s="1"/>
  <c r="DC344"/>
  <c r="DB344"/>
  <c r="DA344"/>
  <c r="CZ344"/>
  <c r="CY344"/>
  <c r="CX344"/>
  <c r="CW344"/>
  <c r="CV344"/>
  <c r="CU344"/>
  <c r="CT344"/>
  <c r="CS344"/>
  <c r="CR344"/>
  <c r="CQ344"/>
  <c r="CP344"/>
  <c r="CO344"/>
  <c r="CN344"/>
  <c r="CM344"/>
  <c r="CL344"/>
  <c r="CK344"/>
  <c r="CJ344"/>
  <c r="CI344"/>
  <c r="CH344"/>
  <c r="CG344"/>
  <c r="CF344"/>
  <c r="CE344"/>
  <c r="CD344"/>
  <c r="CC344"/>
  <c r="CB344"/>
  <c r="CA344"/>
  <c r="BZ344"/>
  <c r="BY344"/>
  <c r="BW344"/>
  <c r="BS344"/>
  <c r="I344"/>
  <c r="L344" s="1"/>
  <c r="BR344" s="1"/>
  <c r="H344"/>
  <c r="F344"/>
  <c r="J344" s="1"/>
  <c r="DC343"/>
  <c r="DB343"/>
  <c r="DA343"/>
  <c r="CZ343"/>
  <c r="CY343"/>
  <c r="CX343"/>
  <c r="CW343"/>
  <c r="CV343"/>
  <c r="CU343"/>
  <c r="CT343"/>
  <c r="CS343"/>
  <c r="CR343"/>
  <c r="CQ343"/>
  <c r="CP343"/>
  <c r="CO343"/>
  <c r="CN343"/>
  <c r="CM343"/>
  <c r="CL343"/>
  <c r="CK343"/>
  <c r="CJ343"/>
  <c r="CI343"/>
  <c r="CH343"/>
  <c r="CG343"/>
  <c r="CF343"/>
  <c r="CE343"/>
  <c r="CD343"/>
  <c r="CC343"/>
  <c r="CB343"/>
  <c r="CA343"/>
  <c r="BZ343"/>
  <c r="BY343"/>
  <c r="BW343"/>
  <c r="BS343"/>
  <c r="I343"/>
  <c r="L343" s="1"/>
  <c r="BR343" s="1"/>
  <c r="H343"/>
  <c r="F343"/>
  <c r="J343" s="1"/>
  <c r="DC342"/>
  <c r="DB342"/>
  <c r="DA342"/>
  <c r="CZ342"/>
  <c r="CY342"/>
  <c r="CX342"/>
  <c r="CW342"/>
  <c r="CV342"/>
  <c r="CU342"/>
  <c r="CT342"/>
  <c r="CS342"/>
  <c r="CR342"/>
  <c r="CQ342"/>
  <c r="CP342"/>
  <c r="CO342"/>
  <c r="CN342"/>
  <c r="CM342"/>
  <c r="CL342"/>
  <c r="CK342"/>
  <c r="CJ342"/>
  <c r="CI342"/>
  <c r="CH342"/>
  <c r="CG342"/>
  <c r="CF342"/>
  <c r="CE342"/>
  <c r="CD342"/>
  <c r="CC342"/>
  <c r="CB342"/>
  <c r="CA342"/>
  <c r="BZ342"/>
  <c r="BY342"/>
  <c r="BW342"/>
  <c r="BS342"/>
  <c r="I342"/>
  <c r="L342" s="1"/>
  <c r="BR342" s="1"/>
  <c r="H342"/>
  <c r="F342"/>
  <c r="J342" s="1"/>
  <c r="DC341"/>
  <c r="DB341"/>
  <c r="DA341"/>
  <c r="CZ341"/>
  <c r="CY341"/>
  <c r="CX341"/>
  <c r="CW341"/>
  <c r="CV341"/>
  <c r="CU341"/>
  <c r="CT341"/>
  <c r="CS341"/>
  <c r="CR341"/>
  <c r="CQ341"/>
  <c r="CP341"/>
  <c r="CO341"/>
  <c r="CN341"/>
  <c r="CM341"/>
  <c r="CL341"/>
  <c r="CK341"/>
  <c r="CJ341"/>
  <c r="CI341"/>
  <c r="CH341"/>
  <c r="CG341"/>
  <c r="CF341"/>
  <c r="CE341"/>
  <c r="CD341"/>
  <c r="CC341"/>
  <c r="CB341"/>
  <c r="CA341"/>
  <c r="BZ341"/>
  <c r="BY341"/>
  <c r="BW341"/>
  <c r="BS341"/>
  <c r="I341"/>
  <c r="L341" s="1"/>
  <c r="BR341" s="1"/>
  <c r="H341"/>
  <c r="F341"/>
  <c r="J341" s="1"/>
  <c r="DC340"/>
  <c r="DB340"/>
  <c r="DA340"/>
  <c r="CZ340"/>
  <c r="CY340"/>
  <c r="CX340"/>
  <c r="CW340"/>
  <c r="CV340"/>
  <c r="CU340"/>
  <c r="CT340"/>
  <c r="CS340"/>
  <c r="CR340"/>
  <c r="CQ340"/>
  <c r="CP340"/>
  <c r="CO340"/>
  <c r="CN340"/>
  <c r="CM340"/>
  <c r="CL340"/>
  <c r="CK340"/>
  <c r="CJ340"/>
  <c r="CI340"/>
  <c r="CH340"/>
  <c r="CG340"/>
  <c r="CF340"/>
  <c r="CE340"/>
  <c r="CD340"/>
  <c r="CC340"/>
  <c r="CB340"/>
  <c r="CA340"/>
  <c r="BZ340"/>
  <c r="BY340"/>
  <c r="BW340"/>
  <c r="BS340"/>
  <c r="I340"/>
  <c r="L340" s="1"/>
  <c r="BR340" s="1"/>
  <c r="H340"/>
  <c r="F340"/>
  <c r="J340" s="1"/>
  <c r="DC339"/>
  <c r="DB339"/>
  <c r="DA339"/>
  <c r="CZ339"/>
  <c r="CY339"/>
  <c r="CX339"/>
  <c r="CW339"/>
  <c r="CV339"/>
  <c r="CU339"/>
  <c r="CT339"/>
  <c r="CS339"/>
  <c r="CR339"/>
  <c r="CQ339"/>
  <c r="CP339"/>
  <c r="CO339"/>
  <c r="CN339"/>
  <c r="CM339"/>
  <c r="CL339"/>
  <c r="CK339"/>
  <c r="CJ339"/>
  <c r="CI339"/>
  <c r="CH339"/>
  <c r="CG339"/>
  <c r="CF339"/>
  <c r="CE339"/>
  <c r="CD339"/>
  <c r="CC339"/>
  <c r="CB339"/>
  <c r="CA339"/>
  <c r="BZ339"/>
  <c r="BY339"/>
  <c r="BW339"/>
  <c r="BS339"/>
  <c r="I339"/>
  <c r="L339" s="1"/>
  <c r="BR339" s="1"/>
  <c r="H339"/>
  <c r="F339"/>
  <c r="J339" s="1"/>
  <c r="DC338"/>
  <c r="DB338"/>
  <c r="DA338"/>
  <c r="CZ338"/>
  <c r="CY338"/>
  <c r="CX338"/>
  <c r="CW338"/>
  <c r="CV338"/>
  <c r="CU338"/>
  <c r="CT338"/>
  <c r="CS338"/>
  <c r="CR338"/>
  <c r="CQ338"/>
  <c r="CP338"/>
  <c r="CO338"/>
  <c r="CN338"/>
  <c r="CM338"/>
  <c r="CL338"/>
  <c r="CK338"/>
  <c r="CJ338"/>
  <c r="CI338"/>
  <c r="CH338"/>
  <c r="CG338"/>
  <c r="CF338"/>
  <c r="CE338"/>
  <c r="CD338"/>
  <c r="CC338"/>
  <c r="CB338"/>
  <c r="CA338"/>
  <c r="BZ338"/>
  <c r="BY338"/>
  <c r="BW338"/>
  <c r="BS338"/>
  <c r="I338"/>
  <c r="L338" s="1"/>
  <c r="BR338" s="1"/>
  <c r="H338"/>
  <c r="F338"/>
  <c r="J338" s="1"/>
  <c r="DC337"/>
  <c r="DB337"/>
  <c r="DA337"/>
  <c r="CZ337"/>
  <c r="CY337"/>
  <c r="CX337"/>
  <c r="CW337"/>
  <c r="CV337"/>
  <c r="CU337"/>
  <c r="CT337"/>
  <c r="CS337"/>
  <c r="CR337"/>
  <c r="CQ337"/>
  <c r="CP337"/>
  <c r="CO337"/>
  <c r="CN337"/>
  <c r="CM337"/>
  <c r="CL337"/>
  <c r="CK337"/>
  <c r="CJ337"/>
  <c r="CI337"/>
  <c r="CH337"/>
  <c r="CG337"/>
  <c r="CF337"/>
  <c r="CE337"/>
  <c r="CD337"/>
  <c r="CC337"/>
  <c r="CB337"/>
  <c r="CA337"/>
  <c r="BZ337"/>
  <c r="BY337"/>
  <c r="BW337"/>
  <c r="BS337"/>
  <c r="I337"/>
  <c r="L337" s="1"/>
  <c r="BR337" s="1"/>
  <c r="H337"/>
  <c r="F337"/>
  <c r="J337" s="1"/>
  <c r="DC336"/>
  <c r="DB336"/>
  <c r="DA336"/>
  <c r="CZ336"/>
  <c r="CY336"/>
  <c r="CX336"/>
  <c r="CW336"/>
  <c r="CV336"/>
  <c r="CU336"/>
  <c r="CT336"/>
  <c r="CS336"/>
  <c r="CR336"/>
  <c r="CQ336"/>
  <c r="CP336"/>
  <c r="CO336"/>
  <c r="CN336"/>
  <c r="CM336"/>
  <c r="CL336"/>
  <c r="CK336"/>
  <c r="CJ336"/>
  <c r="CI336"/>
  <c r="CH336"/>
  <c r="CG336"/>
  <c r="CF336"/>
  <c r="CE336"/>
  <c r="CD336"/>
  <c r="CC336"/>
  <c r="CB336"/>
  <c r="CA336"/>
  <c r="BZ336"/>
  <c r="BY336"/>
  <c r="BW336"/>
  <c r="BS336"/>
  <c r="I336"/>
  <c r="L336" s="1"/>
  <c r="BR336" s="1"/>
  <c r="H336"/>
  <c r="F336"/>
  <c r="J336" s="1"/>
  <c r="DC335"/>
  <c r="DB335"/>
  <c r="DA335"/>
  <c r="CZ335"/>
  <c r="CY335"/>
  <c r="CX335"/>
  <c r="CW335"/>
  <c r="CV335"/>
  <c r="CU335"/>
  <c r="CT335"/>
  <c r="CS335"/>
  <c r="CR335"/>
  <c r="CQ335"/>
  <c r="CP335"/>
  <c r="CO335"/>
  <c r="CN335"/>
  <c r="CM335"/>
  <c r="CL335"/>
  <c r="CK335"/>
  <c r="CJ335"/>
  <c r="CI335"/>
  <c r="CH335"/>
  <c r="CG335"/>
  <c r="CF335"/>
  <c r="CE335"/>
  <c r="CD335"/>
  <c r="CC335"/>
  <c r="CB335"/>
  <c r="CA335"/>
  <c r="BZ335"/>
  <c r="BY335"/>
  <c r="BW335"/>
  <c r="BS335"/>
  <c r="I335"/>
  <c r="L335" s="1"/>
  <c r="BR335" s="1"/>
  <c r="H335"/>
  <c r="F335"/>
  <c r="J335" s="1"/>
  <c r="DC334"/>
  <c r="DB334"/>
  <c r="DA334"/>
  <c r="CZ334"/>
  <c r="CY334"/>
  <c r="CX334"/>
  <c r="CW334"/>
  <c r="CV334"/>
  <c r="CU334"/>
  <c r="CT334"/>
  <c r="CS334"/>
  <c r="CR334"/>
  <c r="CQ334"/>
  <c r="CP334"/>
  <c r="CO334"/>
  <c r="CN334"/>
  <c r="CM334"/>
  <c r="CL334"/>
  <c r="CK334"/>
  <c r="CJ334"/>
  <c r="CI334"/>
  <c r="CH334"/>
  <c r="CG334"/>
  <c r="CF334"/>
  <c r="CE334"/>
  <c r="CD334"/>
  <c r="CC334"/>
  <c r="CB334"/>
  <c r="CA334"/>
  <c r="BZ334"/>
  <c r="BY334"/>
  <c r="BW334"/>
  <c r="BS334"/>
  <c r="I334"/>
  <c r="L334" s="1"/>
  <c r="BR334" s="1"/>
  <c r="H334"/>
  <c r="F334"/>
  <c r="J334" s="1"/>
  <c r="DC333"/>
  <c r="DB333"/>
  <c r="DA333"/>
  <c r="CZ333"/>
  <c r="CY333"/>
  <c r="CX333"/>
  <c r="CW333"/>
  <c r="CV333"/>
  <c r="CU333"/>
  <c r="CT333"/>
  <c r="CS333"/>
  <c r="CR333"/>
  <c r="CQ333"/>
  <c r="CP333"/>
  <c r="CO333"/>
  <c r="CN333"/>
  <c r="CM333"/>
  <c r="CL333"/>
  <c r="CK333"/>
  <c r="CJ333"/>
  <c r="CI333"/>
  <c r="CH333"/>
  <c r="CG333"/>
  <c r="CF333"/>
  <c r="CE333"/>
  <c r="CD333"/>
  <c r="CC333"/>
  <c r="CB333"/>
  <c r="CA333"/>
  <c r="BZ333"/>
  <c r="BY333"/>
  <c r="BW333"/>
  <c r="BS333"/>
  <c r="I333"/>
  <c r="L333" s="1"/>
  <c r="BR333" s="1"/>
  <c r="H333"/>
  <c r="F333"/>
  <c r="J333" s="1"/>
  <c r="DC332"/>
  <c r="DB332"/>
  <c r="DA332"/>
  <c r="CZ332"/>
  <c r="CY332"/>
  <c r="CX332"/>
  <c r="CW332"/>
  <c r="CV332"/>
  <c r="CU332"/>
  <c r="CT332"/>
  <c r="CS332"/>
  <c r="CR332"/>
  <c r="CQ332"/>
  <c r="CP332"/>
  <c r="CO332"/>
  <c r="CN332"/>
  <c r="CM332"/>
  <c r="CL332"/>
  <c r="CK332"/>
  <c r="CJ332"/>
  <c r="CI332"/>
  <c r="CH332"/>
  <c r="CG332"/>
  <c r="CF332"/>
  <c r="CE332"/>
  <c r="CD332"/>
  <c r="CC332"/>
  <c r="CB332"/>
  <c r="CA332"/>
  <c r="BZ332"/>
  <c r="BY332"/>
  <c r="BW332"/>
  <c r="BS332"/>
  <c r="I332"/>
  <c r="L332" s="1"/>
  <c r="BR332" s="1"/>
  <c r="H332"/>
  <c r="F332"/>
  <c r="J332" s="1"/>
  <c r="DC331"/>
  <c r="DB331"/>
  <c r="DA331"/>
  <c r="CZ331"/>
  <c r="CY331"/>
  <c r="CX331"/>
  <c r="CW331"/>
  <c r="CV331"/>
  <c r="CU331"/>
  <c r="CT331"/>
  <c r="CS331"/>
  <c r="CR331"/>
  <c r="CQ331"/>
  <c r="CP331"/>
  <c r="CO331"/>
  <c r="CN331"/>
  <c r="CM331"/>
  <c r="CL331"/>
  <c r="CK331"/>
  <c r="CJ331"/>
  <c r="CI331"/>
  <c r="CH331"/>
  <c r="CG331"/>
  <c r="CF331"/>
  <c r="CE331"/>
  <c r="CD331"/>
  <c r="CC331"/>
  <c r="CB331"/>
  <c r="CA331"/>
  <c r="BZ331"/>
  <c r="BY331"/>
  <c r="BW331"/>
  <c r="BS331"/>
  <c r="I331"/>
  <c r="L331" s="1"/>
  <c r="BR331" s="1"/>
  <c r="H331"/>
  <c r="F331"/>
  <c r="J331" s="1"/>
  <c r="DC330"/>
  <c r="DB330"/>
  <c r="DA330"/>
  <c r="CZ330"/>
  <c r="CY330"/>
  <c r="CX330"/>
  <c r="CW330"/>
  <c r="CV330"/>
  <c r="CU330"/>
  <c r="CT330"/>
  <c r="CS330"/>
  <c r="CR330"/>
  <c r="CQ330"/>
  <c r="CP330"/>
  <c r="CO330"/>
  <c r="CN330"/>
  <c r="CM330"/>
  <c r="CL330"/>
  <c r="CK330"/>
  <c r="CJ330"/>
  <c r="CI330"/>
  <c r="CH330"/>
  <c r="CG330"/>
  <c r="CF330"/>
  <c r="CE330"/>
  <c r="CD330"/>
  <c r="CC330"/>
  <c r="CB330"/>
  <c r="CA330"/>
  <c r="BZ330"/>
  <c r="BY330"/>
  <c r="BW330"/>
  <c r="BS330"/>
  <c r="I330"/>
  <c r="L330" s="1"/>
  <c r="BR330" s="1"/>
  <c r="H330"/>
  <c r="F330"/>
  <c r="J330" s="1"/>
  <c r="DC329"/>
  <c r="DB329"/>
  <c r="DA329"/>
  <c r="CZ329"/>
  <c r="CY329"/>
  <c r="CX329"/>
  <c r="CW329"/>
  <c r="CV329"/>
  <c r="CU329"/>
  <c r="CT329"/>
  <c r="CS329"/>
  <c r="CR329"/>
  <c r="CQ329"/>
  <c r="CP329"/>
  <c r="CO329"/>
  <c r="CN329"/>
  <c r="CM329"/>
  <c r="CL329"/>
  <c r="CK329"/>
  <c r="CJ329"/>
  <c r="CI329"/>
  <c r="CH329"/>
  <c r="CG329"/>
  <c r="CF329"/>
  <c r="CE329"/>
  <c r="CD329"/>
  <c r="CC329"/>
  <c r="CB329"/>
  <c r="CA329"/>
  <c r="BZ329"/>
  <c r="BY329"/>
  <c r="BW329"/>
  <c r="BS329"/>
  <c r="I329"/>
  <c r="L329" s="1"/>
  <c r="BR329" s="1"/>
  <c r="H329"/>
  <c r="F329"/>
  <c r="J329" s="1"/>
  <c r="DC328"/>
  <c r="DB328"/>
  <c r="DA328"/>
  <c r="CZ328"/>
  <c r="CY328"/>
  <c r="CX328"/>
  <c r="CW328"/>
  <c r="CV328"/>
  <c r="CU328"/>
  <c r="CT328"/>
  <c r="CS328"/>
  <c r="CR328"/>
  <c r="CQ328"/>
  <c r="CP328"/>
  <c r="CO328"/>
  <c r="CN328"/>
  <c r="CM328"/>
  <c r="CL328"/>
  <c r="CK328"/>
  <c r="CJ328"/>
  <c r="CI328"/>
  <c r="CH328"/>
  <c r="CG328"/>
  <c r="CF328"/>
  <c r="CE328"/>
  <c r="CD328"/>
  <c r="CC328"/>
  <c r="CB328"/>
  <c r="CA328"/>
  <c r="BZ328"/>
  <c r="BY328"/>
  <c r="BW328"/>
  <c r="BS328"/>
  <c r="I328"/>
  <c r="L328" s="1"/>
  <c r="BR328" s="1"/>
  <c r="H328"/>
  <c r="F328"/>
  <c r="J328" s="1"/>
  <c r="DC327"/>
  <c r="DB327"/>
  <c r="DA327"/>
  <c r="CZ327"/>
  <c r="CY327"/>
  <c r="CX327"/>
  <c r="CW327"/>
  <c r="CV327"/>
  <c r="CU327"/>
  <c r="CT327"/>
  <c r="CS327"/>
  <c r="CR327"/>
  <c r="CQ327"/>
  <c r="CP327"/>
  <c r="CO327"/>
  <c r="CN327"/>
  <c r="CM327"/>
  <c r="CL327"/>
  <c r="CK327"/>
  <c r="CJ327"/>
  <c r="CI327"/>
  <c r="CH327"/>
  <c r="CG327"/>
  <c r="CF327"/>
  <c r="CE327"/>
  <c r="CD327"/>
  <c r="CC327"/>
  <c r="CB327"/>
  <c r="CA327"/>
  <c r="BZ327"/>
  <c r="BY327"/>
  <c r="BW327"/>
  <c r="BS327"/>
  <c r="I327"/>
  <c r="L327" s="1"/>
  <c r="BR327" s="1"/>
  <c r="H327"/>
  <c r="F327"/>
  <c r="J327" s="1"/>
  <c r="DC326"/>
  <c r="DB326"/>
  <c r="DA326"/>
  <c r="CZ326"/>
  <c r="CY326"/>
  <c r="CX326"/>
  <c r="CW326"/>
  <c r="CV326"/>
  <c r="CU326"/>
  <c r="CT326"/>
  <c r="CS326"/>
  <c r="CR326"/>
  <c r="CQ326"/>
  <c r="CP326"/>
  <c r="CO326"/>
  <c r="CN326"/>
  <c r="CM326"/>
  <c r="CL326"/>
  <c r="CK326"/>
  <c r="CJ326"/>
  <c r="CI326"/>
  <c r="CH326"/>
  <c r="CG326"/>
  <c r="CF326"/>
  <c r="CE326"/>
  <c r="CD326"/>
  <c r="CC326"/>
  <c r="CB326"/>
  <c r="CA326"/>
  <c r="BZ326"/>
  <c r="BY326"/>
  <c r="BW326"/>
  <c r="BS326"/>
  <c r="I326"/>
  <c r="L326" s="1"/>
  <c r="BR326" s="1"/>
  <c r="H326"/>
  <c r="F326"/>
  <c r="J326" s="1"/>
  <c r="DC325"/>
  <c r="DB325"/>
  <c r="DA325"/>
  <c r="CZ325"/>
  <c r="CY325"/>
  <c r="CX325"/>
  <c r="CW325"/>
  <c r="CV325"/>
  <c r="CU325"/>
  <c r="CT325"/>
  <c r="CS325"/>
  <c r="CR325"/>
  <c r="CQ325"/>
  <c r="CP325"/>
  <c r="CO325"/>
  <c r="CN325"/>
  <c r="CM325"/>
  <c r="CL325"/>
  <c r="CK325"/>
  <c r="CJ325"/>
  <c r="CI325"/>
  <c r="CH325"/>
  <c r="CG325"/>
  <c r="CF325"/>
  <c r="CE325"/>
  <c r="CD325"/>
  <c r="CC325"/>
  <c r="CB325"/>
  <c r="CA325"/>
  <c r="BZ325"/>
  <c r="BY325"/>
  <c r="BW325"/>
  <c r="BS325"/>
  <c r="I325"/>
  <c r="L325" s="1"/>
  <c r="BR325" s="1"/>
  <c r="H325"/>
  <c r="F325"/>
  <c r="J325" s="1"/>
  <c r="DC324"/>
  <c r="DB324"/>
  <c r="DA324"/>
  <c r="CZ324"/>
  <c r="CY324"/>
  <c r="CX324"/>
  <c r="CW324"/>
  <c r="CV324"/>
  <c r="CU324"/>
  <c r="CT324"/>
  <c r="CS324"/>
  <c r="CR324"/>
  <c r="CQ324"/>
  <c r="CP324"/>
  <c r="CO324"/>
  <c r="CN324"/>
  <c r="CM324"/>
  <c r="CL324"/>
  <c r="CK324"/>
  <c r="CJ324"/>
  <c r="CI324"/>
  <c r="CH324"/>
  <c r="CG324"/>
  <c r="CF324"/>
  <c r="CE324"/>
  <c r="CD324"/>
  <c r="CC324"/>
  <c r="CB324"/>
  <c r="CA324"/>
  <c r="BZ324"/>
  <c r="BY324"/>
  <c r="BW324"/>
  <c r="BS324"/>
  <c r="I324"/>
  <c r="L324" s="1"/>
  <c r="BR324" s="1"/>
  <c r="H324"/>
  <c r="F324"/>
  <c r="J324" s="1"/>
  <c r="DC323"/>
  <c r="DB323"/>
  <c r="DA323"/>
  <c r="CZ323"/>
  <c r="CY323"/>
  <c r="CX323"/>
  <c r="CW323"/>
  <c r="CV323"/>
  <c r="CU323"/>
  <c r="CT323"/>
  <c r="CS323"/>
  <c r="CR323"/>
  <c r="CQ323"/>
  <c r="CP323"/>
  <c r="CO323"/>
  <c r="CN323"/>
  <c r="CM323"/>
  <c r="CL323"/>
  <c r="CK323"/>
  <c r="CJ323"/>
  <c r="CI323"/>
  <c r="CH323"/>
  <c r="CG323"/>
  <c r="CF323"/>
  <c r="CE323"/>
  <c r="CD323"/>
  <c r="CC323"/>
  <c r="CB323"/>
  <c r="CA323"/>
  <c r="BZ323"/>
  <c r="BY323"/>
  <c r="BW323"/>
  <c r="BS323"/>
  <c r="I323"/>
  <c r="L323" s="1"/>
  <c r="BR323" s="1"/>
  <c r="H323"/>
  <c r="F323"/>
  <c r="J323" s="1"/>
  <c r="DC322"/>
  <c r="DB322"/>
  <c r="DA322"/>
  <c r="CZ322"/>
  <c r="CY322"/>
  <c r="CX322"/>
  <c r="CW322"/>
  <c r="CV322"/>
  <c r="CU322"/>
  <c r="CT322"/>
  <c r="CS322"/>
  <c r="CR322"/>
  <c r="CQ322"/>
  <c r="CP322"/>
  <c r="CO322"/>
  <c r="CN322"/>
  <c r="CM322"/>
  <c r="CL322"/>
  <c r="CK322"/>
  <c r="CJ322"/>
  <c r="CI322"/>
  <c r="CH322"/>
  <c r="CG322"/>
  <c r="CF322"/>
  <c r="CE322"/>
  <c r="CD322"/>
  <c r="CC322"/>
  <c r="CB322"/>
  <c r="CA322"/>
  <c r="BZ322"/>
  <c r="BY322"/>
  <c r="BW322"/>
  <c r="BS322"/>
  <c r="I322"/>
  <c r="L322" s="1"/>
  <c r="BR322" s="1"/>
  <c r="H322"/>
  <c r="F322"/>
  <c r="J322" s="1"/>
  <c r="DC321"/>
  <c r="DB321"/>
  <c r="DA321"/>
  <c r="CZ321"/>
  <c r="CY321"/>
  <c r="CX321"/>
  <c r="CW321"/>
  <c r="CV321"/>
  <c r="CU321"/>
  <c r="CT321"/>
  <c r="CS321"/>
  <c r="CR321"/>
  <c r="CQ321"/>
  <c r="CP321"/>
  <c r="CO321"/>
  <c r="CN321"/>
  <c r="CM321"/>
  <c r="CL321"/>
  <c r="CK321"/>
  <c r="CJ321"/>
  <c r="CI321"/>
  <c r="CH321"/>
  <c r="CG321"/>
  <c r="CF321"/>
  <c r="CE321"/>
  <c r="CD321"/>
  <c r="CC321"/>
  <c r="CB321"/>
  <c r="CA321"/>
  <c r="BZ321"/>
  <c r="BY321"/>
  <c r="BW321"/>
  <c r="BS321"/>
  <c r="I321"/>
  <c r="L321" s="1"/>
  <c r="BR321" s="1"/>
  <c r="H321"/>
  <c r="F321"/>
  <c r="J321" s="1"/>
  <c r="DC320"/>
  <c r="DB320"/>
  <c r="DA320"/>
  <c r="CZ320"/>
  <c r="CY320"/>
  <c r="CX320"/>
  <c r="CW320"/>
  <c r="CV320"/>
  <c r="CU320"/>
  <c r="CT320"/>
  <c r="CS320"/>
  <c r="CR320"/>
  <c r="CQ320"/>
  <c r="CP320"/>
  <c r="CO320"/>
  <c r="CN320"/>
  <c r="CM320"/>
  <c r="CL320"/>
  <c r="CK320"/>
  <c r="CJ320"/>
  <c r="CI320"/>
  <c r="CH320"/>
  <c r="CG320"/>
  <c r="CF320"/>
  <c r="CE320"/>
  <c r="CD320"/>
  <c r="CC320"/>
  <c r="CB320"/>
  <c r="CA320"/>
  <c r="BZ320"/>
  <c r="BY320"/>
  <c r="BW320"/>
  <c r="BS320"/>
  <c r="I320"/>
  <c r="L320" s="1"/>
  <c r="BR320" s="1"/>
  <c r="H320"/>
  <c r="F320"/>
  <c r="J320" s="1"/>
  <c r="DC319"/>
  <c r="DB319"/>
  <c r="DA319"/>
  <c r="CZ319"/>
  <c r="CY319"/>
  <c r="CX319"/>
  <c r="CW319"/>
  <c r="CV319"/>
  <c r="CU319"/>
  <c r="CT319"/>
  <c r="CS319"/>
  <c r="CR319"/>
  <c r="CQ319"/>
  <c r="CP319"/>
  <c r="CO319"/>
  <c r="CN319"/>
  <c r="CM319"/>
  <c r="CL319"/>
  <c r="CK319"/>
  <c r="CJ319"/>
  <c r="CI319"/>
  <c r="CH319"/>
  <c r="CG319"/>
  <c r="CF319"/>
  <c r="CE319"/>
  <c r="CD319"/>
  <c r="CC319"/>
  <c r="CB319"/>
  <c r="CA319"/>
  <c r="BZ319"/>
  <c r="BY319"/>
  <c r="BW319"/>
  <c r="BS319"/>
  <c r="I319"/>
  <c r="L319" s="1"/>
  <c r="BR319" s="1"/>
  <c r="H319"/>
  <c r="F319"/>
  <c r="J319" s="1"/>
  <c r="DC318"/>
  <c r="DB318"/>
  <c r="DA318"/>
  <c r="CZ318"/>
  <c r="CY318"/>
  <c r="CX318"/>
  <c r="CW318"/>
  <c r="CV318"/>
  <c r="CU318"/>
  <c r="CT318"/>
  <c r="CS318"/>
  <c r="CR318"/>
  <c r="CQ318"/>
  <c r="CP318"/>
  <c r="CO318"/>
  <c r="CN318"/>
  <c r="CM318"/>
  <c r="CL318"/>
  <c r="CK318"/>
  <c r="CJ318"/>
  <c r="CI318"/>
  <c r="CH318"/>
  <c r="CG318"/>
  <c r="CF318"/>
  <c r="CE318"/>
  <c r="CD318"/>
  <c r="CC318"/>
  <c r="CB318"/>
  <c r="CA318"/>
  <c r="BZ318"/>
  <c r="BY318"/>
  <c r="BW318"/>
  <c r="BS318"/>
  <c r="I318"/>
  <c r="L318" s="1"/>
  <c r="BR318" s="1"/>
  <c r="H318"/>
  <c r="F318"/>
  <c r="J318" s="1"/>
  <c r="DC317"/>
  <c r="DB317"/>
  <c r="DA317"/>
  <c r="CZ317"/>
  <c r="CY317"/>
  <c r="CX317"/>
  <c r="CW317"/>
  <c r="CV317"/>
  <c r="CU317"/>
  <c r="CT317"/>
  <c r="CS317"/>
  <c r="CR317"/>
  <c r="CQ317"/>
  <c r="CP317"/>
  <c r="CO317"/>
  <c r="CN317"/>
  <c r="CM317"/>
  <c r="CL317"/>
  <c r="CK317"/>
  <c r="CJ317"/>
  <c r="CI317"/>
  <c r="CH317"/>
  <c r="CG317"/>
  <c r="CF317"/>
  <c r="CE317"/>
  <c r="CD317"/>
  <c r="CC317"/>
  <c r="CB317"/>
  <c r="CA317"/>
  <c r="BZ317"/>
  <c r="BY317"/>
  <c r="BW317"/>
  <c r="BS317"/>
  <c r="I317"/>
  <c r="L317" s="1"/>
  <c r="BR317" s="1"/>
  <c r="H317"/>
  <c r="F317"/>
  <c r="J317" s="1"/>
  <c r="DC316"/>
  <c r="DB316"/>
  <c r="DA316"/>
  <c r="CZ316"/>
  <c r="CY316"/>
  <c r="CX316"/>
  <c r="CW316"/>
  <c r="CV316"/>
  <c r="CU316"/>
  <c r="CT316"/>
  <c r="CS316"/>
  <c r="CR316"/>
  <c r="CQ316"/>
  <c r="CP316"/>
  <c r="CO316"/>
  <c r="CN316"/>
  <c r="CM316"/>
  <c r="CL316"/>
  <c r="CK316"/>
  <c r="CJ316"/>
  <c r="CI316"/>
  <c r="CH316"/>
  <c r="CG316"/>
  <c r="CF316"/>
  <c r="CE316"/>
  <c r="CD316"/>
  <c r="CC316"/>
  <c r="CB316"/>
  <c r="CA316"/>
  <c r="BZ316"/>
  <c r="BY316"/>
  <c r="BW316"/>
  <c r="BS316"/>
  <c r="I316"/>
  <c r="L316" s="1"/>
  <c r="BR316" s="1"/>
  <c r="H316"/>
  <c r="F316"/>
  <c r="J316" s="1"/>
  <c r="DC315"/>
  <c r="DB315"/>
  <c r="DA315"/>
  <c r="CZ315"/>
  <c r="CY315"/>
  <c r="CX315"/>
  <c r="CW315"/>
  <c r="CV315"/>
  <c r="CU315"/>
  <c r="CT315"/>
  <c r="CS315"/>
  <c r="CR315"/>
  <c r="CQ315"/>
  <c r="CP315"/>
  <c r="CO315"/>
  <c r="CN315"/>
  <c r="CM315"/>
  <c r="CL315"/>
  <c r="CK315"/>
  <c r="CJ315"/>
  <c r="CI315"/>
  <c r="CH315"/>
  <c r="CG315"/>
  <c r="CF315"/>
  <c r="CE315"/>
  <c r="CD315"/>
  <c r="CC315"/>
  <c r="CB315"/>
  <c r="CA315"/>
  <c r="BZ315"/>
  <c r="BY315"/>
  <c r="BW315"/>
  <c r="BS315"/>
  <c r="I315"/>
  <c r="L315" s="1"/>
  <c r="BR315" s="1"/>
  <c r="H315"/>
  <c r="F315"/>
  <c r="J315" s="1"/>
  <c r="DC314"/>
  <c r="DB314"/>
  <c r="DA314"/>
  <c r="CZ314"/>
  <c r="CY314"/>
  <c r="CX314"/>
  <c r="CW314"/>
  <c r="CV314"/>
  <c r="CU314"/>
  <c r="CT314"/>
  <c r="CS314"/>
  <c r="CR314"/>
  <c r="CQ314"/>
  <c r="CP314"/>
  <c r="CO314"/>
  <c r="CN314"/>
  <c r="CM314"/>
  <c r="CL314"/>
  <c r="CK314"/>
  <c r="CJ314"/>
  <c r="CI314"/>
  <c r="CH314"/>
  <c r="CG314"/>
  <c r="CF314"/>
  <c r="CE314"/>
  <c r="CD314"/>
  <c r="CC314"/>
  <c r="CB314"/>
  <c r="CA314"/>
  <c r="BZ314"/>
  <c r="BY314"/>
  <c r="BW314"/>
  <c r="BS314"/>
  <c r="I314"/>
  <c r="L314" s="1"/>
  <c r="BR314" s="1"/>
  <c r="H314"/>
  <c r="G314"/>
  <c r="F314"/>
  <c r="J314" s="1"/>
  <c r="DC313"/>
  <c r="DB313"/>
  <c r="DA313"/>
  <c r="CZ313"/>
  <c r="CY313"/>
  <c r="CX313"/>
  <c r="CW313"/>
  <c r="CV313"/>
  <c r="CU313"/>
  <c r="CT313"/>
  <c r="CS313"/>
  <c r="CR313"/>
  <c r="CQ313"/>
  <c r="CP313"/>
  <c r="CO313"/>
  <c r="CN313"/>
  <c r="CM313"/>
  <c r="CL313"/>
  <c r="CK313"/>
  <c r="CJ313"/>
  <c r="CI313"/>
  <c r="CH313"/>
  <c r="CG313"/>
  <c r="CF313"/>
  <c r="CE313"/>
  <c r="CD313"/>
  <c r="CC313"/>
  <c r="CB313"/>
  <c r="CA313"/>
  <c r="BZ313"/>
  <c r="BY313"/>
  <c r="BW313"/>
  <c r="BS313"/>
  <c r="I313"/>
  <c r="L313" s="1"/>
  <c r="BR313" s="1"/>
  <c r="H313"/>
  <c r="F313"/>
  <c r="J313" s="1"/>
  <c r="DC312"/>
  <c r="DB312"/>
  <c r="DA312"/>
  <c r="CZ312"/>
  <c r="CY312"/>
  <c r="CX312"/>
  <c r="CW312"/>
  <c r="CV312"/>
  <c r="CU312"/>
  <c r="CT312"/>
  <c r="CS312"/>
  <c r="CR312"/>
  <c r="CQ312"/>
  <c r="CP312"/>
  <c r="CO312"/>
  <c r="CN312"/>
  <c r="CM312"/>
  <c r="CL312"/>
  <c r="CK312"/>
  <c r="CJ312"/>
  <c r="CI312"/>
  <c r="CH312"/>
  <c r="CG312"/>
  <c r="CF312"/>
  <c r="CE312"/>
  <c r="CD312"/>
  <c r="CC312"/>
  <c r="CB312"/>
  <c r="CA312"/>
  <c r="BZ312"/>
  <c r="BY312"/>
  <c r="BW312"/>
  <c r="BS312"/>
  <c r="I312"/>
  <c r="L312" s="1"/>
  <c r="BR312" s="1"/>
  <c r="H312"/>
  <c r="F312"/>
  <c r="J312" s="1"/>
  <c r="DC311"/>
  <c r="DB311"/>
  <c r="DA311"/>
  <c r="CZ311"/>
  <c r="CY311"/>
  <c r="CX311"/>
  <c r="CW311"/>
  <c r="CV311"/>
  <c r="CU311"/>
  <c r="CT311"/>
  <c r="CS311"/>
  <c r="CR311"/>
  <c r="CQ311"/>
  <c r="CP311"/>
  <c r="CO311"/>
  <c r="CN311"/>
  <c r="CM311"/>
  <c r="CL311"/>
  <c r="CK311"/>
  <c r="CJ311"/>
  <c r="CI311"/>
  <c r="CH311"/>
  <c r="CG311"/>
  <c r="CF311"/>
  <c r="CE311"/>
  <c r="CD311"/>
  <c r="CC311"/>
  <c r="CB311"/>
  <c r="CA311"/>
  <c r="BZ311"/>
  <c r="BY311"/>
  <c r="BW311"/>
  <c r="BS311"/>
  <c r="I311"/>
  <c r="L311" s="1"/>
  <c r="BR311" s="1"/>
  <c r="H311"/>
  <c r="F311"/>
  <c r="J311" s="1"/>
  <c r="DC310"/>
  <c r="DB310"/>
  <c r="DA310"/>
  <c r="CZ310"/>
  <c r="CY310"/>
  <c r="CX310"/>
  <c r="CW310"/>
  <c r="CV310"/>
  <c r="CU310"/>
  <c r="CT310"/>
  <c r="CS310"/>
  <c r="CR310"/>
  <c r="CQ310"/>
  <c r="CP310"/>
  <c r="CO310"/>
  <c r="CN310"/>
  <c r="CM310"/>
  <c r="CL310"/>
  <c r="CK310"/>
  <c r="CJ310"/>
  <c r="CI310"/>
  <c r="CH310"/>
  <c r="CG310"/>
  <c r="CF310"/>
  <c r="CE310"/>
  <c r="CD310"/>
  <c r="CC310"/>
  <c r="CB310"/>
  <c r="CA310"/>
  <c r="BZ310"/>
  <c r="BY310"/>
  <c r="BW310"/>
  <c r="BS310"/>
  <c r="I310"/>
  <c r="L310" s="1"/>
  <c r="BR310" s="1"/>
  <c r="H310"/>
  <c r="F310"/>
  <c r="J310" s="1"/>
  <c r="DC309"/>
  <c r="DB309"/>
  <c r="DA309"/>
  <c r="CZ309"/>
  <c r="CY309"/>
  <c r="CX309"/>
  <c r="CW309"/>
  <c r="CV309"/>
  <c r="CU309"/>
  <c r="CT309"/>
  <c r="CS309"/>
  <c r="CR309"/>
  <c r="CQ309"/>
  <c r="CP309"/>
  <c r="CO309"/>
  <c r="CN309"/>
  <c r="CM309"/>
  <c r="CL309"/>
  <c r="CK309"/>
  <c r="CJ309"/>
  <c r="CI309"/>
  <c r="CH309"/>
  <c r="CG309"/>
  <c r="CF309"/>
  <c r="CE309"/>
  <c r="CD309"/>
  <c r="CC309"/>
  <c r="CB309"/>
  <c r="CA309"/>
  <c r="BZ309"/>
  <c r="BY309"/>
  <c r="BW309"/>
  <c r="BS309"/>
  <c r="I309"/>
  <c r="L309" s="1"/>
  <c r="BR309" s="1"/>
  <c r="H309"/>
  <c r="F309"/>
  <c r="J309" s="1"/>
  <c r="DC308"/>
  <c r="DB308"/>
  <c r="DA308"/>
  <c r="CZ308"/>
  <c r="CY308"/>
  <c r="CX308"/>
  <c r="CW308"/>
  <c r="CV308"/>
  <c r="CU308"/>
  <c r="CT308"/>
  <c r="CS308"/>
  <c r="CR308"/>
  <c r="CQ308"/>
  <c r="CP308"/>
  <c r="CO308"/>
  <c r="CN308"/>
  <c r="CM308"/>
  <c r="CL308"/>
  <c r="CK308"/>
  <c r="CJ308"/>
  <c r="CI308"/>
  <c r="CH308"/>
  <c r="CG308"/>
  <c r="CF308"/>
  <c r="CE308"/>
  <c r="CD308"/>
  <c r="CC308"/>
  <c r="CB308"/>
  <c r="CA308"/>
  <c r="BZ308"/>
  <c r="BY308"/>
  <c r="BW308"/>
  <c r="BS308"/>
  <c r="I308"/>
  <c r="L308" s="1"/>
  <c r="BR308" s="1"/>
  <c r="H308"/>
  <c r="G308"/>
  <c r="F308"/>
  <c r="J308" s="1"/>
  <c r="DC307"/>
  <c r="DB307"/>
  <c r="DA307"/>
  <c r="CZ307"/>
  <c r="CY307"/>
  <c r="CX307"/>
  <c r="CW307"/>
  <c r="CV307"/>
  <c r="CU307"/>
  <c r="CT307"/>
  <c r="CS307"/>
  <c r="CR307"/>
  <c r="CQ307"/>
  <c r="CP307"/>
  <c r="CO307"/>
  <c r="CN307"/>
  <c r="CM307"/>
  <c r="CL307"/>
  <c r="CK307"/>
  <c r="CJ307"/>
  <c r="CI307"/>
  <c r="CH307"/>
  <c r="CG307"/>
  <c r="CF307"/>
  <c r="CE307"/>
  <c r="CD307"/>
  <c r="CC307"/>
  <c r="CB307"/>
  <c r="CA307"/>
  <c r="BZ307"/>
  <c r="BY307"/>
  <c r="BW307"/>
  <c r="BS307"/>
  <c r="I307"/>
  <c r="L307" s="1"/>
  <c r="BR307" s="1"/>
  <c r="H307"/>
  <c r="F307"/>
  <c r="J307" s="1"/>
  <c r="DC306"/>
  <c r="DB306"/>
  <c r="DA306"/>
  <c r="CZ306"/>
  <c r="CY306"/>
  <c r="CX306"/>
  <c r="CW306"/>
  <c r="CV306"/>
  <c r="CU306"/>
  <c r="CT306"/>
  <c r="CS306"/>
  <c r="CR306"/>
  <c r="CQ306"/>
  <c r="CP306"/>
  <c r="CO306"/>
  <c r="CN306"/>
  <c r="CM306"/>
  <c r="CL306"/>
  <c r="CK306"/>
  <c r="CJ306"/>
  <c r="CI306"/>
  <c r="CH306"/>
  <c r="CG306"/>
  <c r="CF306"/>
  <c r="CE306"/>
  <c r="CD306"/>
  <c r="CC306"/>
  <c r="CB306"/>
  <c r="CA306"/>
  <c r="BZ306"/>
  <c r="BY306"/>
  <c r="BW306"/>
  <c r="BS306"/>
  <c r="I306"/>
  <c r="L306" s="1"/>
  <c r="BR306" s="1"/>
  <c r="H306"/>
  <c r="F306"/>
  <c r="J306" s="1"/>
  <c r="DC305"/>
  <c r="DB305"/>
  <c r="DA305"/>
  <c r="CZ305"/>
  <c r="CY305"/>
  <c r="CX305"/>
  <c r="CW305"/>
  <c r="CV305"/>
  <c r="CU305"/>
  <c r="CT305"/>
  <c r="CS305"/>
  <c r="CR305"/>
  <c r="CQ305"/>
  <c r="CP305"/>
  <c r="CO305"/>
  <c r="CN305"/>
  <c r="CM305"/>
  <c r="CL305"/>
  <c r="CK305"/>
  <c r="CJ305"/>
  <c r="CI305"/>
  <c r="CH305"/>
  <c r="CG305"/>
  <c r="CF305"/>
  <c r="CE305"/>
  <c r="CD305"/>
  <c r="CC305"/>
  <c r="CB305"/>
  <c r="CA305"/>
  <c r="BZ305"/>
  <c r="BY305"/>
  <c r="BW305"/>
  <c r="BS305"/>
  <c r="I305"/>
  <c r="L305" s="1"/>
  <c r="BR305" s="1"/>
  <c r="H305"/>
  <c r="G305"/>
  <c r="F305"/>
  <c r="J305" s="1"/>
  <c r="DC304"/>
  <c r="DB304"/>
  <c r="DA304"/>
  <c r="CZ304"/>
  <c r="CY304"/>
  <c r="CX304"/>
  <c r="CW304"/>
  <c r="CV304"/>
  <c r="CU304"/>
  <c r="CT304"/>
  <c r="CS304"/>
  <c r="CR304"/>
  <c r="CQ304"/>
  <c r="CP304"/>
  <c r="CO304"/>
  <c r="CN304"/>
  <c r="CM304"/>
  <c r="CL304"/>
  <c r="CK304"/>
  <c r="CJ304"/>
  <c r="CI304"/>
  <c r="CH304"/>
  <c r="CG304"/>
  <c r="CF304"/>
  <c r="CE304"/>
  <c r="CD304"/>
  <c r="CC304"/>
  <c r="CB304"/>
  <c r="CA304"/>
  <c r="BZ304"/>
  <c r="BY304"/>
  <c r="BW304"/>
  <c r="BS304"/>
  <c r="I304"/>
  <c r="L304" s="1"/>
  <c r="BR304" s="1"/>
  <c r="H304"/>
  <c r="F304"/>
  <c r="J304" s="1"/>
  <c r="DC303"/>
  <c r="DB303"/>
  <c r="DA303"/>
  <c r="CZ303"/>
  <c r="CY303"/>
  <c r="CX303"/>
  <c r="CW303"/>
  <c r="CV303"/>
  <c r="CU303"/>
  <c r="CT303"/>
  <c r="CS303"/>
  <c r="CR303"/>
  <c r="CQ303"/>
  <c r="CP303"/>
  <c r="CO303"/>
  <c r="CN303"/>
  <c r="CM303"/>
  <c r="CL303"/>
  <c r="CK303"/>
  <c r="CJ303"/>
  <c r="CI303"/>
  <c r="CH303"/>
  <c r="CG303"/>
  <c r="CF303"/>
  <c r="CE303"/>
  <c r="CD303"/>
  <c r="CC303"/>
  <c r="CB303"/>
  <c r="CA303"/>
  <c r="BZ303"/>
  <c r="BY303"/>
  <c r="BW303"/>
  <c r="BS303"/>
  <c r="I303"/>
  <c r="L303" s="1"/>
  <c r="BR303" s="1"/>
  <c r="H303"/>
  <c r="F303"/>
  <c r="J303" s="1"/>
  <c r="DC302"/>
  <c r="DB302"/>
  <c r="DA302"/>
  <c r="CZ302"/>
  <c r="CY302"/>
  <c r="CX302"/>
  <c r="CW302"/>
  <c r="CV302"/>
  <c r="CU302"/>
  <c r="CT302"/>
  <c r="CS302"/>
  <c r="CR302"/>
  <c r="CQ302"/>
  <c r="CP302"/>
  <c r="CO302"/>
  <c r="CN302"/>
  <c r="CM302"/>
  <c r="CL302"/>
  <c r="CK302"/>
  <c r="CJ302"/>
  <c r="CI302"/>
  <c r="CH302"/>
  <c r="CG302"/>
  <c r="CF302"/>
  <c r="CE302"/>
  <c r="CD302"/>
  <c r="CC302"/>
  <c r="CB302"/>
  <c r="CA302"/>
  <c r="BZ302"/>
  <c r="BY302"/>
  <c r="BW302"/>
  <c r="BS302"/>
  <c r="I302"/>
  <c r="L302" s="1"/>
  <c r="BR302" s="1"/>
  <c r="H302"/>
  <c r="F302"/>
  <c r="J302" s="1"/>
  <c r="DC301"/>
  <c r="DB301"/>
  <c r="DA301"/>
  <c r="CZ301"/>
  <c r="CY301"/>
  <c r="CX301"/>
  <c r="CW301"/>
  <c r="CV301"/>
  <c r="CU301"/>
  <c r="CT301"/>
  <c r="CS301"/>
  <c r="CR301"/>
  <c r="CQ301"/>
  <c r="CP301"/>
  <c r="CO301"/>
  <c r="CN301"/>
  <c r="CM301"/>
  <c r="CL301"/>
  <c r="CK301"/>
  <c r="CJ301"/>
  <c r="CI301"/>
  <c r="CH301"/>
  <c r="CG301"/>
  <c r="CF301"/>
  <c r="CE301"/>
  <c r="CD301"/>
  <c r="CC301"/>
  <c r="CB301"/>
  <c r="CA301"/>
  <c r="BZ301"/>
  <c r="BY301"/>
  <c r="BW301"/>
  <c r="BS301"/>
  <c r="I301"/>
  <c r="L301" s="1"/>
  <c r="BR301" s="1"/>
  <c r="H301"/>
  <c r="F301"/>
  <c r="J301" s="1"/>
  <c r="DC300"/>
  <c r="DB300"/>
  <c r="DA300"/>
  <c r="CZ300"/>
  <c r="CY300"/>
  <c r="CX300"/>
  <c r="CW300"/>
  <c r="CV300"/>
  <c r="CU300"/>
  <c r="CT300"/>
  <c r="CS300"/>
  <c r="CR300"/>
  <c r="CQ300"/>
  <c r="CP300"/>
  <c r="CO300"/>
  <c r="CN300"/>
  <c r="CM300"/>
  <c r="CL300"/>
  <c r="CK300"/>
  <c r="CJ300"/>
  <c r="CI300"/>
  <c r="CH300"/>
  <c r="CG300"/>
  <c r="CF300"/>
  <c r="CE300"/>
  <c r="CD300"/>
  <c r="CC300"/>
  <c r="CB300"/>
  <c r="CA300"/>
  <c r="BZ300"/>
  <c r="BY300"/>
  <c r="BW300"/>
  <c r="BS300"/>
  <c r="I300"/>
  <c r="L300" s="1"/>
  <c r="BR300" s="1"/>
  <c r="H300"/>
  <c r="G300"/>
  <c r="G405" s="1"/>
  <c r="F300"/>
  <c r="J300" s="1"/>
  <c r="DC299"/>
  <c r="DB299"/>
  <c r="DA299"/>
  <c r="CZ299"/>
  <c r="CY299"/>
  <c r="CX299"/>
  <c r="CW299"/>
  <c r="CV299"/>
  <c r="CU299"/>
  <c r="CT299"/>
  <c r="CS299"/>
  <c r="CR299"/>
  <c r="CQ299"/>
  <c r="CP299"/>
  <c r="CO299"/>
  <c r="CN299"/>
  <c r="CM299"/>
  <c r="CL299"/>
  <c r="CK299"/>
  <c r="CJ299"/>
  <c r="CI299"/>
  <c r="CH299"/>
  <c r="CG299"/>
  <c r="CF299"/>
  <c r="CE299"/>
  <c r="CD299"/>
  <c r="CC299"/>
  <c r="CB299"/>
  <c r="CA299"/>
  <c r="BZ299"/>
  <c r="BY299"/>
  <c r="BW299"/>
  <c r="BS299"/>
  <c r="I299"/>
  <c r="L299" s="1"/>
  <c r="BR299" s="1"/>
  <c r="H299"/>
  <c r="F299"/>
  <c r="J299" s="1"/>
  <c r="DC298"/>
  <c r="DB298"/>
  <c r="DA298"/>
  <c r="CZ298"/>
  <c r="CY298"/>
  <c r="CX298"/>
  <c r="CW298"/>
  <c r="CV298"/>
  <c r="CU298"/>
  <c r="CT298"/>
  <c r="CS298"/>
  <c r="CR298"/>
  <c r="CQ298"/>
  <c r="CP298"/>
  <c r="CO298"/>
  <c r="CN298"/>
  <c r="CM298"/>
  <c r="CL298"/>
  <c r="CK298"/>
  <c r="CJ298"/>
  <c r="CI298"/>
  <c r="CH298"/>
  <c r="CG298"/>
  <c r="CF298"/>
  <c r="CE298"/>
  <c r="CD298"/>
  <c r="CC298"/>
  <c r="CB298"/>
  <c r="CA298"/>
  <c r="BZ298"/>
  <c r="BY298"/>
  <c r="BW298"/>
  <c r="BS298"/>
  <c r="I298"/>
  <c r="L298" s="1"/>
  <c r="BR298" s="1"/>
  <c r="H298"/>
  <c r="F298"/>
  <c r="J298" s="1"/>
  <c r="DC297"/>
  <c r="DB297"/>
  <c r="DA297"/>
  <c r="CZ297"/>
  <c r="CY297"/>
  <c r="CX297"/>
  <c r="CW297"/>
  <c r="CV297"/>
  <c r="CU297"/>
  <c r="CT297"/>
  <c r="CS297"/>
  <c r="CR297"/>
  <c r="CQ297"/>
  <c r="CP297"/>
  <c r="CO297"/>
  <c r="CN297"/>
  <c r="CM297"/>
  <c r="CL297"/>
  <c r="CK297"/>
  <c r="CJ297"/>
  <c r="CI297"/>
  <c r="CH297"/>
  <c r="CG297"/>
  <c r="CF297"/>
  <c r="CE297"/>
  <c r="CD297"/>
  <c r="CC297"/>
  <c r="CB297"/>
  <c r="CA297"/>
  <c r="BZ297"/>
  <c r="BY297"/>
  <c r="BW297"/>
  <c r="BS297"/>
  <c r="I297"/>
  <c r="L297" s="1"/>
  <c r="BR297" s="1"/>
  <c r="H297"/>
  <c r="F297"/>
  <c r="J297" s="1"/>
  <c r="DC296"/>
  <c r="DB296"/>
  <c r="DA296"/>
  <c r="CZ296"/>
  <c r="CY296"/>
  <c r="CX296"/>
  <c r="CW296"/>
  <c r="CV296"/>
  <c r="CU296"/>
  <c r="CT296"/>
  <c r="CS296"/>
  <c r="CR296"/>
  <c r="CQ296"/>
  <c r="CP296"/>
  <c r="CO296"/>
  <c r="CN296"/>
  <c r="CM296"/>
  <c r="CL296"/>
  <c r="CK296"/>
  <c r="CJ296"/>
  <c r="CI296"/>
  <c r="CH296"/>
  <c r="CG296"/>
  <c r="CF296"/>
  <c r="CE296"/>
  <c r="CD296"/>
  <c r="CC296"/>
  <c r="CB296"/>
  <c r="CA296"/>
  <c r="BZ296"/>
  <c r="BY296"/>
  <c r="BW296"/>
  <c r="BS296"/>
  <c r="I296"/>
  <c r="L296" s="1"/>
  <c r="BR296" s="1"/>
  <c r="H296"/>
  <c r="F296"/>
  <c r="J296" s="1"/>
  <c r="DC295"/>
  <c r="DB295"/>
  <c r="DA295"/>
  <c r="CZ295"/>
  <c r="CY295"/>
  <c r="CX295"/>
  <c r="CW295"/>
  <c r="CV295"/>
  <c r="CU295"/>
  <c r="CT295"/>
  <c r="CS295"/>
  <c r="CR295"/>
  <c r="CQ295"/>
  <c r="CP295"/>
  <c r="CO295"/>
  <c r="CN295"/>
  <c r="CM295"/>
  <c r="CL295"/>
  <c r="CK295"/>
  <c r="CJ295"/>
  <c r="CI295"/>
  <c r="CH295"/>
  <c r="CG295"/>
  <c r="CF295"/>
  <c r="CE295"/>
  <c r="CD295"/>
  <c r="CC295"/>
  <c r="CB295"/>
  <c r="CA295"/>
  <c r="BZ295"/>
  <c r="BY295"/>
  <c r="BW295"/>
  <c r="BS295"/>
  <c r="I295"/>
  <c r="L295" s="1"/>
  <c r="BR295" s="1"/>
  <c r="H295"/>
  <c r="F295"/>
  <c r="J295" s="1"/>
  <c r="DC294"/>
  <c r="DB294"/>
  <c r="DA294"/>
  <c r="CZ294"/>
  <c r="CY294"/>
  <c r="CX294"/>
  <c r="CW294"/>
  <c r="CV294"/>
  <c r="CU294"/>
  <c r="CT294"/>
  <c r="CS294"/>
  <c r="CR294"/>
  <c r="CQ294"/>
  <c r="CP294"/>
  <c r="CO294"/>
  <c r="CN294"/>
  <c r="CM294"/>
  <c r="CL294"/>
  <c r="CK294"/>
  <c r="CJ294"/>
  <c r="CI294"/>
  <c r="CH294"/>
  <c r="CG294"/>
  <c r="CF294"/>
  <c r="CE294"/>
  <c r="CD294"/>
  <c r="CC294"/>
  <c r="CB294"/>
  <c r="CA294"/>
  <c r="BZ294"/>
  <c r="BY294"/>
  <c r="BW294"/>
  <c r="BS294"/>
  <c r="I294"/>
  <c r="L294" s="1"/>
  <c r="BR294" s="1"/>
  <c r="H294"/>
  <c r="F294"/>
  <c r="J294" s="1"/>
  <c r="DC293"/>
  <c r="DB293"/>
  <c r="DA293"/>
  <c r="CZ293"/>
  <c r="CY293"/>
  <c r="CX293"/>
  <c r="CW293"/>
  <c r="CV293"/>
  <c r="CU293"/>
  <c r="CT293"/>
  <c r="CS293"/>
  <c r="CR293"/>
  <c r="CQ293"/>
  <c r="CP293"/>
  <c r="CO293"/>
  <c r="CN293"/>
  <c r="CM293"/>
  <c r="CL293"/>
  <c r="CK293"/>
  <c r="CJ293"/>
  <c r="CI293"/>
  <c r="CH293"/>
  <c r="CG293"/>
  <c r="CF293"/>
  <c r="CE293"/>
  <c r="CD293"/>
  <c r="CC293"/>
  <c r="CB293"/>
  <c r="CA293"/>
  <c r="BZ293"/>
  <c r="BY293"/>
  <c r="BW293"/>
  <c r="BS293"/>
  <c r="I293"/>
  <c r="L293" s="1"/>
  <c r="BR293" s="1"/>
  <c r="H293"/>
  <c r="F293"/>
  <c r="J293" s="1"/>
  <c r="DC292"/>
  <c r="DB292"/>
  <c r="DA292"/>
  <c r="CZ292"/>
  <c r="CY292"/>
  <c r="CX292"/>
  <c r="CW292"/>
  <c r="CV292"/>
  <c r="CU292"/>
  <c r="CT292"/>
  <c r="CS292"/>
  <c r="CR292"/>
  <c r="CQ292"/>
  <c r="CP292"/>
  <c r="CO292"/>
  <c r="CN292"/>
  <c r="CM292"/>
  <c r="CL292"/>
  <c r="CK292"/>
  <c r="CJ292"/>
  <c r="CI292"/>
  <c r="CH292"/>
  <c r="CG292"/>
  <c r="CF292"/>
  <c r="CE292"/>
  <c r="CD292"/>
  <c r="CC292"/>
  <c r="CB292"/>
  <c r="CA292"/>
  <c r="BZ292"/>
  <c r="BY292"/>
  <c r="BW292"/>
  <c r="BS292"/>
  <c r="I292"/>
  <c r="L292" s="1"/>
  <c r="BR292" s="1"/>
  <c r="H292"/>
  <c r="F292"/>
  <c r="J292" s="1"/>
  <c r="DC291"/>
  <c r="DB291"/>
  <c r="DA291"/>
  <c r="CZ291"/>
  <c r="CY291"/>
  <c r="CX291"/>
  <c r="CW291"/>
  <c r="CV291"/>
  <c r="CU291"/>
  <c r="CT291"/>
  <c r="CS291"/>
  <c r="CR291"/>
  <c r="CQ291"/>
  <c r="CP291"/>
  <c r="CO291"/>
  <c r="CN291"/>
  <c r="CM291"/>
  <c r="CL291"/>
  <c r="CK291"/>
  <c r="CJ291"/>
  <c r="CI291"/>
  <c r="CH291"/>
  <c r="CG291"/>
  <c r="CF291"/>
  <c r="CE291"/>
  <c r="CD291"/>
  <c r="CC291"/>
  <c r="CB291"/>
  <c r="CA291"/>
  <c r="BZ291"/>
  <c r="BY291"/>
  <c r="BW291"/>
  <c r="BS291"/>
  <c r="I291"/>
  <c r="L291" s="1"/>
  <c r="BR291" s="1"/>
  <c r="H291"/>
  <c r="F291"/>
  <c r="J291" s="1"/>
  <c r="DC290"/>
  <c r="DB290"/>
  <c r="DA290"/>
  <c r="CZ290"/>
  <c r="CY290"/>
  <c r="CX290"/>
  <c r="CW290"/>
  <c r="CV290"/>
  <c r="CU290"/>
  <c r="CT290"/>
  <c r="CS290"/>
  <c r="CR290"/>
  <c r="CQ290"/>
  <c r="CP290"/>
  <c r="CO290"/>
  <c r="CN290"/>
  <c r="CM290"/>
  <c r="CL290"/>
  <c r="CK290"/>
  <c r="CJ290"/>
  <c r="CI290"/>
  <c r="CH290"/>
  <c r="CG290"/>
  <c r="CF290"/>
  <c r="CE290"/>
  <c r="CD290"/>
  <c r="CC290"/>
  <c r="CB290"/>
  <c r="CA290"/>
  <c r="BZ290"/>
  <c r="BY290"/>
  <c r="BW290"/>
  <c r="BS290"/>
  <c r="I290"/>
  <c r="L290" s="1"/>
  <c r="BR290" s="1"/>
  <c r="H290"/>
  <c r="F290"/>
  <c r="J290" s="1"/>
  <c r="DC289"/>
  <c r="DB289"/>
  <c r="DA289"/>
  <c r="CZ289"/>
  <c r="CY289"/>
  <c r="CX289"/>
  <c r="CW289"/>
  <c r="CV289"/>
  <c r="CU289"/>
  <c r="CT289"/>
  <c r="CS289"/>
  <c r="CR289"/>
  <c r="CQ289"/>
  <c r="CP289"/>
  <c r="CO289"/>
  <c r="CN289"/>
  <c r="CM289"/>
  <c r="CL289"/>
  <c r="CK289"/>
  <c r="CJ289"/>
  <c r="CI289"/>
  <c r="CH289"/>
  <c r="CG289"/>
  <c r="CF289"/>
  <c r="CE289"/>
  <c r="CD289"/>
  <c r="CC289"/>
  <c r="CB289"/>
  <c r="CA289"/>
  <c r="BZ289"/>
  <c r="BY289"/>
  <c r="BW289"/>
  <c r="BS289"/>
  <c r="I289"/>
  <c r="L289" s="1"/>
  <c r="BR289" s="1"/>
  <c r="H289"/>
  <c r="F289"/>
  <c r="J289" s="1"/>
  <c r="DC288"/>
  <c r="DB288"/>
  <c r="DA288"/>
  <c r="CZ288"/>
  <c r="CY288"/>
  <c r="CX288"/>
  <c r="CW288"/>
  <c r="CV288"/>
  <c r="CU288"/>
  <c r="CT288"/>
  <c r="CS288"/>
  <c r="CR288"/>
  <c r="CQ288"/>
  <c r="CP288"/>
  <c r="CO288"/>
  <c r="CN288"/>
  <c r="CM288"/>
  <c r="CL288"/>
  <c r="CK288"/>
  <c r="CJ288"/>
  <c r="CI288"/>
  <c r="CH288"/>
  <c r="CG288"/>
  <c r="CF288"/>
  <c r="CE288"/>
  <c r="CD288"/>
  <c r="CC288"/>
  <c r="CB288"/>
  <c r="CA288"/>
  <c r="BZ288"/>
  <c r="BY288"/>
  <c r="BW288"/>
  <c r="BS288"/>
  <c r="I288"/>
  <c r="L288" s="1"/>
  <c r="BR288" s="1"/>
  <c r="H288"/>
  <c r="F288"/>
  <c r="J288" s="1"/>
  <c r="DC287"/>
  <c r="DB287"/>
  <c r="DA287"/>
  <c r="CZ287"/>
  <c r="CY287"/>
  <c r="CX287"/>
  <c r="CW287"/>
  <c r="CV287"/>
  <c r="CU287"/>
  <c r="CT287"/>
  <c r="CS287"/>
  <c r="CR287"/>
  <c r="CQ287"/>
  <c r="CP287"/>
  <c r="CO287"/>
  <c r="CN287"/>
  <c r="CM287"/>
  <c r="CL287"/>
  <c r="CK287"/>
  <c r="CJ287"/>
  <c r="CI287"/>
  <c r="CH287"/>
  <c r="CG287"/>
  <c r="CF287"/>
  <c r="CE287"/>
  <c r="CD287"/>
  <c r="CC287"/>
  <c r="CB287"/>
  <c r="CA287"/>
  <c r="BZ287"/>
  <c r="BY287"/>
  <c r="BW287"/>
  <c r="BS287"/>
  <c r="I287"/>
  <c r="L287" s="1"/>
  <c r="BR287" s="1"/>
  <c r="H287"/>
  <c r="F287"/>
  <c r="J287" s="1"/>
  <c r="DC286"/>
  <c r="DB286"/>
  <c r="DA286"/>
  <c r="CZ286"/>
  <c r="CY286"/>
  <c r="CX286"/>
  <c r="CW286"/>
  <c r="CV286"/>
  <c r="CU286"/>
  <c r="CT286"/>
  <c r="CS286"/>
  <c r="CR286"/>
  <c r="CQ286"/>
  <c r="CP286"/>
  <c r="CO286"/>
  <c r="CN286"/>
  <c r="CM286"/>
  <c r="CL286"/>
  <c r="CK286"/>
  <c r="CJ286"/>
  <c r="CI286"/>
  <c r="CH286"/>
  <c r="CG286"/>
  <c r="CF286"/>
  <c r="CE286"/>
  <c r="CD286"/>
  <c r="CC286"/>
  <c r="CB286"/>
  <c r="CA286"/>
  <c r="BZ286"/>
  <c r="BY286"/>
  <c r="BW286"/>
  <c r="BS286"/>
  <c r="I286"/>
  <c r="L286" s="1"/>
  <c r="BR286" s="1"/>
  <c r="H286"/>
  <c r="F286"/>
  <c r="J286" s="1"/>
  <c r="DC285"/>
  <c r="DB285"/>
  <c r="DA285"/>
  <c r="CZ285"/>
  <c r="CY285"/>
  <c r="CX285"/>
  <c r="CW285"/>
  <c r="CV285"/>
  <c r="CU285"/>
  <c r="CT285"/>
  <c r="CS285"/>
  <c r="CR285"/>
  <c r="CQ285"/>
  <c r="CP285"/>
  <c r="CO285"/>
  <c r="CN285"/>
  <c r="CM285"/>
  <c r="CL285"/>
  <c r="CK285"/>
  <c r="CJ285"/>
  <c r="CI285"/>
  <c r="CH285"/>
  <c r="CG285"/>
  <c r="CF285"/>
  <c r="CE285"/>
  <c r="CD285"/>
  <c r="CC285"/>
  <c r="CB285"/>
  <c r="CA285"/>
  <c r="BZ285"/>
  <c r="BY285"/>
  <c r="BW285"/>
  <c r="BS285"/>
  <c r="I285"/>
  <c r="L285" s="1"/>
  <c r="BR285" s="1"/>
  <c r="H285"/>
  <c r="F285"/>
  <c r="J285" s="1"/>
  <c r="DC284"/>
  <c r="DB284"/>
  <c r="DA284"/>
  <c r="CZ284"/>
  <c r="CY284"/>
  <c r="CX284"/>
  <c r="CW284"/>
  <c r="CV284"/>
  <c r="CU284"/>
  <c r="CT284"/>
  <c r="CS284"/>
  <c r="CR284"/>
  <c r="CQ284"/>
  <c r="CP284"/>
  <c r="CO284"/>
  <c r="CN284"/>
  <c r="CM284"/>
  <c r="CL284"/>
  <c r="CK284"/>
  <c r="CJ284"/>
  <c r="CI284"/>
  <c r="CH284"/>
  <c r="CG284"/>
  <c r="CF284"/>
  <c r="CE284"/>
  <c r="CD284"/>
  <c r="CC284"/>
  <c r="CB284"/>
  <c r="CA284"/>
  <c r="BZ284"/>
  <c r="BY284"/>
  <c r="BW284"/>
  <c r="BS284"/>
  <c r="I284"/>
  <c r="L284" s="1"/>
  <c r="BR284" s="1"/>
  <c r="H284"/>
  <c r="F284"/>
  <c r="J284" s="1"/>
  <c r="DC283"/>
  <c r="DB283"/>
  <c r="DA283"/>
  <c r="CZ283"/>
  <c r="CY283"/>
  <c r="CX283"/>
  <c r="CW283"/>
  <c r="CV283"/>
  <c r="CU283"/>
  <c r="CT283"/>
  <c r="CS283"/>
  <c r="CR283"/>
  <c r="CQ283"/>
  <c r="CP283"/>
  <c r="CO283"/>
  <c r="CN283"/>
  <c r="CM283"/>
  <c r="CL283"/>
  <c r="CK283"/>
  <c r="CJ283"/>
  <c r="CI283"/>
  <c r="CH283"/>
  <c r="CG283"/>
  <c r="CF283"/>
  <c r="CE283"/>
  <c r="CD283"/>
  <c r="CC283"/>
  <c r="CB283"/>
  <c r="CA283"/>
  <c r="BZ283"/>
  <c r="BY283"/>
  <c r="BW283"/>
  <c r="BS283"/>
  <c r="I283"/>
  <c r="L283" s="1"/>
  <c r="BR283" s="1"/>
  <c r="H283"/>
  <c r="F283"/>
  <c r="J283" s="1"/>
  <c r="DC282"/>
  <c r="DB282"/>
  <c r="DA282"/>
  <c r="CZ282"/>
  <c r="CY282"/>
  <c r="CX282"/>
  <c r="CW282"/>
  <c r="CV282"/>
  <c r="CU282"/>
  <c r="CT282"/>
  <c r="CS282"/>
  <c r="CR282"/>
  <c r="CQ282"/>
  <c r="CP282"/>
  <c r="CO282"/>
  <c r="CN282"/>
  <c r="CM282"/>
  <c r="CL282"/>
  <c r="CK282"/>
  <c r="CJ282"/>
  <c r="CI282"/>
  <c r="CH282"/>
  <c r="CG282"/>
  <c r="CF282"/>
  <c r="CE282"/>
  <c r="CD282"/>
  <c r="CC282"/>
  <c r="CB282"/>
  <c r="CA282"/>
  <c r="BZ282"/>
  <c r="BY282"/>
  <c r="BW282"/>
  <c r="BS282"/>
  <c r="I282"/>
  <c r="L282" s="1"/>
  <c r="BR282" s="1"/>
  <c r="H282"/>
  <c r="F282"/>
  <c r="J282" s="1"/>
  <c r="DC281"/>
  <c r="DB281"/>
  <c r="DA281"/>
  <c r="CZ281"/>
  <c r="CY281"/>
  <c r="CX281"/>
  <c r="CW281"/>
  <c r="CV281"/>
  <c r="CU281"/>
  <c r="CT281"/>
  <c r="CS281"/>
  <c r="CR281"/>
  <c r="CQ281"/>
  <c r="CP281"/>
  <c r="CO281"/>
  <c r="CN281"/>
  <c r="CM281"/>
  <c r="CL281"/>
  <c r="CK281"/>
  <c r="CJ281"/>
  <c r="CI281"/>
  <c r="CH281"/>
  <c r="CG281"/>
  <c r="CF281"/>
  <c r="CE281"/>
  <c r="CD281"/>
  <c r="CC281"/>
  <c r="CB281"/>
  <c r="CA281"/>
  <c r="BZ281"/>
  <c r="BY281"/>
  <c r="BW281"/>
  <c r="BS281"/>
  <c r="I281"/>
  <c r="L281" s="1"/>
  <c r="BR281" s="1"/>
  <c r="H281"/>
  <c r="F281"/>
  <c r="J281" s="1"/>
  <c r="DC280"/>
  <c r="DB280"/>
  <c r="DA280"/>
  <c r="CZ280"/>
  <c r="CY280"/>
  <c r="CX280"/>
  <c r="CW280"/>
  <c r="CV280"/>
  <c r="CU280"/>
  <c r="CT280"/>
  <c r="CS280"/>
  <c r="CR280"/>
  <c r="CQ280"/>
  <c r="CP280"/>
  <c r="CO280"/>
  <c r="CN280"/>
  <c r="CM280"/>
  <c r="CL280"/>
  <c r="CK280"/>
  <c r="CJ280"/>
  <c r="CI280"/>
  <c r="CH280"/>
  <c r="CG280"/>
  <c r="CF280"/>
  <c r="CE280"/>
  <c r="CD280"/>
  <c r="CC280"/>
  <c r="CB280"/>
  <c r="CA280"/>
  <c r="BZ280"/>
  <c r="BY280"/>
  <c r="BW280"/>
  <c r="BS280"/>
  <c r="I280"/>
  <c r="L280" s="1"/>
  <c r="BR280" s="1"/>
  <c r="H280"/>
  <c r="F280"/>
  <c r="J280" s="1"/>
  <c r="DC279"/>
  <c r="DB279"/>
  <c r="DA279"/>
  <c r="CZ279"/>
  <c r="CY279"/>
  <c r="CX279"/>
  <c r="CW279"/>
  <c r="CV279"/>
  <c r="CU279"/>
  <c r="CT279"/>
  <c r="CS279"/>
  <c r="CR279"/>
  <c r="CQ279"/>
  <c r="CP279"/>
  <c r="CO279"/>
  <c r="CN279"/>
  <c r="CM279"/>
  <c r="CL279"/>
  <c r="CK279"/>
  <c r="CJ279"/>
  <c r="CI279"/>
  <c r="CH279"/>
  <c r="CG279"/>
  <c r="CF279"/>
  <c r="CE279"/>
  <c r="CD279"/>
  <c r="CC279"/>
  <c r="CB279"/>
  <c r="CA279"/>
  <c r="BZ279"/>
  <c r="BY279"/>
  <c r="BW279"/>
  <c r="BS279"/>
  <c r="I279"/>
  <c r="L279" s="1"/>
  <c r="BR279" s="1"/>
  <c r="H279"/>
  <c r="F279"/>
  <c r="J279" s="1"/>
  <c r="DC278"/>
  <c r="DB278"/>
  <c r="DA278"/>
  <c r="CZ278"/>
  <c r="CY278"/>
  <c r="CX278"/>
  <c r="CW278"/>
  <c r="CV278"/>
  <c r="CU278"/>
  <c r="CT278"/>
  <c r="CS278"/>
  <c r="CR278"/>
  <c r="CQ278"/>
  <c r="CP278"/>
  <c r="CO278"/>
  <c r="CN278"/>
  <c r="CM278"/>
  <c r="CL278"/>
  <c r="CK278"/>
  <c r="CJ278"/>
  <c r="CI278"/>
  <c r="CH278"/>
  <c r="CG278"/>
  <c r="CF278"/>
  <c r="CE278"/>
  <c r="CD278"/>
  <c r="CC278"/>
  <c r="CB278"/>
  <c r="CA278"/>
  <c r="BZ278"/>
  <c r="BY278"/>
  <c r="BW278"/>
  <c r="BS278"/>
  <c r="I278"/>
  <c r="L278" s="1"/>
  <c r="BR278" s="1"/>
  <c r="H278"/>
  <c r="F278"/>
  <c r="J278" s="1"/>
  <c r="DC277"/>
  <c r="DB277"/>
  <c r="DA277"/>
  <c r="CZ277"/>
  <c r="CY277"/>
  <c r="CX277"/>
  <c r="CW277"/>
  <c r="CV277"/>
  <c r="CU277"/>
  <c r="CT277"/>
  <c r="CS277"/>
  <c r="CR277"/>
  <c r="CQ277"/>
  <c r="CP277"/>
  <c r="CO277"/>
  <c r="CN277"/>
  <c r="CM277"/>
  <c r="CL277"/>
  <c r="CK277"/>
  <c r="CJ277"/>
  <c r="CI277"/>
  <c r="CH277"/>
  <c r="CG277"/>
  <c r="CF277"/>
  <c r="CE277"/>
  <c r="CD277"/>
  <c r="CC277"/>
  <c r="CB277"/>
  <c r="CA277"/>
  <c r="BZ277"/>
  <c r="BY277"/>
  <c r="BW277"/>
  <c r="BS277"/>
  <c r="I277"/>
  <c r="L277" s="1"/>
  <c r="BR277" s="1"/>
  <c r="H277"/>
  <c r="F277"/>
  <c r="J277" s="1"/>
  <c r="DC276"/>
  <c r="DB276"/>
  <c r="DA276"/>
  <c r="CZ276"/>
  <c r="CY276"/>
  <c r="CX276"/>
  <c r="CW276"/>
  <c r="CV276"/>
  <c r="CU276"/>
  <c r="CT276"/>
  <c r="CS276"/>
  <c r="CR276"/>
  <c r="CQ276"/>
  <c r="CP276"/>
  <c r="CO276"/>
  <c r="CN276"/>
  <c r="CM276"/>
  <c r="CL276"/>
  <c r="CK276"/>
  <c r="CJ276"/>
  <c r="CI276"/>
  <c r="CH276"/>
  <c r="CG276"/>
  <c r="CF276"/>
  <c r="CE276"/>
  <c r="CD276"/>
  <c r="CC276"/>
  <c r="CB276"/>
  <c r="CA276"/>
  <c r="BZ276"/>
  <c r="BY276"/>
  <c r="BW276"/>
  <c r="BS276"/>
  <c r="I276"/>
  <c r="L276" s="1"/>
  <c r="BR276" s="1"/>
  <c r="H276"/>
  <c r="F276"/>
  <c r="J276" s="1"/>
  <c r="DC275"/>
  <c r="DB275"/>
  <c r="DA275"/>
  <c r="CZ275"/>
  <c r="CY275"/>
  <c r="CX275"/>
  <c r="CW275"/>
  <c r="CV275"/>
  <c r="CU275"/>
  <c r="CT275"/>
  <c r="CS275"/>
  <c r="CR275"/>
  <c r="CQ275"/>
  <c r="CP275"/>
  <c r="CO275"/>
  <c r="CN275"/>
  <c r="CM275"/>
  <c r="CL275"/>
  <c r="CK275"/>
  <c r="CJ275"/>
  <c r="CI275"/>
  <c r="CH275"/>
  <c r="CG275"/>
  <c r="CF275"/>
  <c r="CE275"/>
  <c r="CD275"/>
  <c r="CC275"/>
  <c r="CB275"/>
  <c r="CA275"/>
  <c r="BZ275"/>
  <c r="BY275"/>
  <c r="BW275"/>
  <c r="BS275"/>
  <c r="I275"/>
  <c r="L275" s="1"/>
  <c r="BR275" s="1"/>
  <c r="H275"/>
  <c r="F275"/>
  <c r="J275" s="1"/>
  <c r="DC274"/>
  <c r="DB274"/>
  <c r="DA274"/>
  <c r="CZ274"/>
  <c r="CY274"/>
  <c r="CX274"/>
  <c r="CW274"/>
  <c r="CV274"/>
  <c r="CU274"/>
  <c r="CT274"/>
  <c r="CS274"/>
  <c r="CR274"/>
  <c r="CQ274"/>
  <c r="CP274"/>
  <c r="CO274"/>
  <c r="CN274"/>
  <c r="CM274"/>
  <c r="CL274"/>
  <c r="CK274"/>
  <c r="CJ274"/>
  <c r="CI274"/>
  <c r="CH274"/>
  <c r="CG274"/>
  <c r="CF274"/>
  <c r="CE274"/>
  <c r="CD274"/>
  <c r="CC274"/>
  <c r="CB274"/>
  <c r="CA274"/>
  <c r="BZ274"/>
  <c r="BY274"/>
  <c r="BW274"/>
  <c r="BS274"/>
  <c r="I274"/>
  <c r="L274" s="1"/>
  <c r="BR274" s="1"/>
  <c r="H274"/>
  <c r="F274"/>
  <c r="J274" s="1"/>
  <c r="DC273"/>
  <c r="DB273"/>
  <c r="DA273"/>
  <c r="CZ273"/>
  <c r="CY273"/>
  <c r="CX273"/>
  <c r="CW273"/>
  <c r="CV273"/>
  <c r="CU273"/>
  <c r="CT273"/>
  <c r="CS273"/>
  <c r="CR273"/>
  <c r="CQ273"/>
  <c r="CP273"/>
  <c r="CO273"/>
  <c r="CN273"/>
  <c r="CM273"/>
  <c r="CL273"/>
  <c r="CK273"/>
  <c r="CJ273"/>
  <c r="CI273"/>
  <c r="CH273"/>
  <c r="CG273"/>
  <c r="CF273"/>
  <c r="CE273"/>
  <c r="CD273"/>
  <c r="CC273"/>
  <c r="CB273"/>
  <c r="CA273"/>
  <c r="BZ273"/>
  <c r="BY273"/>
  <c r="BW273"/>
  <c r="BS273"/>
  <c r="I273"/>
  <c r="L273" s="1"/>
  <c r="BR273" s="1"/>
  <c r="H273"/>
  <c r="F273"/>
  <c r="J273" s="1"/>
  <c r="DC272"/>
  <c r="DB272"/>
  <c r="DA272"/>
  <c r="CZ272"/>
  <c r="CY272"/>
  <c r="CX272"/>
  <c r="CW272"/>
  <c r="CV272"/>
  <c r="CU272"/>
  <c r="CT272"/>
  <c r="CS272"/>
  <c r="CR272"/>
  <c r="CQ272"/>
  <c r="CP272"/>
  <c r="CO272"/>
  <c r="CN272"/>
  <c r="CM272"/>
  <c r="CL272"/>
  <c r="CK272"/>
  <c r="CJ272"/>
  <c r="CI272"/>
  <c r="CH272"/>
  <c r="CG272"/>
  <c r="CF272"/>
  <c r="CE272"/>
  <c r="CD272"/>
  <c r="CC272"/>
  <c r="CB272"/>
  <c r="CA272"/>
  <c r="BZ272"/>
  <c r="BY272"/>
  <c r="BW272"/>
  <c r="BS272"/>
  <c r="I272"/>
  <c r="L272" s="1"/>
  <c r="BR272" s="1"/>
  <c r="H272"/>
  <c r="F272"/>
  <c r="J272" s="1"/>
  <c r="DC271"/>
  <c r="DB271"/>
  <c r="DA271"/>
  <c r="CZ271"/>
  <c r="CY271"/>
  <c r="CX271"/>
  <c r="CW271"/>
  <c r="CV271"/>
  <c r="CU271"/>
  <c r="CT271"/>
  <c r="CS271"/>
  <c r="CR271"/>
  <c r="CQ271"/>
  <c r="CP271"/>
  <c r="CO271"/>
  <c r="CN271"/>
  <c r="CM271"/>
  <c r="CL271"/>
  <c r="CK271"/>
  <c r="CJ271"/>
  <c r="CI271"/>
  <c r="CH271"/>
  <c r="CG271"/>
  <c r="CF271"/>
  <c r="CE271"/>
  <c r="CD271"/>
  <c r="CC271"/>
  <c r="CB271"/>
  <c r="CA271"/>
  <c r="BZ271"/>
  <c r="BY271"/>
  <c r="BW271"/>
  <c r="BS271"/>
  <c r="I271"/>
  <c r="L271" s="1"/>
  <c r="BR271" s="1"/>
  <c r="H271"/>
  <c r="F271"/>
  <c r="J271" s="1"/>
  <c r="DC270"/>
  <c r="DB270"/>
  <c r="DA270"/>
  <c r="CZ270"/>
  <c r="CY270"/>
  <c r="CX270"/>
  <c r="CW270"/>
  <c r="CV270"/>
  <c r="CU270"/>
  <c r="CT270"/>
  <c r="CS270"/>
  <c r="CR270"/>
  <c r="CQ270"/>
  <c r="CP270"/>
  <c r="CO270"/>
  <c r="CN270"/>
  <c r="CM270"/>
  <c r="CL270"/>
  <c r="CK270"/>
  <c r="CJ270"/>
  <c r="CI270"/>
  <c r="CH270"/>
  <c r="CG270"/>
  <c r="CF270"/>
  <c r="CE270"/>
  <c r="CD270"/>
  <c r="CC270"/>
  <c r="CB270"/>
  <c r="CA270"/>
  <c r="BZ270"/>
  <c r="BY270"/>
  <c r="BW270"/>
  <c r="BS270"/>
  <c r="I270"/>
  <c r="L270" s="1"/>
  <c r="BR270" s="1"/>
  <c r="H270"/>
  <c r="F270"/>
  <c r="J270" s="1"/>
  <c r="DC269"/>
  <c r="DB269"/>
  <c r="DA269"/>
  <c r="CZ269"/>
  <c r="CY269"/>
  <c r="CX269"/>
  <c r="CW269"/>
  <c r="CV269"/>
  <c r="CU269"/>
  <c r="CT269"/>
  <c r="CS269"/>
  <c r="CR269"/>
  <c r="CQ269"/>
  <c r="CP269"/>
  <c r="CO269"/>
  <c r="CN269"/>
  <c r="CM269"/>
  <c r="CL269"/>
  <c r="CK269"/>
  <c r="CJ269"/>
  <c r="CI269"/>
  <c r="CH269"/>
  <c r="CG269"/>
  <c r="CF269"/>
  <c r="CE269"/>
  <c r="CD269"/>
  <c r="CC269"/>
  <c r="CB269"/>
  <c r="CA269"/>
  <c r="BZ269"/>
  <c r="BY269"/>
  <c r="BW269"/>
  <c r="BS269"/>
  <c r="I269"/>
  <c r="L269" s="1"/>
  <c r="BR269" s="1"/>
  <c r="H269"/>
  <c r="F269"/>
  <c r="J269" s="1"/>
  <c r="DC268"/>
  <c r="DB268"/>
  <c r="DA268"/>
  <c r="CZ268"/>
  <c r="CY268"/>
  <c r="CX268"/>
  <c r="CW268"/>
  <c r="CV268"/>
  <c r="CU268"/>
  <c r="CT268"/>
  <c r="CS268"/>
  <c r="CR268"/>
  <c r="CQ268"/>
  <c r="CP268"/>
  <c r="CO268"/>
  <c r="CN268"/>
  <c r="CM268"/>
  <c r="CL268"/>
  <c r="CK268"/>
  <c r="CJ268"/>
  <c r="CI268"/>
  <c r="CH268"/>
  <c r="CG268"/>
  <c r="CF268"/>
  <c r="CE268"/>
  <c r="CD268"/>
  <c r="CC268"/>
  <c r="CB268"/>
  <c r="CA268"/>
  <c r="BZ268"/>
  <c r="BY268"/>
  <c r="BW268"/>
  <c r="BS268"/>
  <c r="I268"/>
  <c r="L268" s="1"/>
  <c r="BR268" s="1"/>
  <c r="H268"/>
  <c r="F268"/>
  <c r="J268" s="1"/>
  <c r="DC267"/>
  <c r="DB267"/>
  <c r="DA267"/>
  <c r="CZ267"/>
  <c r="CY267"/>
  <c r="CX267"/>
  <c r="CW267"/>
  <c r="CV267"/>
  <c r="CU267"/>
  <c r="CT267"/>
  <c r="CS267"/>
  <c r="CR267"/>
  <c r="CQ267"/>
  <c r="CP267"/>
  <c r="CO267"/>
  <c r="CN267"/>
  <c r="CM267"/>
  <c r="CL267"/>
  <c r="CK267"/>
  <c r="CJ267"/>
  <c r="CI267"/>
  <c r="CH267"/>
  <c r="CG267"/>
  <c r="CF267"/>
  <c r="CE267"/>
  <c r="CD267"/>
  <c r="CC267"/>
  <c r="CB267"/>
  <c r="CA267"/>
  <c r="BZ267"/>
  <c r="BY267"/>
  <c r="BW267"/>
  <c r="BS267"/>
  <c r="I267"/>
  <c r="L267" s="1"/>
  <c r="BR267" s="1"/>
  <c r="H267"/>
  <c r="F267"/>
  <c r="J267" s="1"/>
  <c r="DC266"/>
  <c r="DB266"/>
  <c r="DA266"/>
  <c r="CZ266"/>
  <c r="CY266"/>
  <c r="CX266"/>
  <c r="CW266"/>
  <c r="CV266"/>
  <c r="CU266"/>
  <c r="CT266"/>
  <c r="CS266"/>
  <c r="CR266"/>
  <c r="CQ266"/>
  <c r="CP266"/>
  <c r="CO266"/>
  <c r="CN266"/>
  <c r="CM266"/>
  <c r="CL266"/>
  <c r="CK266"/>
  <c r="CJ266"/>
  <c r="CI266"/>
  <c r="CH266"/>
  <c r="CG266"/>
  <c r="CF266"/>
  <c r="CE266"/>
  <c r="CD266"/>
  <c r="CC266"/>
  <c r="CB266"/>
  <c r="CA266"/>
  <c r="BZ266"/>
  <c r="BY266"/>
  <c r="BW266"/>
  <c r="BS266"/>
  <c r="I266"/>
  <c r="L266" s="1"/>
  <c r="BR266" s="1"/>
  <c r="H266"/>
  <c r="F266"/>
  <c r="J266" s="1"/>
  <c r="DC265"/>
  <c r="DB265"/>
  <c r="DA265"/>
  <c r="CZ265"/>
  <c r="CY265"/>
  <c r="CX265"/>
  <c r="CW265"/>
  <c r="CV265"/>
  <c r="CU265"/>
  <c r="CT265"/>
  <c r="CS265"/>
  <c r="CR265"/>
  <c r="CQ265"/>
  <c r="CP265"/>
  <c r="CO265"/>
  <c r="CN265"/>
  <c r="CM265"/>
  <c r="CL265"/>
  <c r="CK265"/>
  <c r="CJ265"/>
  <c r="CI265"/>
  <c r="CH265"/>
  <c r="CG265"/>
  <c r="CF265"/>
  <c r="CE265"/>
  <c r="CD265"/>
  <c r="CC265"/>
  <c r="CB265"/>
  <c r="CA265"/>
  <c r="BZ265"/>
  <c r="BY265"/>
  <c r="BW265"/>
  <c r="BS265"/>
  <c r="I265"/>
  <c r="L265" s="1"/>
  <c r="BR265" s="1"/>
  <c r="H265"/>
  <c r="F265"/>
  <c r="J265" s="1"/>
  <c r="DC264"/>
  <c r="DB264"/>
  <c r="DA264"/>
  <c r="CZ264"/>
  <c r="CY264"/>
  <c r="CX264"/>
  <c r="CW264"/>
  <c r="CV264"/>
  <c r="CU264"/>
  <c r="CT264"/>
  <c r="CS264"/>
  <c r="CR264"/>
  <c r="CQ264"/>
  <c r="CP264"/>
  <c r="CO264"/>
  <c r="CN264"/>
  <c r="CM264"/>
  <c r="CL264"/>
  <c r="CK264"/>
  <c r="CJ264"/>
  <c r="CI264"/>
  <c r="CH264"/>
  <c r="CG264"/>
  <c r="CF264"/>
  <c r="CE264"/>
  <c r="CD264"/>
  <c r="CC264"/>
  <c r="CB264"/>
  <c r="CA264"/>
  <c r="BZ264"/>
  <c r="BY264"/>
  <c r="BW264"/>
  <c r="BS264"/>
  <c r="I264"/>
  <c r="L264" s="1"/>
  <c r="BR264" s="1"/>
  <c r="H264"/>
  <c r="F264"/>
  <c r="J264" s="1"/>
  <c r="DC263"/>
  <c r="DB263"/>
  <c r="DA263"/>
  <c r="CZ263"/>
  <c r="CY263"/>
  <c r="CX263"/>
  <c r="CW263"/>
  <c r="CV263"/>
  <c r="CU263"/>
  <c r="CT263"/>
  <c r="CS263"/>
  <c r="CR263"/>
  <c r="CQ263"/>
  <c r="CP263"/>
  <c r="CO263"/>
  <c r="CN263"/>
  <c r="CM263"/>
  <c r="CL263"/>
  <c r="CK263"/>
  <c r="CJ263"/>
  <c r="CI263"/>
  <c r="CH263"/>
  <c r="CG263"/>
  <c r="CF263"/>
  <c r="CE263"/>
  <c r="CD263"/>
  <c r="CC263"/>
  <c r="CB263"/>
  <c r="CA263"/>
  <c r="BZ263"/>
  <c r="BY263"/>
  <c r="BW263"/>
  <c r="BS263"/>
  <c r="I263"/>
  <c r="L263" s="1"/>
  <c r="BR263" s="1"/>
  <c r="H263"/>
  <c r="F263"/>
  <c r="J263" s="1"/>
  <c r="DC262"/>
  <c r="DB262"/>
  <c r="DA262"/>
  <c r="CZ262"/>
  <c r="CY262"/>
  <c r="CX262"/>
  <c r="CW262"/>
  <c r="CV262"/>
  <c r="CU262"/>
  <c r="CT262"/>
  <c r="CS262"/>
  <c r="CR262"/>
  <c r="CQ262"/>
  <c r="CP262"/>
  <c r="CO262"/>
  <c r="CN262"/>
  <c r="CM262"/>
  <c r="CL262"/>
  <c r="CK262"/>
  <c r="CJ262"/>
  <c r="CI262"/>
  <c r="CH262"/>
  <c r="CG262"/>
  <c r="CF262"/>
  <c r="CE262"/>
  <c r="CD262"/>
  <c r="CC262"/>
  <c r="CB262"/>
  <c r="CA262"/>
  <c r="BZ262"/>
  <c r="BY262"/>
  <c r="BW262"/>
  <c r="BS262"/>
  <c r="I262"/>
  <c r="L262" s="1"/>
  <c r="BR262" s="1"/>
  <c r="H262"/>
  <c r="F262"/>
  <c r="J262" s="1"/>
  <c r="DC261"/>
  <c r="DB261"/>
  <c r="DA261"/>
  <c r="CZ261"/>
  <c r="CY261"/>
  <c r="CX261"/>
  <c r="CW261"/>
  <c r="CV261"/>
  <c r="CU261"/>
  <c r="CT261"/>
  <c r="CS261"/>
  <c r="CR261"/>
  <c r="CQ261"/>
  <c r="CP261"/>
  <c r="CO261"/>
  <c r="CN261"/>
  <c r="CM261"/>
  <c r="CL261"/>
  <c r="CK261"/>
  <c r="CJ261"/>
  <c r="CI261"/>
  <c r="CH261"/>
  <c r="CG261"/>
  <c r="CF261"/>
  <c r="CE261"/>
  <c r="CD261"/>
  <c r="CC261"/>
  <c r="CB261"/>
  <c r="CA261"/>
  <c r="BZ261"/>
  <c r="BY261"/>
  <c r="BW261"/>
  <c r="BS261"/>
  <c r="I261"/>
  <c r="L261" s="1"/>
  <c r="BR261" s="1"/>
  <c r="H261"/>
  <c r="F261"/>
  <c r="J261" s="1"/>
  <c r="DC260"/>
  <c r="DB260"/>
  <c r="DA260"/>
  <c r="CZ260"/>
  <c r="CY260"/>
  <c r="CX260"/>
  <c r="CW260"/>
  <c r="CV260"/>
  <c r="CU260"/>
  <c r="CT260"/>
  <c r="CS260"/>
  <c r="CR260"/>
  <c r="CQ260"/>
  <c r="CP260"/>
  <c r="CO260"/>
  <c r="CN260"/>
  <c r="CM260"/>
  <c r="CL260"/>
  <c r="CK260"/>
  <c r="CJ260"/>
  <c r="CI260"/>
  <c r="CH260"/>
  <c r="CG260"/>
  <c r="CF260"/>
  <c r="CE260"/>
  <c r="CD260"/>
  <c r="CC260"/>
  <c r="CB260"/>
  <c r="CA260"/>
  <c r="BZ260"/>
  <c r="BY260"/>
  <c r="BW260"/>
  <c r="BS260"/>
  <c r="I260"/>
  <c r="L260" s="1"/>
  <c r="BR260" s="1"/>
  <c r="H260"/>
  <c r="F260"/>
  <c r="J260" s="1"/>
  <c r="DC259"/>
  <c r="DB259"/>
  <c r="DA259"/>
  <c r="CZ259"/>
  <c r="CY259"/>
  <c r="CX259"/>
  <c r="CW259"/>
  <c r="CV259"/>
  <c r="CU259"/>
  <c r="CT259"/>
  <c r="CS259"/>
  <c r="CR259"/>
  <c r="CQ259"/>
  <c r="CP259"/>
  <c r="CO259"/>
  <c r="CN259"/>
  <c r="CM259"/>
  <c r="CL259"/>
  <c r="CK259"/>
  <c r="CJ259"/>
  <c r="CI259"/>
  <c r="CH259"/>
  <c r="CG259"/>
  <c r="CF259"/>
  <c r="CE259"/>
  <c r="CD259"/>
  <c r="CC259"/>
  <c r="CB259"/>
  <c r="CA259"/>
  <c r="BZ259"/>
  <c r="BY259"/>
  <c r="BW259"/>
  <c r="BS259"/>
  <c r="I259"/>
  <c r="L259" s="1"/>
  <c r="BR259" s="1"/>
  <c r="H259"/>
  <c r="F259"/>
  <c r="J259" s="1"/>
  <c r="DC258"/>
  <c r="DB258"/>
  <c r="DA258"/>
  <c r="CZ258"/>
  <c r="CY258"/>
  <c r="CX258"/>
  <c r="CW258"/>
  <c r="CV258"/>
  <c r="CU258"/>
  <c r="CT258"/>
  <c r="CS258"/>
  <c r="CR258"/>
  <c r="CQ258"/>
  <c r="CP258"/>
  <c r="CO258"/>
  <c r="CN258"/>
  <c r="CM258"/>
  <c r="CL258"/>
  <c r="CK258"/>
  <c r="CJ258"/>
  <c r="CI258"/>
  <c r="CH258"/>
  <c r="CG258"/>
  <c r="CF258"/>
  <c r="CE258"/>
  <c r="CD258"/>
  <c r="CC258"/>
  <c r="CB258"/>
  <c r="CA258"/>
  <c r="BZ258"/>
  <c r="BY258"/>
  <c r="BW258"/>
  <c r="BS258"/>
  <c r="I258"/>
  <c r="L258" s="1"/>
  <c r="BR258" s="1"/>
  <c r="H258"/>
  <c r="F258"/>
  <c r="J258" s="1"/>
  <c r="DC257"/>
  <c r="DB257"/>
  <c r="DA257"/>
  <c r="CZ257"/>
  <c r="CY257"/>
  <c r="CX257"/>
  <c r="CW257"/>
  <c r="CV257"/>
  <c r="CU257"/>
  <c r="CT257"/>
  <c r="CS257"/>
  <c r="CR257"/>
  <c r="CQ257"/>
  <c r="CP257"/>
  <c r="CO257"/>
  <c r="CN257"/>
  <c r="CM257"/>
  <c r="CL257"/>
  <c r="CK257"/>
  <c r="CJ257"/>
  <c r="CI257"/>
  <c r="CH257"/>
  <c r="CG257"/>
  <c r="CF257"/>
  <c r="CE257"/>
  <c r="CD257"/>
  <c r="CC257"/>
  <c r="CB257"/>
  <c r="CA257"/>
  <c r="BZ257"/>
  <c r="BY257"/>
  <c r="BW257"/>
  <c r="BS257"/>
  <c r="I257"/>
  <c r="L257" s="1"/>
  <c r="BR257" s="1"/>
  <c r="H257"/>
  <c r="F257"/>
  <c r="J257" s="1"/>
  <c r="DC256"/>
  <c r="DB256"/>
  <c r="DA256"/>
  <c r="CZ256"/>
  <c r="CY256"/>
  <c r="CX256"/>
  <c r="CW256"/>
  <c r="CV256"/>
  <c r="CU256"/>
  <c r="CT256"/>
  <c r="CS256"/>
  <c r="CR256"/>
  <c r="CQ256"/>
  <c r="CP256"/>
  <c r="CO256"/>
  <c r="CN256"/>
  <c r="CM256"/>
  <c r="CL256"/>
  <c r="CK256"/>
  <c r="CJ256"/>
  <c r="CI256"/>
  <c r="CH256"/>
  <c r="CG256"/>
  <c r="CF256"/>
  <c r="CE256"/>
  <c r="CD256"/>
  <c r="CC256"/>
  <c r="CB256"/>
  <c r="CA256"/>
  <c r="BZ256"/>
  <c r="BY256"/>
  <c r="BW256"/>
  <c r="BS256"/>
  <c r="I256"/>
  <c r="L256" s="1"/>
  <c r="BR256" s="1"/>
  <c r="H256"/>
  <c r="F256"/>
  <c r="J256" s="1"/>
  <c r="DC255"/>
  <c r="DB255"/>
  <c r="DA255"/>
  <c r="CZ255"/>
  <c r="CY255"/>
  <c r="CX255"/>
  <c r="CW255"/>
  <c r="CV255"/>
  <c r="CU255"/>
  <c r="CT255"/>
  <c r="CS255"/>
  <c r="CR255"/>
  <c r="CQ255"/>
  <c r="CP255"/>
  <c r="CO255"/>
  <c r="CN255"/>
  <c r="CM255"/>
  <c r="CL255"/>
  <c r="CK255"/>
  <c r="CJ255"/>
  <c r="CI255"/>
  <c r="CH255"/>
  <c r="CG255"/>
  <c r="CF255"/>
  <c r="CE255"/>
  <c r="CD255"/>
  <c r="CC255"/>
  <c r="CB255"/>
  <c r="CA255"/>
  <c r="BZ255"/>
  <c r="BY255"/>
  <c r="BW255"/>
  <c r="BS255"/>
  <c r="I255"/>
  <c r="L255" s="1"/>
  <c r="BR255" s="1"/>
  <c r="H255"/>
  <c r="F255"/>
  <c r="J255" s="1"/>
  <c r="DC254"/>
  <c r="DB254"/>
  <c r="DA254"/>
  <c r="CZ254"/>
  <c r="CY254"/>
  <c r="CX254"/>
  <c r="CW254"/>
  <c r="CV254"/>
  <c r="CU254"/>
  <c r="CT254"/>
  <c r="CS254"/>
  <c r="CR254"/>
  <c r="CQ254"/>
  <c r="CP254"/>
  <c r="CO254"/>
  <c r="CN254"/>
  <c r="CM254"/>
  <c r="CL254"/>
  <c r="CK254"/>
  <c r="CJ254"/>
  <c r="CI254"/>
  <c r="CH254"/>
  <c r="CG254"/>
  <c r="CF254"/>
  <c r="CE254"/>
  <c r="CD254"/>
  <c r="CC254"/>
  <c r="CB254"/>
  <c r="CA254"/>
  <c r="BZ254"/>
  <c r="BY254"/>
  <c r="BW254"/>
  <c r="BS254"/>
  <c r="I254"/>
  <c r="L254" s="1"/>
  <c r="BR254" s="1"/>
  <c r="H254"/>
  <c r="F254"/>
  <c r="J254" s="1"/>
  <c r="DC253"/>
  <c r="DB253"/>
  <c r="DA253"/>
  <c r="CZ253"/>
  <c r="CY253"/>
  <c r="CX253"/>
  <c r="CW253"/>
  <c r="CV253"/>
  <c r="CU253"/>
  <c r="CT253"/>
  <c r="CS253"/>
  <c r="CR253"/>
  <c r="CQ253"/>
  <c r="CP253"/>
  <c r="CO253"/>
  <c r="CN253"/>
  <c r="CM253"/>
  <c r="CL253"/>
  <c r="CK253"/>
  <c r="CJ253"/>
  <c r="CI253"/>
  <c r="CH253"/>
  <c r="CG253"/>
  <c r="CF253"/>
  <c r="CE253"/>
  <c r="CD253"/>
  <c r="CC253"/>
  <c r="CB253"/>
  <c r="CA253"/>
  <c r="BZ253"/>
  <c r="BY253"/>
  <c r="BW253"/>
  <c r="BS253"/>
  <c r="I253"/>
  <c r="L253" s="1"/>
  <c r="BR253" s="1"/>
  <c r="H253"/>
  <c r="F253"/>
  <c r="J253" s="1"/>
  <c r="DC252"/>
  <c r="DB252"/>
  <c r="DA252"/>
  <c r="CZ252"/>
  <c r="CY252"/>
  <c r="CX252"/>
  <c r="CW252"/>
  <c r="CV252"/>
  <c r="CU252"/>
  <c r="CT252"/>
  <c r="CS252"/>
  <c r="CR252"/>
  <c r="CQ252"/>
  <c r="CP252"/>
  <c r="CO252"/>
  <c r="CN252"/>
  <c r="CM252"/>
  <c r="CL252"/>
  <c r="CK252"/>
  <c r="CJ252"/>
  <c r="CI252"/>
  <c r="CH252"/>
  <c r="CG252"/>
  <c r="CF252"/>
  <c r="CE252"/>
  <c r="CD252"/>
  <c r="CC252"/>
  <c r="CB252"/>
  <c r="CA252"/>
  <c r="BZ252"/>
  <c r="BY252"/>
  <c r="BW252"/>
  <c r="BS252"/>
  <c r="I252"/>
  <c r="L252" s="1"/>
  <c r="BR252" s="1"/>
  <c r="H252"/>
  <c r="F252"/>
  <c r="J252" s="1"/>
  <c r="DC251"/>
  <c r="DB251"/>
  <c r="DA251"/>
  <c r="CZ251"/>
  <c r="CY251"/>
  <c r="CX251"/>
  <c r="CW251"/>
  <c r="CV251"/>
  <c r="CU251"/>
  <c r="CT251"/>
  <c r="CS251"/>
  <c r="CR251"/>
  <c r="CQ251"/>
  <c r="CP251"/>
  <c r="CO251"/>
  <c r="CN251"/>
  <c r="CM251"/>
  <c r="CL251"/>
  <c r="CK251"/>
  <c r="CJ251"/>
  <c r="CI251"/>
  <c r="CH251"/>
  <c r="CG251"/>
  <c r="CF251"/>
  <c r="CE251"/>
  <c r="CD251"/>
  <c r="CC251"/>
  <c r="CB251"/>
  <c r="CA251"/>
  <c r="BZ251"/>
  <c r="BY251"/>
  <c r="BW251"/>
  <c r="BS251"/>
  <c r="I251"/>
  <c r="L251" s="1"/>
  <c r="BR251" s="1"/>
  <c r="H251"/>
  <c r="F251"/>
  <c r="J251" s="1"/>
  <c r="DC250"/>
  <c r="DB250"/>
  <c r="DA250"/>
  <c r="CZ250"/>
  <c r="CY250"/>
  <c r="CX250"/>
  <c r="CW250"/>
  <c r="CV250"/>
  <c r="CU250"/>
  <c r="CT250"/>
  <c r="CS250"/>
  <c r="CR250"/>
  <c r="CQ250"/>
  <c r="CP250"/>
  <c r="CO250"/>
  <c r="CN250"/>
  <c r="CM250"/>
  <c r="CL250"/>
  <c r="CK250"/>
  <c r="CJ250"/>
  <c r="CI250"/>
  <c r="CH250"/>
  <c r="CG250"/>
  <c r="CF250"/>
  <c r="CE250"/>
  <c r="CD250"/>
  <c r="CC250"/>
  <c r="CB250"/>
  <c r="CA250"/>
  <c r="BZ250"/>
  <c r="BY250"/>
  <c r="BW250"/>
  <c r="BS250"/>
  <c r="I250"/>
  <c r="L250" s="1"/>
  <c r="BR250" s="1"/>
  <c r="H250"/>
  <c r="F250"/>
  <c r="J250" s="1"/>
  <c r="DC249"/>
  <c r="DB249"/>
  <c r="DA249"/>
  <c r="CZ249"/>
  <c r="CY249"/>
  <c r="CX249"/>
  <c r="CW249"/>
  <c r="CV249"/>
  <c r="CU249"/>
  <c r="CT249"/>
  <c r="CS249"/>
  <c r="CR249"/>
  <c r="CQ249"/>
  <c r="CP249"/>
  <c r="CO249"/>
  <c r="CN249"/>
  <c r="CM249"/>
  <c r="CL249"/>
  <c r="CK249"/>
  <c r="CJ249"/>
  <c r="CI249"/>
  <c r="CH249"/>
  <c r="CG249"/>
  <c r="CF249"/>
  <c r="CE249"/>
  <c r="CD249"/>
  <c r="CC249"/>
  <c r="CB249"/>
  <c r="CA249"/>
  <c r="BZ249"/>
  <c r="BY249"/>
  <c r="BW249"/>
  <c r="BS249"/>
  <c r="I249"/>
  <c r="L249" s="1"/>
  <c r="BR249" s="1"/>
  <c r="H249"/>
  <c r="F249"/>
  <c r="J249" s="1"/>
  <c r="DC248"/>
  <c r="DB248"/>
  <c r="DA248"/>
  <c r="CZ248"/>
  <c r="CY248"/>
  <c r="CX248"/>
  <c r="CW248"/>
  <c r="CV248"/>
  <c r="CU248"/>
  <c r="CT248"/>
  <c r="CS248"/>
  <c r="CR248"/>
  <c r="CQ248"/>
  <c r="CP248"/>
  <c r="CO248"/>
  <c r="CN248"/>
  <c r="CM248"/>
  <c r="CL248"/>
  <c r="CK248"/>
  <c r="CJ248"/>
  <c r="CI248"/>
  <c r="CH248"/>
  <c r="CG248"/>
  <c r="CF248"/>
  <c r="CE248"/>
  <c r="CD248"/>
  <c r="CC248"/>
  <c r="CB248"/>
  <c r="CA248"/>
  <c r="BZ248"/>
  <c r="BY248"/>
  <c r="BW248"/>
  <c r="BS248"/>
  <c r="I248"/>
  <c r="L248" s="1"/>
  <c r="BR248" s="1"/>
  <c r="H248"/>
  <c r="F248"/>
  <c r="J248" s="1"/>
  <c r="DC247"/>
  <c r="DB247"/>
  <c r="DA247"/>
  <c r="CZ247"/>
  <c r="CY247"/>
  <c r="CX247"/>
  <c r="CW247"/>
  <c r="CV247"/>
  <c r="CU247"/>
  <c r="CT247"/>
  <c r="CS247"/>
  <c r="CR247"/>
  <c r="CQ247"/>
  <c r="CP247"/>
  <c r="CO247"/>
  <c r="CN247"/>
  <c r="CM247"/>
  <c r="CL247"/>
  <c r="CK247"/>
  <c r="CJ247"/>
  <c r="CI247"/>
  <c r="CH247"/>
  <c r="CG247"/>
  <c r="CF247"/>
  <c r="CE247"/>
  <c r="CD247"/>
  <c r="CC247"/>
  <c r="CB247"/>
  <c r="CA247"/>
  <c r="BZ247"/>
  <c r="BY247"/>
  <c r="BW247"/>
  <c r="BS247"/>
  <c r="I247"/>
  <c r="L247" s="1"/>
  <c r="BR247" s="1"/>
  <c r="H247"/>
  <c r="F247"/>
  <c r="J247" s="1"/>
  <c r="DC246"/>
  <c r="DB246"/>
  <c r="DA246"/>
  <c r="CZ246"/>
  <c r="CY246"/>
  <c r="CX246"/>
  <c r="CW246"/>
  <c r="CV246"/>
  <c r="CU246"/>
  <c r="CT246"/>
  <c r="CS246"/>
  <c r="CR246"/>
  <c r="CQ246"/>
  <c r="CP246"/>
  <c r="CO246"/>
  <c r="CN246"/>
  <c r="CM246"/>
  <c r="CL246"/>
  <c r="CK246"/>
  <c r="CJ246"/>
  <c r="CI246"/>
  <c r="CH246"/>
  <c r="CG246"/>
  <c r="CF246"/>
  <c r="CE246"/>
  <c r="CD246"/>
  <c r="CC246"/>
  <c r="CB246"/>
  <c r="CA246"/>
  <c r="BZ246"/>
  <c r="BY246"/>
  <c r="BW246"/>
  <c r="BS246"/>
  <c r="I246"/>
  <c r="L246" s="1"/>
  <c r="BR246" s="1"/>
  <c r="H246"/>
  <c r="F246"/>
  <c r="J246" s="1"/>
  <c r="DC245"/>
  <c r="DB245"/>
  <c r="DA245"/>
  <c r="CZ245"/>
  <c r="CY245"/>
  <c r="CX245"/>
  <c r="CW245"/>
  <c r="CV245"/>
  <c r="CU245"/>
  <c r="CT245"/>
  <c r="CS245"/>
  <c r="CR245"/>
  <c r="CQ245"/>
  <c r="CP245"/>
  <c r="CO245"/>
  <c r="CN245"/>
  <c r="CM245"/>
  <c r="CL245"/>
  <c r="CK245"/>
  <c r="CJ245"/>
  <c r="CI245"/>
  <c r="CH245"/>
  <c r="CG245"/>
  <c r="CF245"/>
  <c r="CE245"/>
  <c r="CD245"/>
  <c r="CC245"/>
  <c r="CB245"/>
  <c r="CA245"/>
  <c r="BZ245"/>
  <c r="BY245"/>
  <c r="BW245"/>
  <c r="BS245"/>
  <c r="I245"/>
  <c r="L245" s="1"/>
  <c r="BR245" s="1"/>
  <c r="H245"/>
  <c r="F245"/>
  <c r="J245" s="1"/>
  <c r="DC244"/>
  <c r="DB244"/>
  <c r="DA244"/>
  <c r="CZ244"/>
  <c r="CY244"/>
  <c r="CX244"/>
  <c r="CW244"/>
  <c r="CV244"/>
  <c r="CU244"/>
  <c r="CT244"/>
  <c r="CS244"/>
  <c r="CR244"/>
  <c r="CQ244"/>
  <c r="CP244"/>
  <c r="CO244"/>
  <c r="CN244"/>
  <c r="CM244"/>
  <c r="CL244"/>
  <c r="CK244"/>
  <c r="CJ244"/>
  <c r="CI244"/>
  <c r="CH244"/>
  <c r="CG244"/>
  <c r="CF244"/>
  <c r="CE244"/>
  <c r="CD244"/>
  <c r="CC244"/>
  <c r="CB244"/>
  <c r="CA244"/>
  <c r="BZ244"/>
  <c r="BY244"/>
  <c r="BW244"/>
  <c r="BS244"/>
  <c r="I244"/>
  <c r="L244" s="1"/>
  <c r="BR244" s="1"/>
  <c r="H244"/>
  <c r="F244"/>
  <c r="J244" s="1"/>
  <c r="DC243"/>
  <c r="DB243"/>
  <c r="DA243"/>
  <c r="CZ243"/>
  <c r="CY243"/>
  <c r="CX243"/>
  <c r="CW243"/>
  <c r="CV243"/>
  <c r="CU243"/>
  <c r="CT243"/>
  <c r="CS243"/>
  <c r="CR243"/>
  <c r="CQ243"/>
  <c r="CP243"/>
  <c r="CO243"/>
  <c r="CN243"/>
  <c r="CM243"/>
  <c r="CL243"/>
  <c r="CK243"/>
  <c r="CJ243"/>
  <c r="CI243"/>
  <c r="CH243"/>
  <c r="CG243"/>
  <c r="CF243"/>
  <c r="CE243"/>
  <c r="CD243"/>
  <c r="CC243"/>
  <c r="CB243"/>
  <c r="CA243"/>
  <c r="BZ243"/>
  <c r="BY243"/>
  <c r="BW243"/>
  <c r="BS243"/>
  <c r="I243"/>
  <c r="L243" s="1"/>
  <c r="BR243" s="1"/>
  <c r="H243"/>
  <c r="F243"/>
  <c r="J243" s="1"/>
  <c r="DC242"/>
  <c r="DB242"/>
  <c r="DA242"/>
  <c r="CZ242"/>
  <c r="CY242"/>
  <c r="CX242"/>
  <c r="CW242"/>
  <c r="CV242"/>
  <c r="CU242"/>
  <c r="CT242"/>
  <c r="CS242"/>
  <c r="CR242"/>
  <c r="CQ242"/>
  <c r="CP242"/>
  <c r="CO242"/>
  <c r="CN242"/>
  <c r="CM242"/>
  <c r="CL242"/>
  <c r="CK242"/>
  <c r="CJ242"/>
  <c r="CI242"/>
  <c r="CH242"/>
  <c r="CG242"/>
  <c r="CF242"/>
  <c r="CE242"/>
  <c r="CD242"/>
  <c r="CC242"/>
  <c r="CB242"/>
  <c r="CA242"/>
  <c r="BZ242"/>
  <c r="BY242"/>
  <c r="BW242"/>
  <c r="BS242"/>
  <c r="I242"/>
  <c r="L242" s="1"/>
  <c r="BR242" s="1"/>
  <c r="H242"/>
  <c r="F242"/>
  <c r="J242" s="1"/>
  <c r="DC241"/>
  <c r="DB241"/>
  <c r="DA241"/>
  <c r="CZ241"/>
  <c r="CY241"/>
  <c r="CX241"/>
  <c r="CW241"/>
  <c r="CV241"/>
  <c r="CU241"/>
  <c r="CT241"/>
  <c r="CS241"/>
  <c r="CR241"/>
  <c r="CQ241"/>
  <c r="CP241"/>
  <c r="CO241"/>
  <c r="CN241"/>
  <c r="CM241"/>
  <c r="CL241"/>
  <c r="CK241"/>
  <c r="CJ241"/>
  <c r="CI241"/>
  <c r="CH241"/>
  <c r="CG241"/>
  <c r="CF241"/>
  <c r="CE241"/>
  <c r="CD241"/>
  <c r="CC241"/>
  <c r="CB241"/>
  <c r="CA241"/>
  <c r="BZ241"/>
  <c r="BY241"/>
  <c r="BW241"/>
  <c r="BS241"/>
  <c r="I241"/>
  <c r="L241" s="1"/>
  <c r="BR241" s="1"/>
  <c r="H241"/>
  <c r="F241"/>
  <c r="J241" s="1"/>
  <c r="DC240"/>
  <c r="DB240"/>
  <c r="DA240"/>
  <c r="CZ240"/>
  <c r="CY240"/>
  <c r="CX240"/>
  <c r="CW240"/>
  <c r="CV240"/>
  <c r="CU240"/>
  <c r="CT240"/>
  <c r="CS240"/>
  <c r="CR240"/>
  <c r="CQ240"/>
  <c r="CP240"/>
  <c r="CO240"/>
  <c r="CN240"/>
  <c r="CM240"/>
  <c r="CL240"/>
  <c r="CK240"/>
  <c r="CJ240"/>
  <c r="CI240"/>
  <c r="CH240"/>
  <c r="CG240"/>
  <c r="CF240"/>
  <c r="CE240"/>
  <c r="CD240"/>
  <c r="CC240"/>
  <c r="CB240"/>
  <c r="CA240"/>
  <c r="BZ240"/>
  <c r="BY240"/>
  <c r="BW240"/>
  <c r="BS240"/>
  <c r="I240"/>
  <c r="L240" s="1"/>
  <c r="BR240" s="1"/>
  <c r="H240"/>
  <c r="F240"/>
  <c r="J240" s="1"/>
  <c r="DC239"/>
  <c r="DB239"/>
  <c r="DA239"/>
  <c r="CZ239"/>
  <c r="CY239"/>
  <c r="CX239"/>
  <c r="CW239"/>
  <c r="CV239"/>
  <c r="CU239"/>
  <c r="CT239"/>
  <c r="CS239"/>
  <c r="CR239"/>
  <c r="CQ239"/>
  <c r="CP239"/>
  <c r="CO239"/>
  <c r="CN239"/>
  <c r="CM239"/>
  <c r="CL239"/>
  <c r="CK239"/>
  <c r="CJ239"/>
  <c r="CI239"/>
  <c r="CH239"/>
  <c r="CG239"/>
  <c r="CF239"/>
  <c r="CE239"/>
  <c r="CD239"/>
  <c r="CC239"/>
  <c r="CB239"/>
  <c r="CA239"/>
  <c r="BZ239"/>
  <c r="BY239"/>
  <c r="BW239"/>
  <c r="BS239"/>
  <c r="I239"/>
  <c r="L239" s="1"/>
  <c r="BR239" s="1"/>
  <c r="H239"/>
  <c r="F239"/>
  <c r="J239" s="1"/>
  <c r="DC238"/>
  <c r="DB238"/>
  <c r="DA238"/>
  <c r="CZ238"/>
  <c r="CY238"/>
  <c r="CX238"/>
  <c r="CW238"/>
  <c r="CV238"/>
  <c r="CU238"/>
  <c r="CT238"/>
  <c r="CS238"/>
  <c r="CR238"/>
  <c r="CQ238"/>
  <c r="CP238"/>
  <c r="CO238"/>
  <c r="CN238"/>
  <c r="CM238"/>
  <c r="CL238"/>
  <c r="CK238"/>
  <c r="CJ238"/>
  <c r="CI238"/>
  <c r="CH238"/>
  <c r="CG238"/>
  <c r="CF238"/>
  <c r="CE238"/>
  <c r="CD238"/>
  <c r="CC238"/>
  <c r="CB238"/>
  <c r="CA238"/>
  <c r="BZ238"/>
  <c r="BY238"/>
  <c r="BW238"/>
  <c r="BS238"/>
  <c r="I238"/>
  <c r="L238" s="1"/>
  <c r="BR238" s="1"/>
  <c r="H238"/>
  <c r="F238"/>
  <c r="J238" s="1"/>
  <c r="DC237"/>
  <c r="DB237"/>
  <c r="DA237"/>
  <c r="CZ237"/>
  <c r="CY237"/>
  <c r="CX237"/>
  <c r="CW237"/>
  <c r="CV237"/>
  <c r="CU237"/>
  <c r="CT237"/>
  <c r="CS237"/>
  <c r="CR237"/>
  <c r="CQ237"/>
  <c r="CP237"/>
  <c r="CO237"/>
  <c r="CN237"/>
  <c r="CM237"/>
  <c r="CL237"/>
  <c r="CK237"/>
  <c r="CJ237"/>
  <c r="CI237"/>
  <c r="CH237"/>
  <c r="CG237"/>
  <c r="CF237"/>
  <c r="CE237"/>
  <c r="CD237"/>
  <c r="CC237"/>
  <c r="CB237"/>
  <c r="CA237"/>
  <c r="BZ237"/>
  <c r="BY237"/>
  <c r="BW237"/>
  <c r="BS237"/>
  <c r="I237"/>
  <c r="L237" s="1"/>
  <c r="BR237" s="1"/>
  <c r="H237"/>
  <c r="F237"/>
  <c r="J237" s="1"/>
  <c r="DC236"/>
  <c r="DB236"/>
  <c r="DA236"/>
  <c r="CZ236"/>
  <c r="CY236"/>
  <c r="CX236"/>
  <c r="CW236"/>
  <c r="CV236"/>
  <c r="CU236"/>
  <c r="CT236"/>
  <c r="CS236"/>
  <c r="CR236"/>
  <c r="CQ236"/>
  <c r="CP236"/>
  <c r="CO236"/>
  <c r="CN236"/>
  <c r="CM236"/>
  <c r="CL236"/>
  <c r="CK236"/>
  <c r="CJ236"/>
  <c r="CI236"/>
  <c r="CH236"/>
  <c r="CG236"/>
  <c r="CF236"/>
  <c r="CE236"/>
  <c r="CD236"/>
  <c r="CC236"/>
  <c r="CB236"/>
  <c r="CA236"/>
  <c r="BZ236"/>
  <c r="BY236"/>
  <c r="BW236"/>
  <c r="BS236"/>
  <c r="I236"/>
  <c r="L236" s="1"/>
  <c r="BR236" s="1"/>
  <c r="H236"/>
  <c r="F236"/>
  <c r="J236" s="1"/>
  <c r="DC235"/>
  <c r="DB235"/>
  <c r="DA235"/>
  <c r="CZ235"/>
  <c r="CY235"/>
  <c r="CX235"/>
  <c r="CW235"/>
  <c r="CV235"/>
  <c r="CU235"/>
  <c r="CT235"/>
  <c r="CS235"/>
  <c r="CR235"/>
  <c r="CQ235"/>
  <c r="CP235"/>
  <c r="CO235"/>
  <c r="CN235"/>
  <c r="CM235"/>
  <c r="CL235"/>
  <c r="CK235"/>
  <c r="CJ235"/>
  <c r="CI235"/>
  <c r="CH235"/>
  <c r="CG235"/>
  <c r="CF235"/>
  <c r="CE235"/>
  <c r="CD235"/>
  <c r="CC235"/>
  <c r="CB235"/>
  <c r="CA235"/>
  <c r="BZ235"/>
  <c r="BY235"/>
  <c r="BW235"/>
  <c r="BS235"/>
  <c r="I235"/>
  <c r="L235" s="1"/>
  <c r="BR235" s="1"/>
  <c r="H235"/>
  <c r="F235"/>
  <c r="J235" s="1"/>
  <c r="DC234"/>
  <c r="DB234"/>
  <c r="DA234"/>
  <c r="CZ234"/>
  <c r="CY234"/>
  <c r="CX234"/>
  <c r="CW234"/>
  <c r="CV234"/>
  <c r="CU234"/>
  <c r="CT234"/>
  <c r="CS234"/>
  <c r="CR234"/>
  <c r="CQ234"/>
  <c r="CP234"/>
  <c r="CO234"/>
  <c r="CN234"/>
  <c r="CM234"/>
  <c r="CL234"/>
  <c r="CK234"/>
  <c r="CJ234"/>
  <c r="CI234"/>
  <c r="CH234"/>
  <c r="CG234"/>
  <c r="CF234"/>
  <c r="CE234"/>
  <c r="CD234"/>
  <c r="CC234"/>
  <c r="CB234"/>
  <c r="CA234"/>
  <c r="BZ234"/>
  <c r="BY234"/>
  <c r="BW234"/>
  <c r="BS234"/>
  <c r="I234"/>
  <c r="L234" s="1"/>
  <c r="BR234" s="1"/>
  <c r="H234"/>
  <c r="F234"/>
  <c r="J234" s="1"/>
  <c r="DC233"/>
  <c r="DB233"/>
  <c r="DA233"/>
  <c r="CZ233"/>
  <c r="CY233"/>
  <c r="CX233"/>
  <c r="CW233"/>
  <c r="CV233"/>
  <c r="CU233"/>
  <c r="CT233"/>
  <c r="CS233"/>
  <c r="CR233"/>
  <c r="CQ233"/>
  <c r="CP233"/>
  <c r="CO233"/>
  <c r="CN233"/>
  <c r="CM233"/>
  <c r="CL233"/>
  <c r="CK233"/>
  <c r="CJ233"/>
  <c r="CI233"/>
  <c r="CH233"/>
  <c r="CG233"/>
  <c r="CF233"/>
  <c r="CE233"/>
  <c r="CD233"/>
  <c r="CC233"/>
  <c r="CB233"/>
  <c r="CA233"/>
  <c r="BZ233"/>
  <c r="BY233"/>
  <c r="BW233"/>
  <c r="BS233"/>
  <c r="I233"/>
  <c r="L233" s="1"/>
  <c r="BR233" s="1"/>
  <c r="H233"/>
  <c r="F233"/>
  <c r="J233" s="1"/>
  <c r="DC232"/>
  <c r="DB232"/>
  <c r="DA232"/>
  <c r="CZ232"/>
  <c r="CY232"/>
  <c r="CX232"/>
  <c r="CW232"/>
  <c r="CV232"/>
  <c r="CU232"/>
  <c r="CT232"/>
  <c r="CS232"/>
  <c r="CR232"/>
  <c r="CQ232"/>
  <c r="CP232"/>
  <c r="CO232"/>
  <c r="CN232"/>
  <c r="CM232"/>
  <c r="CL232"/>
  <c r="CK232"/>
  <c r="CJ232"/>
  <c r="CI232"/>
  <c r="CH232"/>
  <c r="CG232"/>
  <c r="CF232"/>
  <c r="CE232"/>
  <c r="CD232"/>
  <c r="CC232"/>
  <c r="CB232"/>
  <c r="CA232"/>
  <c r="BZ232"/>
  <c r="BY232"/>
  <c r="BW232"/>
  <c r="BS232"/>
  <c r="I232"/>
  <c r="L232" s="1"/>
  <c r="BR232" s="1"/>
  <c r="H232"/>
  <c r="F232"/>
  <c r="J232" s="1"/>
  <c r="DC231"/>
  <c r="DB231"/>
  <c r="DA231"/>
  <c r="CZ231"/>
  <c r="CY231"/>
  <c r="CX231"/>
  <c r="CW231"/>
  <c r="CV231"/>
  <c r="CU231"/>
  <c r="CT231"/>
  <c r="CS231"/>
  <c r="CR231"/>
  <c r="CQ231"/>
  <c r="CP231"/>
  <c r="CO231"/>
  <c r="CN231"/>
  <c r="CM231"/>
  <c r="CL231"/>
  <c r="CK231"/>
  <c r="CJ231"/>
  <c r="CI231"/>
  <c r="CH231"/>
  <c r="CG231"/>
  <c r="CF231"/>
  <c r="CE231"/>
  <c r="CD231"/>
  <c r="CC231"/>
  <c r="CB231"/>
  <c r="CA231"/>
  <c r="BZ231"/>
  <c r="BY231"/>
  <c r="BW231"/>
  <c r="BS231"/>
  <c r="I231"/>
  <c r="L231" s="1"/>
  <c r="BR231" s="1"/>
  <c r="H231"/>
  <c r="F231"/>
  <c r="J231" s="1"/>
  <c r="DC230"/>
  <c r="DB230"/>
  <c r="DA230"/>
  <c r="CZ230"/>
  <c r="CY230"/>
  <c r="CX230"/>
  <c r="CW230"/>
  <c r="CV230"/>
  <c r="CU230"/>
  <c r="CT230"/>
  <c r="CS230"/>
  <c r="CR230"/>
  <c r="CQ230"/>
  <c r="CP230"/>
  <c r="CO230"/>
  <c r="CN230"/>
  <c r="CM230"/>
  <c r="CL230"/>
  <c r="CK230"/>
  <c r="CJ230"/>
  <c r="CI230"/>
  <c r="CH230"/>
  <c r="CG230"/>
  <c r="CF230"/>
  <c r="CE230"/>
  <c r="CD230"/>
  <c r="CC230"/>
  <c r="CB230"/>
  <c r="CA230"/>
  <c r="BZ230"/>
  <c r="BY230"/>
  <c r="BW230"/>
  <c r="BS230"/>
  <c r="I230"/>
  <c r="L230" s="1"/>
  <c r="BR230" s="1"/>
  <c r="H230"/>
  <c r="F230"/>
  <c r="J230" s="1"/>
  <c r="DC229"/>
  <c r="DB229"/>
  <c r="DA229"/>
  <c r="CZ229"/>
  <c r="CY229"/>
  <c r="CX229"/>
  <c r="CW229"/>
  <c r="CV229"/>
  <c r="CU229"/>
  <c r="CT229"/>
  <c r="CS229"/>
  <c r="CR229"/>
  <c r="CQ229"/>
  <c r="CP229"/>
  <c r="CO229"/>
  <c r="CN229"/>
  <c r="CM229"/>
  <c r="CL229"/>
  <c r="CK229"/>
  <c r="CJ229"/>
  <c r="CI229"/>
  <c r="CH229"/>
  <c r="CG229"/>
  <c r="CF229"/>
  <c r="CE229"/>
  <c r="CD229"/>
  <c r="CC229"/>
  <c r="CB229"/>
  <c r="CA229"/>
  <c r="BZ229"/>
  <c r="BY229"/>
  <c r="BW229"/>
  <c r="BS229"/>
  <c r="I229"/>
  <c r="L229" s="1"/>
  <c r="BR229" s="1"/>
  <c r="H229"/>
  <c r="F229"/>
  <c r="J229" s="1"/>
  <c r="DC228"/>
  <c r="DB228"/>
  <c r="DA228"/>
  <c r="CZ228"/>
  <c r="CY228"/>
  <c r="CX228"/>
  <c r="CW228"/>
  <c r="CV228"/>
  <c r="CU228"/>
  <c r="CT228"/>
  <c r="CS228"/>
  <c r="CR228"/>
  <c r="CQ228"/>
  <c r="CP228"/>
  <c r="CO228"/>
  <c r="CN228"/>
  <c r="CM228"/>
  <c r="CL228"/>
  <c r="CK228"/>
  <c r="CJ228"/>
  <c r="CI228"/>
  <c r="CH228"/>
  <c r="CG228"/>
  <c r="CF228"/>
  <c r="CE228"/>
  <c r="CD228"/>
  <c r="CC228"/>
  <c r="CB228"/>
  <c r="CA228"/>
  <c r="BZ228"/>
  <c r="BY228"/>
  <c r="BW228"/>
  <c r="BS228"/>
  <c r="I228"/>
  <c r="L228" s="1"/>
  <c r="BR228" s="1"/>
  <c r="H228"/>
  <c r="F228"/>
  <c r="J228" s="1"/>
  <c r="DC227"/>
  <c r="DB227"/>
  <c r="DA227"/>
  <c r="CZ227"/>
  <c r="CY227"/>
  <c r="CX227"/>
  <c r="CW227"/>
  <c r="CV227"/>
  <c r="CU227"/>
  <c r="CT227"/>
  <c r="CS227"/>
  <c r="CR227"/>
  <c r="CQ227"/>
  <c r="CP227"/>
  <c r="CO227"/>
  <c r="CN227"/>
  <c r="CM227"/>
  <c r="CL227"/>
  <c r="CK227"/>
  <c r="CJ227"/>
  <c r="CI227"/>
  <c r="CH227"/>
  <c r="CG227"/>
  <c r="CF227"/>
  <c r="CE227"/>
  <c r="CD227"/>
  <c r="CC227"/>
  <c r="CB227"/>
  <c r="CA227"/>
  <c r="BZ227"/>
  <c r="BY227"/>
  <c r="BW227"/>
  <c r="BS227"/>
  <c r="I227"/>
  <c r="L227" s="1"/>
  <c r="BR227" s="1"/>
  <c r="H227"/>
  <c r="F227"/>
  <c r="J227" s="1"/>
  <c r="DC226"/>
  <c r="DB226"/>
  <c r="DA226"/>
  <c r="CZ226"/>
  <c r="CY226"/>
  <c r="CX226"/>
  <c r="CW226"/>
  <c r="CV226"/>
  <c r="CU226"/>
  <c r="CT226"/>
  <c r="CS226"/>
  <c r="CR226"/>
  <c r="CQ226"/>
  <c r="CP226"/>
  <c r="CO226"/>
  <c r="CN226"/>
  <c r="CM226"/>
  <c r="CL226"/>
  <c r="CK226"/>
  <c r="CJ226"/>
  <c r="CI226"/>
  <c r="CH226"/>
  <c r="CG226"/>
  <c r="CF226"/>
  <c r="CE226"/>
  <c r="CD226"/>
  <c r="CC226"/>
  <c r="CB226"/>
  <c r="CA226"/>
  <c r="BZ226"/>
  <c r="BY226"/>
  <c r="BW226"/>
  <c r="BS226"/>
  <c r="I226"/>
  <c r="L226" s="1"/>
  <c r="BR226" s="1"/>
  <c r="H226"/>
  <c r="F226"/>
  <c r="J226" s="1"/>
  <c r="DC225"/>
  <c r="DB225"/>
  <c r="DA225"/>
  <c r="CZ225"/>
  <c r="CY225"/>
  <c r="CX225"/>
  <c r="CW225"/>
  <c r="CV225"/>
  <c r="CU225"/>
  <c r="CT225"/>
  <c r="CS225"/>
  <c r="CR225"/>
  <c r="CQ225"/>
  <c r="CP225"/>
  <c r="CO225"/>
  <c r="CN225"/>
  <c r="CM225"/>
  <c r="CL225"/>
  <c r="CK225"/>
  <c r="CJ225"/>
  <c r="CI225"/>
  <c r="CH225"/>
  <c r="CG225"/>
  <c r="CF225"/>
  <c r="CE225"/>
  <c r="CD225"/>
  <c r="CC225"/>
  <c r="CB225"/>
  <c r="CA225"/>
  <c r="BZ225"/>
  <c r="BY225"/>
  <c r="BW225"/>
  <c r="BS225"/>
  <c r="I225"/>
  <c r="L225" s="1"/>
  <c r="BR225" s="1"/>
  <c r="H225"/>
  <c r="F225"/>
  <c r="J225" s="1"/>
  <c r="DC224"/>
  <c r="DB224"/>
  <c r="DA224"/>
  <c r="CZ224"/>
  <c r="CY224"/>
  <c r="CX224"/>
  <c r="CW224"/>
  <c r="CV224"/>
  <c r="CU224"/>
  <c r="CT224"/>
  <c r="CS224"/>
  <c r="CR224"/>
  <c r="CQ224"/>
  <c r="CP224"/>
  <c r="CO224"/>
  <c r="CN224"/>
  <c r="CM224"/>
  <c r="CL224"/>
  <c r="CK224"/>
  <c r="CJ224"/>
  <c r="CI224"/>
  <c r="CH224"/>
  <c r="CG224"/>
  <c r="CF224"/>
  <c r="CE224"/>
  <c r="CD224"/>
  <c r="CC224"/>
  <c r="CB224"/>
  <c r="CA224"/>
  <c r="BZ224"/>
  <c r="BY224"/>
  <c r="BW224"/>
  <c r="BS224"/>
  <c r="I224"/>
  <c r="L224" s="1"/>
  <c r="BR224" s="1"/>
  <c r="H224"/>
  <c r="F224"/>
  <c r="J224" s="1"/>
  <c r="DC223"/>
  <c r="DB223"/>
  <c r="DA223"/>
  <c r="CZ223"/>
  <c r="CY223"/>
  <c r="CX223"/>
  <c r="CW223"/>
  <c r="CV223"/>
  <c r="CU223"/>
  <c r="CT223"/>
  <c r="CS223"/>
  <c r="CR223"/>
  <c r="CQ223"/>
  <c r="CP223"/>
  <c r="CO223"/>
  <c r="CN223"/>
  <c r="CM223"/>
  <c r="CL223"/>
  <c r="CK223"/>
  <c r="CJ223"/>
  <c r="CI223"/>
  <c r="CH223"/>
  <c r="CG223"/>
  <c r="CF223"/>
  <c r="CE223"/>
  <c r="CD223"/>
  <c r="CC223"/>
  <c r="CB223"/>
  <c r="CA223"/>
  <c r="BZ223"/>
  <c r="BY223"/>
  <c r="BW223"/>
  <c r="BS223"/>
  <c r="I223"/>
  <c r="L223" s="1"/>
  <c r="BR223" s="1"/>
  <c r="H223"/>
  <c r="F223"/>
  <c r="J223" s="1"/>
  <c r="DC222"/>
  <c r="DB222"/>
  <c r="DA222"/>
  <c r="CZ222"/>
  <c r="CY222"/>
  <c r="CX222"/>
  <c r="CW222"/>
  <c r="CV222"/>
  <c r="CU222"/>
  <c r="CT222"/>
  <c r="CS222"/>
  <c r="CR222"/>
  <c r="CQ222"/>
  <c r="CP222"/>
  <c r="CO222"/>
  <c r="CN222"/>
  <c r="CM222"/>
  <c r="CL222"/>
  <c r="CK222"/>
  <c r="CJ222"/>
  <c r="CI222"/>
  <c r="CH222"/>
  <c r="CG222"/>
  <c r="CF222"/>
  <c r="CE222"/>
  <c r="CD222"/>
  <c r="CC222"/>
  <c r="CB222"/>
  <c r="CA222"/>
  <c r="BZ222"/>
  <c r="BY222"/>
  <c r="BW222"/>
  <c r="BS222"/>
  <c r="I222"/>
  <c r="L222" s="1"/>
  <c r="BR222" s="1"/>
  <c r="H222"/>
  <c r="F222"/>
  <c r="J222" s="1"/>
  <c r="DC221"/>
  <c r="DB221"/>
  <c r="DA221"/>
  <c r="CZ221"/>
  <c r="CY221"/>
  <c r="CX221"/>
  <c r="CW221"/>
  <c r="CV221"/>
  <c r="CU221"/>
  <c r="CT221"/>
  <c r="CS221"/>
  <c r="CR221"/>
  <c r="CQ221"/>
  <c r="CP221"/>
  <c r="CO221"/>
  <c r="CN221"/>
  <c r="CM221"/>
  <c r="CL221"/>
  <c r="CK221"/>
  <c r="CJ221"/>
  <c r="CI221"/>
  <c r="CH221"/>
  <c r="CG221"/>
  <c r="CF221"/>
  <c r="CE221"/>
  <c r="CD221"/>
  <c r="CC221"/>
  <c r="CB221"/>
  <c r="CA221"/>
  <c r="BZ221"/>
  <c r="BY221"/>
  <c r="BW221"/>
  <c r="BS221"/>
  <c r="I221"/>
  <c r="L221" s="1"/>
  <c r="BR221" s="1"/>
  <c r="H221"/>
  <c r="F221"/>
  <c r="J221" s="1"/>
  <c r="DC220"/>
  <c r="DB220"/>
  <c r="DA220"/>
  <c r="CZ220"/>
  <c r="CY220"/>
  <c r="CX220"/>
  <c r="CW220"/>
  <c r="CV220"/>
  <c r="CU220"/>
  <c r="CT220"/>
  <c r="CS220"/>
  <c r="CR220"/>
  <c r="CQ220"/>
  <c r="CP220"/>
  <c r="CO220"/>
  <c r="CN220"/>
  <c r="CM220"/>
  <c r="CL220"/>
  <c r="CK220"/>
  <c r="CJ220"/>
  <c r="CI220"/>
  <c r="CH220"/>
  <c r="CG220"/>
  <c r="CF220"/>
  <c r="CE220"/>
  <c r="CD220"/>
  <c r="CC220"/>
  <c r="CB220"/>
  <c r="CA220"/>
  <c r="BZ220"/>
  <c r="BY220"/>
  <c r="BW220"/>
  <c r="BS220"/>
  <c r="I220"/>
  <c r="L220" s="1"/>
  <c r="BR220" s="1"/>
  <c r="H220"/>
  <c r="F220"/>
  <c r="J220" s="1"/>
  <c r="DC219"/>
  <c r="DB219"/>
  <c r="DA219"/>
  <c r="CZ219"/>
  <c r="CY219"/>
  <c r="CX219"/>
  <c r="CW219"/>
  <c r="CV219"/>
  <c r="CU219"/>
  <c r="CT219"/>
  <c r="CS219"/>
  <c r="CR219"/>
  <c r="CQ219"/>
  <c r="CP219"/>
  <c r="CO219"/>
  <c r="CN219"/>
  <c r="CM219"/>
  <c r="CL219"/>
  <c r="CK219"/>
  <c r="CJ219"/>
  <c r="CI219"/>
  <c r="CH219"/>
  <c r="CG219"/>
  <c r="CF219"/>
  <c r="CE219"/>
  <c r="CD219"/>
  <c r="CC219"/>
  <c r="CB219"/>
  <c r="CA219"/>
  <c r="BZ219"/>
  <c r="BY219"/>
  <c r="BW219"/>
  <c r="BS219"/>
  <c r="I219"/>
  <c r="L219" s="1"/>
  <c r="BR219" s="1"/>
  <c r="H219"/>
  <c r="F219"/>
  <c r="J219" s="1"/>
  <c r="DC218"/>
  <c r="DB218"/>
  <c r="DA218"/>
  <c r="CZ218"/>
  <c r="CY218"/>
  <c r="CX218"/>
  <c r="CW218"/>
  <c r="CV218"/>
  <c r="CU218"/>
  <c r="CT218"/>
  <c r="CS218"/>
  <c r="CR218"/>
  <c r="CQ218"/>
  <c r="CP218"/>
  <c r="CO218"/>
  <c r="CN218"/>
  <c r="CM218"/>
  <c r="CL218"/>
  <c r="CK218"/>
  <c r="CJ218"/>
  <c r="CI218"/>
  <c r="CH218"/>
  <c r="CG218"/>
  <c r="CF218"/>
  <c r="CE218"/>
  <c r="CD218"/>
  <c r="CC218"/>
  <c r="CB218"/>
  <c r="CA218"/>
  <c r="BZ218"/>
  <c r="BY218"/>
  <c r="BW218"/>
  <c r="BS218"/>
  <c r="I218"/>
  <c r="L218" s="1"/>
  <c r="BR218" s="1"/>
  <c r="H218"/>
  <c r="F218"/>
  <c r="J218" s="1"/>
  <c r="DC217"/>
  <c r="DB217"/>
  <c r="DA217"/>
  <c r="CZ217"/>
  <c r="CY217"/>
  <c r="CX217"/>
  <c r="CW217"/>
  <c r="CV217"/>
  <c r="CU217"/>
  <c r="CT217"/>
  <c r="CS217"/>
  <c r="CR217"/>
  <c r="CQ217"/>
  <c r="CP217"/>
  <c r="CO217"/>
  <c r="CN217"/>
  <c r="CM217"/>
  <c r="CL217"/>
  <c r="CK217"/>
  <c r="CJ217"/>
  <c r="CI217"/>
  <c r="CH217"/>
  <c r="CG217"/>
  <c r="CF217"/>
  <c r="CE217"/>
  <c r="CD217"/>
  <c r="CC217"/>
  <c r="CB217"/>
  <c r="CA217"/>
  <c r="BZ217"/>
  <c r="BY217"/>
  <c r="BW217"/>
  <c r="BS217"/>
  <c r="I217"/>
  <c r="L217" s="1"/>
  <c r="BR217" s="1"/>
  <c r="H217"/>
  <c r="F217"/>
  <c r="J217" s="1"/>
  <c r="DC216"/>
  <c r="DB216"/>
  <c r="DA216"/>
  <c r="CZ216"/>
  <c r="CY216"/>
  <c r="CX216"/>
  <c r="CW216"/>
  <c r="CV216"/>
  <c r="CU216"/>
  <c r="CT216"/>
  <c r="CS216"/>
  <c r="CR216"/>
  <c r="CQ216"/>
  <c r="CP216"/>
  <c r="CO216"/>
  <c r="CN216"/>
  <c r="CM216"/>
  <c r="CL216"/>
  <c r="CK216"/>
  <c r="CJ216"/>
  <c r="CI216"/>
  <c r="CH216"/>
  <c r="CG216"/>
  <c r="CF216"/>
  <c r="CE216"/>
  <c r="CD216"/>
  <c r="CC216"/>
  <c r="CB216"/>
  <c r="CA216"/>
  <c r="BZ216"/>
  <c r="BY216"/>
  <c r="BW216"/>
  <c r="BS216"/>
  <c r="I216"/>
  <c r="L216" s="1"/>
  <c r="BR216" s="1"/>
  <c r="H216"/>
  <c r="F216"/>
  <c r="J216" s="1"/>
  <c r="DC215"/>
  <c r="DB215"/>
  <c r="DA215"/>
  <c r="CZ215"/>
  <c r="CY215"/>
  <c r="CX215"/>
  <c r="CW215"/>
  <c r="CV215"/>
  <c r="CU215"/>
  <c r="CT215"/>
  <c r="CS215"/>
  <c r="CR215"/>
  <c r="CQ215"/>
  <c r="CP215"/>
  <c r="CO215"/>
  <c r="CN215"/>
  <c r="CM215"/>
  <c r="CL215"/>
  <c r="CK215"/>
  <c r="CJ215"/>
  <c r="CI215"/>
  <c r="CH215"/>
  <c r="CG215"/>
  <c r="CF215"/>
  <c r="CE215"/>
  <c r="CD215"/>
  <c r="CC215"/>
  <c r="CB215"/>
  <c r="CA215"/>
  <c r="BZ215"/>
  <c r="BY215"/>
  <c r="BW215"/>
  <c r="BS215"/>
  <c r="I215"/>
  <c r="L215" s="1"/>
  <c r="BR215" s="1"/>
  <c r="H215"/>
  <c r="F215"/>
  <c r="J215" s="1"/>
  <c r="DC214"/>
  <c r="DB214"/>
  <c r="DA214"/>
  <c r="CZ214"/>
  <c r="CY214"/>
  <c r="CX214"/>
  <c r="CW214"/>
  <c r="CV214"/>
  <c r="CU214"/>
  <c r="CT214"/>
  <c r="CS214"/>
  <c r="CR214"/>
  <c r="CQ214"/>
  <c r="CP214"/>
  <c r="CO214"/>
  <c r="CN214"/>
  <c r="CM214"/>
  <c r="CL214"/>
  <c r="CK214"/>
  <c r="CJ214"/>
  <c r="CI214"/>
  <c r="CH214"/>
  <c r="CG214"/>
  <c r="CF214"/>
  <c r="CE214"/>
  <c r="CD214"/>
  <c r="CC214"/>
  <c r="CB214"/>
  <c r="CA214"/>
  <c r="BZ214"/>
  <c r="BY214"/>
  <c r="BW214"/>
  <c r="BS214"/>
  <c r="I214"/>
  <c r="L214" s="1"/>
  <c r="BR214" s="1"/>
  <c r="H214"/>
  <c r="F214"/>
  <c r="J214" s="1"/>
  <c r="DC213"/>
  <c r="DB213"/>
  <c r="DA213"/>
  <c r="CZ213"/>
  <c r="CY213"/>
  <c r="CX213"/>
  <c r="CW213"/>
  <c r="CV213"/>
  <c r="CU213"/>
  <c r="CT213"/>
  <c r="CS213"/>
  <c r="CR213"/>
  <c r="CQ213"/>
  <c r="CP213"/>
  <c r="CO213"/>
  <c r="CN213"/>
  <c r="CM213"/>
  <c r="CL213"/>
  <c r="CK213"/>
  <c r="CJ213"/>
  <c r="CI213"/>
  <c r="CH213"/>
  <c r="CG213"/>
  <c r="CF213"/>
  <c r="CE213"/>
  <c r="CD213"/>
  <c r="CC213"/>
  <c r="CB213"/>
  <c r="CA213"/>
  <c r="BZ213"/>
  <c r="BY213"/>
  <c r="BW213"/>
  <c r="BS213"/>
  <c r="I213"/>
  <c r="L213" s="1"/>
  <c r="BR213" s="1"/>
  <c r="H213"/>
  <c r="F213"/>
  <c r="J213" s="1"/>
  <c r="DC212"/>
  <c r="DB212"/>
  <c r="DA212"/>
  <c r="CZ212"/>
  <c r="CY212"/>
  <c r="CX212"/>
  <c r="CW212"/>
  <c r="CV212"/>
  <c r="CU212"/>
  <c r="CT212"/>
  <c r="CS212"/>
  <c r="CR212"/>
  <c r="CQ212"/>
  <c r="CP212"/>
  <c r="CO212"/>
  <c r="CN212"/>
  <c r="CM212"/>
  <c r="CL212"/>
  <c r="CK212"/>
  <c r="CJ212"/>
  <c r="CI212"/>
  <c r="CH212"/>
  <c r="CG212"/>
  <c r="CF212"/>
  <c r="CE212"/>
  <c r="CD212"/>
  <c r="CC212"/>
  <c r="CB212"/>
  <c r="CA212"/>
  <c r="BZ212"/>
  <c r="BY212"/>
  <c r="BW212"/>
  <c r="BS212"/>
  <c r="I212"/>
  <c r="L212" s="1"/>
  <c r="BR212" s="1"/>
  <c r="H212"/>
  <c r="F212"/>
  <c r="J212" s="1"/>
  <c r="DC211"/>
  <c r="DB211"/>
  <c r="DA211"/>
  <c r="CZ211"/>
  <c r="CY211"/>
  <c r="CX211"/>
  <c r="CW211"/>
  <c r="CV211"/>
  <c r="CU211"/>
  <c r="CT211"/>
  <c r="CS211"/>
  <c r="CR211"/>
  <c r="CQ211"/>
  <c r="CP211"/>
  <c r="CO211"/>
  <c r="CN211"/>
  <c r="CM211"/>
  <c r="CL211"/>
  <c r="CK211"/>
  <c r="CJ211"/>
  <c r="CI211"/>
  <c r="CH211"/>
  <c r="CG211"/>
  <c r="CF211"/>
  <c r="CE211"/>
  <c r="CD211"/>
  <c r="CC211"/>
  <c r="CB211"/>
  <c r="CA211"/>
  <c r="BZ211"/>
  <c r="BY211"/>
  <c r="BW211"/>
  <c r="BS211"/>
  <c r="I211"/>
  <c r="L211" s="1"/>
  <c r="BR211" s="1"/>
  <c r="H211"/>
  <c r="F211"/>
  <c r="J211" s="1"/>
  <c r="DC210"/>
  <c r="DB210"/>
  <c r="DA210"/>
  <c r="CZ210"/>
  <c r="CY210"/>
  <c r="CX210"/>
  <c r="CW210"/>
  <c r="CV210"/>
  <c r="CU210"/>
  <c r="CT210"/>
  <c r="CS210"/>
  <c r="CR210"/>
  <c r="CQ210"/>
  <c r="CP210"/>
  <c r="CO210"/>
  <c r="CN210"/>
  <c r="CM210"/>
  <c r="CL210"/>
  <c r="CK210"/>
  <c r="CJ210"/>
  <c r="CI210"/>
  <c r="CH210"/>
  <c r="CG210"/>
  <c r="CF210"/>
  <c r="CE210"/>
  <c r="CD210"/>
  <c r="CC210"/>
  <c r="CB210"/>
  <c r="CA210"/>
  <c r="BZ210"/>
  <c r="BY210"/>
  <c r="BW210"/>
  <c r="BS210"/>
  <c r="I210"/>
  <c r="L210" s="1"/>
  <c r="BR210" s="1"/>
  <c r="H210"/>
  <c r="F210"/>
  <c r="J210" s="1"/>
  <c r="DC209"/>
  <c r="DB209"/>
  <c r="DA209"/>
  <c r="CZ209"/>
  <c r="CY209"/>
  <c r="CX209"/>
  <c r="CW209"/>
  <c r="CV209"/>
  <c r="CU209"/>
  <c r="CT209"/>
  <c r="CS209"/>
  <c r="CR209"/>
  <c r="CQ209"/>
  <c r="CP209"/>
  <c r="CO209"/>
  <c r="CN209"/>
  <c r="CM209"/>
  <c r="CL209"/>
  <c r="CK209"/>
  <c r="CJ209"/>
  <c r="CI209"/>
  <c r="CH209"/>
  <c r="CG209"/>
  <c r="CF209"/>
  <c r="CE209"/>
  <c r="CD209"/>
  <c r="CC209"/>
  <c r="CB209"/>
  <c r="CA209"/>
  <c r="BZ209"/>
  <c r="BY209"/>
  <c r="BW209"/>
  <c r="BS209"/>
  <c r="I209"/>
  <c r="L209" s="1"/>
  <c r="BR209" s="1"/>
  <c r="H209"/>
  <c r="F209"/>
  <c r="J209" s="1"/>
  <c r="DC208"/>
  <c r="DB208"/>
  <c r="DA208"/>
  <c r="CZ208"/>
  <c r="CY208"/>
  <c r="CX208"/>
  <c r="CW208"/>
  <c r="CV208"/>
  <c r="CU208"/>
  <c r="CT208"/>
  <c r="CS208"/>
  <c r="CR208"/>
  <c r="CQ208"/>
  <c r="CP208"/>
  <c r="CO208"/>
  <c r="CN208"/>
  <c r="CM208"/>
  <c r="CL208"/>
  <c r="CK208"/>
  <c r="CJ208"/>
  <c r="CI208"/>
  <c r="CH208"/>
  <c r="CG208"/>
  <c r="CF208"/>
  <c r="CE208"/>
  <c r="CD208"/>
  <c r="CC208"/>
  <c r="CB208"/>
  <c r="CA208"/>
  <c r="BZ208"/>
  <c r="BY208"/>
  <c r="BW208"/>
  <c r="BS208"/>
  <c r="I208"/>
  <c r="I405" s="1"/>
  <c r="L405" s="1"/>
  <c r="H208"/>
  <c r="H405" s="1"/>
  <c r="F208"/>
  <c r="F405" s="1"/>
  <c r="BO201"/>
  <c r="BN201"/>
  <c r="BM201"/>
  <c r="BL201"/>
  <c r="BK201"/>
  <c r="BJ201"/>
  <c r="BI201"/>
  <c r="BH201"/>
  <c r="BG201"/>
  <c r="BF201"/>
  <c r="BE201"/>
  <c r="BD201"/>
  <c r="BC201"/>
  <c r="BB201"/>
  <c r="BA201"/>
  <c r="AZ201"/>
  <c r="AY201"/>
  <c r="AX201"/>
  <c r="AW201"/>
  <c r="AV201"/>
  <c r="AU201"/>
  <c r="AT201"/>
  <c r="AS201"/>
  <c r="AR201"/>
  <c r="AQ201"/>
  <c r="AP201"/>
  <c r="AO201"/>
  <c r="AN201"/>
  <c r="AM201"/>
  <c r="AL201"/>
  <c r="AK201"/>
  <c r="AJ201"/>
  <c r="AI201"/>
  <c r="AH201"/>
  <c r="AG201"/>
  <c r="AF201"/>
  <c r="AE201"/>
  <c r="AD201"/>
  <c r="AC201"/>
  <c r="AB201"/>
  <c r="AA201"/>
  <c r="Z201"/>
  <c r="Y201"/>
  <c r="X201"/>
  <c r="W201"/>
  <c r="V201"/>
  <c r="U201"/>
  <c r="T201"/>
  <c r="S201"/>
  <c r="D201"/>
  <c r="FS200"/>
  <c r="FR200"/>
  <c r="FQ200"/>
  <c r="FP200"/>
  <c r="FO200"/>
  <c r="FN200"/>
  <c r="FM200"/>
  <c r="FL200"/>
  <c r="FK200"/>
  <c r="FJ200"/>
  <c r="FI200"/>
  <c r="FH200"/>
  <c r="FG200"/>
  <c r="FF200"/>
  <c r="FE200"/>
  <c r="FD200"/>
  <c r="FC200"/>
  <c r="FB200"/>
  <c r="FA200"/>
  <c r="EZ200"/>
  <c r="EY200"/>
  <c r="EX200"/>
  <c r="EW200"/>
  <c r="EV200"/>
  <c r="EU200"/>
  <c r="ET200"/>
  <c r="ES200"/>
  <c r="ER200"/>
  <c r="EQ200"/>
  <c r="EP200"/>
  <c r="EO200"/>
  <c r="EN200"/>
  <c r="EM200"/>
  <c r="GA200" s="1"/>
  <c r="EL200"/>
  <c r="EK200"/>
  <c r="EJ200"/>
  <c r="EI200"/>
  <c r="FW200" s="1"/>
  <c r="EH200"/>
  <c r="EG200"/>
  <c r="EF200"/>
  <c r="EE200"/>
  <c r="ED200"/>
  <c r="EC200"/>
  <c r="EB200"/>
  <c r="EA200"/>
  <c r="DZ200"/>
  <c r="DY200"/>
  <c r="DX200"/>
  <c r="DW200"/>
  <c r="DM200"/>
  <c r="DL200"/>
  <c r="DK200"/>
  <c r="DH200"/>
  <c r="DJ200" s="1"/>
  <c r="DN200" s="1"/>
  <c r="DC200"/>
  <c r="DB200"/>
  <c r="DA200"/>
  <c r="CZ200"/>
  <c r="CY200"/>
  <c r="CX200"/>
  <c r="CW200"/>
  <c r="CV200"/>
  <c r="CU200"/>
  <c r="CT200"/>
  <c r="CS200"/>
  <c r="CR200"/>
  <c r="CQ200"/>
  <c r="CP200"/>
  <c r="CO200"/>
  <c r="CN200"/>
  <c r="CM200"/>
  <c r="CL200"/>
  <c r="CK200"/>
  <c r="CJ200"/>
  <c r="CI200"/>
  <c r="CH200"/>
  <c r="CG200"/>
  <c r="CF200"/>
  <c r="CE200"/>
  <c r="CD200"/>
  <c r="CC200"/>
  <c r="CB200"/>
  <c r="CA200"/>
  <c r="BZ200"/>
  <c r="BY200"/>
  <c r="BW200"/>
  <c r="BS200"/>
  <c r="I200"/>
  <c r="L200" s="1"/>
  <c r="BR200" s="1"/>
  <c r="H200"/>
  <c r="F200"/>
  <c r="J200" s="1"/>
  <c r="FS199"/>
  <c r="FR199"/>
  <c r="FQ199"/>
  <c r="FP199"/>
  <c r="FO199"/>
  <c r="FN199"/>
  <c r="FM199"/>
  <c r="FL199"/>
  <c r="FK199"/>
  <c r="FJ199"/>
  <c r="FI199"/>
  <c r="FH199"/>
  <c r="FG199"/>
  <c r="FF199"/>
  <c r="FE199"/>
  <c r="FD199"/>
  <c r="FC199"/>
  <c r="FB199"/>
  <c r="FA199"/>
  <c r="EZ199"/>
  <c r="EY199"/>
  <c r="EX199"/>
  <c r="EW199"/>
  <c r="EV199"/>
  <c r="EU199"/>
  <c r="ET199"/>
  <c r="ES199"/>
  <c r="ER199"/>
  <c r="EQ199"/>
  <c r="EP199"/>
  <c r="EO199"/>
  <c r="EN199"/>
  <c r="EM199"/>
  <c r="GA199" s="1"/>
  <c r="EL199"/>
  <c r="EK199"/>
  <c r="EJ199"/>
  <c r="EI199"/>
  <c r="FW199" s="1"/>
  <c r="EH199"/>
  <c r="EG199"/>
  <c r="EF199"/>
  <c r="EE199"/>
  <c r="ED199"/>
  <c r="EC199"/>
  <c r="EB199"/>
  <c r="EA199"/>
  <c r="DZ199"/>
  <c r="DY199"/>
  <c r="DX199"/>
  <c r="DW199"/>
  <c r="DM199"/>
  <c r="DL199"/>
  <c r="DK199"/>
  <c r="DH199"/>
  <c r="DJ199" s="1"/>
  <c r="DN199" s="1"/>
  <c r="DC199"/>
  <c r="DB199"/>
  <c r="DA199"/>
  <c r="CZ199"/>
  <c r="CY199"/>
  <c r="CX199"/>
  <c r="CW199"/>
  <c r="CV199"/>
  <c r="CU199"/>
  <c r="CT199"/>
  <c r="CS199"/>
  <c r="CR199"/>
  <c r="CQ199"/>
  <c r="CP199"/>
  <c r="CO199"/>
  <c r="CN199"/>
  <c r="CM199"/>
  <c r="CL199"/>
  <c r="CK199"/>
  <c r="CJ199"/>
  <c r="CI199"/>
  <c r="CH199"/>
  <c r="CG199"/>
  <c r="CF199"/>
  <c r="CE199"/>
  <c r="CD199"/>
  <c r="CC199"/>
  <c r="CB199"/>
  <c r="CA199"/>
  <c r="BZ199"/>
  <c r="BY199"/>
  <c r="BW199"/>
  <c r="BS199"/>
  <c r="I199"/>
  <c r="L199" s="1"/>
  <c r="BR199" s="1"/>
  <c r="H199"/>
  <c r="F199"/>
  <c r="J199" s="1"/>
  <c r="FS198"/>
  <c r="FR198"/>
  <c r="FQ198"/>
  <c r="FP198"/>
  <c r="FO198"/>
  <c r="FN198"/>
  <c r="FM198"/>
  <c r="FL198"/>
  <c r="FK198"/>
  <c r="FJ198"/>
  <c r="FI198"/>
  <c r="FH198"/>
  <c r="FG198"/>
  <c r="FF198"/>
  <c r="FE198"/>
  <c r="FD198"/>
  <c r="FC198"/>
  <c r="FB198"/>
  <c r="FA198"/>
  <c r="EZ198"/>
  <c r="EY198"/>
  <c r="EX198"/>
  <c r="EW198"/>
  <c r="EV198"/>
  <c r="EU198"/>
  <c r="ET198"/>
  <c r="ES198"/>
  <c r="ER198"/>
  <c r="EQ198"/>
  <c r="EP198"/>
  <c r="EO198"/>
  <c r="EN198"/>
  <c r="EM198"/>
  <c r="GA198" s="1"/>
  <c r="EL198"/>
  <c r="EK198"/>
  <c r="EJ198"/>
  <c r="EI198"/>
  <c r="FW198" s="1"/>
  <c r="EH198"/>
  <c r="EG198"/>
  <c r="EF198"/>
  <c r="EE198"/>
  <c r="ED198"/>
  <c r="EC198"/>
  <c r="EB198"/>
  <c r="EA198"/>
  <c r="DZ198"/>
  <c r="DY198"/>
  <c r="DX198"/>
  <c r="DW198"/>
  <c r="DM198"/>
  <c r="DL198"/>
  <c r="DK198"/>
  <c r="DH198"/>
  <c r="DJ198" s="1"/>
  <c r="DN198" s="1"/>
  <c r="DC198"/>
  <c r="DB198"/>
  <c r="DA198"/>
  <c r="CZ198"/>
  <c r="CY198"/>
  <c r="CX198"/>
  <c r="CW198"/>
  <c r="CV198"/>
  <c r="CU198"/>
  <c r="CT198"/>
  <c r="CS198"/>
  <c r="CR198"/>
  <c r="CQ198"/>
  <c r="CP198"/>
  <c r="CO198"/>
  <c r="CN198"/>
  <c r="CM198"/>
  <c r="CL198"/>
  <c r="CK198"/>
  <c r="CJ198"/>
  <c r="CI198"/>
  <c r="CH198"/>
  <c r="CG198"/>
  <c r="CF198"/>
  <c r="CE198"/>
  <c r="CD198"/>
  <c r="CC198"/>
  <c r="CB198"/>
  <c r="CA198"/>
  <c r="BZ198"/>
  <c r="BY198"/>
  <c r="BW198"/>
  <c r="BS198"/>
  <c r="I198"/>
  <c r="L198" s="1"/>
  <c r="BR198" s="1"/>
  <c r="H198"/>
  <c r="F198"/>
  <c r="J198" s="1"/>
  <c r="FS197"/>
  <c r="FR197"/>
  <c r="FQ197"/>
  <c r="FP197"/>
  <c r="FO197"/>
  <c r="FN197"/>
  <c r="FM197"/>
  <c r="FL197"/>
  <c r="FK197"/>
  <c r="FJ197"/>
  <c r="FI197"/>
  <c r="FH197"/>
  <c r="FG197"/>
  <c r="FF197"/>
  <c r="FE197"/>
  <c r="FD197"/>
  <c r="FC197"/>
  <c r="FB197"/>
  <c r="FA197"/>
  <c r="EZ197"/>
  <c r="EY197"/>
  <c r="EX197"/>
  <c r="EW197"/>
  <c r="EV197"/>
  <c r="EU197"/>
  <c r="ET197"/>
  <c r="ES197"/>
  <c r="ER197"/>
  <c r="EQ197"/>
  <c r="EP197"/>
  <c r="EO197"/>
  <c r="EN197"/>
  <c r="EM197"/>
  <c r="GA197" s="1"/>
  <c r="EL197"/>
  <c r="EK197"/>
  <c r="EJ197"/>
  <c r="EI197"/>
  <c r="FW197" s="1"/>
  <c r="EH197"/>
  <c r="EG197"/>
  <c r="EF197"/>
  <c r="EE197"/>
  <c r="ED197"/>
  <c r="EC197"/>
  <c r="EB197"/>
  <c r="EA197"/>
  <c r="DZ197"/>
  <c r="DY197"/>
  <c r="DX197"/>
  <c r="DW197"/>
  <c r="DM197"/>
  <c r="DL197"/>
  <c r="DK197"/>
  <c r="DH197"/>
  <c r="DJ197" s="1"/>
  <c r="DN197" s="1"/>
  <c r="DC197"/>
  <c r="DB197"/>
  <c r="DA197"/>
  <c r="CZ197"/>
  <c r="CY197"/>
  <c r="CX197"/>
  <c r="CW197"/>
  <c r="CV197"/>
  <c r="CU197"/>
  <c r="CT197"/>
  <c r="CS197"/>
  <c r="CR197"/>
  <c r="CQ197"/>
  <c r="CP197"/>
  <c r="CO197"/>
  <c r="CN197"/>
  <c r="CM197"/>
  <c r="CL197"/>
  <c r="CK197"/>
  <c r="CJ197"/>
  <c r="CI197"/>
  <c r="CH197"/>
  <c r="CG197"/>
  <c r="CF197"/>
  <c r="CE197"/>
  <c r="CD197"/>
  <c r="CC197"/>
  <c r="CB197"/>
  <c r="CA197"/>
  <c r="BZ197"/>
  <c r="BY197"/>
  <c r="BW197"/>
  <c r="BS197"/>
  <c r="I197"/>
  <c r="L197" s="1"/>
  <c r="BR197" s="1"/>
  <c r="H197"/>
  <c r="F197"/>
  <c r="J197" s="1"/>
  <c r="FS196"/>
  <c r="FR196"/>
  <c r="FQ196"/>
  <c r="FP196"/>
  <c r="FO196"/>
  <c r="FN196"/>
  <c r="FM196"/>
  <c r="FL196"/>
  <c r="FK196"/>
  <c r="FJ196"/>
  <c r="FI196"/>
  <c r="FH196"/>
  <c r="FG196"/>
  <c r="FF196"/>
  <c r="FE196"/>
  <c r="FD196"/>
  <c r="FC196"/>
  <c r="FB196"/>
  <c r="FA196"/>
  <c r="EZ196"/>
  <c r="EY196"/>
  <c r="EX196"/>
  <c r="EW196"/>
  <c r="EV196"/>
  <c r="EU196"/>
  <c r="ET196"/>
  <c r="ES196"/>
  <c r="ER196"/>
  <c r="EQ196"/>
  <c r="EP196"/>
  <c r="EO196"/>
  <c r="EN196"/>
  <c r="EM196"/>
  <c r="GA196" s="1"/>
  <c r="EL196"/>
  <c r="EK196"/>
  <c r="EJ196"/>
  <c r="EI196"/>
  <c r="FW196" s="1"/>
  <c r="EH196"/>
  <c r="EG196"/>
  <c r="EF196"/>
  <c r="EE196"/>
  <c r="ED196"/>
  <c r="EC196"/>
  <c r="EB196"/>
  <c r="EA196"/>
  <c r="DZ196"/>
  <c r="DY196"/>
  <c r="DX196"/>
  <c r="DW196"/>
  <c r="DM196"/>
  <c r="DL196"/>
  <c r="DK196"/>
  <c r="DH196"/>
  <c r="DJ196" s="1"/>
  <c r="DN196" s="1"/>
  <c r="DC196"/>
  <c r="DB196"/>
  <c r="DA196"/>
  <c r="CZ196"/>
  <c r="CY196"/>
  <c r="CX196"/>
  <c r="CW196"/>
  <c r="CV196"/>
  <c r="CU196"/>
  <c r="CT196"/>
  <c r="CS196"/>
  <c r="CR196"/>
  <c r="CQ196"/>
  <c r="CP196"/>
  <c r="CO196"/>
  <c r="CN196"/>
  <c r="CM196"/>
  <c r="CL196"/>
  <c r="CK196"/>
  <c r="CJ196"/>
  <c r="CI196"/>
  <c r="CH196"/>
  <c r="CG196"/>
  <c r="CF196"/>
  <c r="CE196"/>
  <c r="CD196"/>
  <c r="CC196"/>
  <c r="CB196"/>
  <c r="CA196"/>
  <c r="BZ196"/>
  <c r="BY196"/>
  <c r="BW196"/>
  <c r="BS196"/>
  <c r="I196"/>
  <c r="L196" s="1"/>
  <c r="BR196" s="1"/>
  <c r="H196"/>
  <c r="F196"/>
  <c r="J196" s="1"/>
  <c r="FS195"/>
  <c r="FR195"/>
  <c r="FQ195"/>
  <c r="FP195"/>
  <c r="FO195"/>
  <c r="FN195"/>
  <c r="FM195"/>
  <c r="FL195"/>
  <c r="FK195"/>
  <c r="FJ195"/>
  <c r="FI195"/>
  <c r="FH195"/>
  <c r="FG195"/>
  <c r="FF195"/>
  <c r="FE195"/>
  <c r="FD195"/>
  <c r="FC195"/>
  <c r="FB195"/>
  <c r="FA195"/>
  <c r="EZ195"/>
  <c r="EY195"/>
  <c r="EX195"/>
  <c r="EW195"/>
  <c r="EV195"/>
  <c r="EU195"/>
  <c r="ET195"/>
  <c r="ES195"/>
  <c r="ER195"/>
  <c r="EQ195"/>
  <c r="EP195"/>
  <c r="EO195"/>
  <c r="EN195"/>
  <c r="EM195"/>
  <c r="GA195" s="1"/>
  <c r="EL195"/>
  <c r="EK195"/>
  <c r="EJ195"/>
  <c r="EI195"/>
  <c r="FW195" s="1"/>
  <c r="EH195"/>
  <c r="EG195"/>
  <c r="EF195"/>
  <c r="EE195"/>
  <c r="ED195"/>
  <c r="EC195"/>
  <c r="EB195"/>
  <c r="EA195"/>
  <c r="DZ195"/>
  <c r="DY195"/>
  <c r="DX195"/>
  <c r="DW195"/>
  <c r="DM195"/>
  <c r="DL195"/>
  <c r="DK195"/>
  <c r="DH195"/>
  <c r="DJ195" s="1"/>
  <c r="DN195" s="1"/>
  <c r="DC195"/>
  <c r="DB195"/>
  <c r="DA195"/>
  <c r="CZ195"/>
  <c r="CY195"/>
  <c r="CX195"/>
  <c r="CW195"/>
  <c r="CV195"/>
  <c r="CU195"/>
  <c r="CT195"/>
  <c r="CS195"/>
  <c r="CR195"/>
  <c r="CQ195"/>
  <c r="CP195"/>
  <c r="CO195"/>
  <c r="CN195"/>
  <c r="CM195"/>
  <c r="CL195"/>
  <c r="CK195"/>
  <c r="CJ195"/>
  <c r="CI195"/>
  <c r="CH195"/>
  <c r="CG195"/>
  <c r="CF195"/>
  <c r="CE195"/>
  <c r="CD195"/>
  <c r="CC195"/>
  <c r="CB195"/>
  <c r="CA195"/>
  <c r="BZ195"/>
  <c r="BY195"/>
  <c r="BW195"/>
  <c r="BS195"/>
  <c r="I195"/>
  <c r="L195" s="1"/>
  <c r="BR195" s="1"/>
  <c r="H195"/>
  <c r="F195"/>
  <c r="J195" s="1"/>
  <c r="FS194"/>
  <c r="FR194"/>
  <c r="FQ194"/>
  <c r="FP194"/>
  <c r="FO194"/>
  <c r="FN194"/>
  <c r="FM194"/>
  <c r="FL194"/>
  <c r="FK194"/>
  <c r="FJ194"/>
  <c r="FI194"/>
  <c r="FH194"/>
  <c r="FG194"/>
  <c r="FF194"/>
  <c r="FE194"/>
  <c r="FD194"/>
  <c r="FC194"/>
  <c r="FB194"/>
  <c r="FA194"/>
  <c r="EZ194"/>
  <c r="EY194"/>
  <c r="EX194"/>
  <c r="EW194"/>
  <c r="EV194"/>
  <c r="EU194"/>
  <c r="ET194"/>
  <c r="ES194"/>
  <c r="ER194"/>
  <c r="EQ194"/>
  <c r="EP194"/>
  <c r="EO194"/>
  <c r="EN194"/>
  <c r="EM194"/>
  <c r="GA194" s="1"/>
  <c r="EL194"/>
  <c r="EK194"/>
  <c r="EJ194"/>
  <c r="EI194"/>
  <c r="FW194" s="1"/>
  <c r="EH194"/>
  <c r="EG194"/>
  <c r="EF194"/>
  <c r="EE194"/>
  <c r="ED194"/>
  <c r="EC194"/>
  <c r="EB194"/>
  <c r="EA194"/>
  <c r="DZ194"/>
  <c r="DY194"/>
  <c r="DX194"/>
  <c r="DW194"/>
  <c r="DM194"/>
  <c r="DL194"/>
  <c r="DK194"/>
  <c r="DH194"/>
  <c r="DJ194" s="1"/>
  <c r="DN194" s="1"/>
  <c r="DC194"/>
  <c r="DB194"/>
  <c r="DA194"/>
  <c r="CZ194"/>
  <c r="CY194"/>
  <c r="CX194"/>
  <c r="CW194"/>
  <c r="CV194"/>
  <c r="CU194"/>
  <c r="CT194"/>
  <c r="CS194"/>
  <c r="CR194"/>
  <c r="CQ194"/>
  <c r="CP194"/>
  <c r="CO194"/>
  <c r="CN194"/>
  <c r="CM194"/>
  <c r="CL194"/>
  <c r="CK194"/>
  <c r="CJ194"/>
  <c r="CI194"/>
  <c r="CH194"/>
  <c r="CG194"/>
  <c r="CF194"/>
  <c r="CE194"/>
  <c r="CD194"/>
  <c r="CC194"/>
  <c r="CB194"/>
  <c r="CA194"/>
  <c r="BZ194"/>
  <c r="BY194"/>
  <c r="BW194"/>
  <c r="BS194"/>
  <c r="I194"/>
  <c r="L194" s="1"/>
  <c r="BR194" s="1"/>
  <c r="H194"/>
  <c r="F194"/>
  <c r="J194" s="1"/>
  <c r="FS193"/>
  <c r="FR193"/>
  <c r="FQ193"/>
  <c r="FP193"/>
  <c r="FO193"/>
  <c r="FN193"/>
  <c r="FM193"/>
  <c r="FL193"/>
  <c r="FK193"/>
  <c r="FJ193"/>
  <c r="FI193"/>
  <c r="FH193"/>
  <c r="FG193"/>
  <c r="FF193"/>
  <c r="FE193"/>
  <c r="FD193"/>
  <c r="FC193"/>
  <c r="FB193"/>
  <c r="FA193"/>
  <c r="EZ193"/>
  <c r="EY193"/>
  <c r="EX193"/>
  <c r="EW193"/>
  <c r="EV193"/>
  <c r="EU193"/>
  <c r="ET193"/>
  <c r="ES193"/>
  <c r="ER193"/>
  <c r="EQ193"/>
  <c r="EP193"/>
  <c r="EO193"/>
  <c r="EN193"/>
  <c r="EM193"/>
  <c r="GA193" s="1"/>
  <c r="EL193"/>
  <c r="EK193"/>
  <c r="EJ193"/>
  <c r="EI193"/>
  <c r="FW193" s="1"/>
  <c r="EH193"/>
  <c r="EG193"/>
  <c r="EF193"/>
  <c r="EE193"/>
  <c r="ED193"/>
  <c r="EC193"/>
  <c r="EB193"/>
  <c r="EA193"/>
  <c r="DZ193"/>
  <c r="DY193"/>
  <c r="DX193"/>
  <c r="DW193"/>
  <c r="DM193"/>
  <c r="DL193"/>
  <c r="DK193"/>
  <c r="DH193"/>
  <c r="DJ193" s="1"/>
  <c r="DN193" s="1"/>
  <c r="DC193"/>
  <c r="DB193"/>
  <c r="DA193"/>
  <c r="CZ193"/>
  <c r="CY193"/>
  <c r="CX193"/>
  <c r="CW193"/>
  <c r="CV193"/>
  <c r="CU193"/>
  <c r="CT193"/>
  <c r="CS193"/>
  <c r="CR193"/>
  <c r="CQ193"/>
  <c r="CP193"/>
  <c r="CO193"/>
  <c r="CN193"/>
  <c r="CM193"/>
  <c r="CL193"/>
  <c r="CK193"/>
  <c r="CJ193"/>
  <c r="CI193"/>
  <c r="CH193"/>
  <c r="CG193"/>
  <c r="CF193"/>
  <c r="CE193"/>
  <c r="CD193"/>
  <c r="CC193"/>
  <c r="CB193"/>
  <c r="CA193"/>
  <c r="BZ193"/>
  <c r="BY193"/>
  <c r="BW193"/>
  <c r="BS193"/>
  <c r="I193"/>
  <c r="L193" s="1"/>
  <c r="BR193" s="1"/>
  <c r="H193"/>
  <c r="F193"/>
  <c r="J193" s="1"/>
  <c r="FS192"/>
  <c r="FR192"/>
  <c r="FQ192"/>
  <c r="FP192"/>
  <c r="FO192"/>
  <c r="FN192"/>
  <c r="FM192"/>
  <c r="FL192"/>
  <c r="FK192"/>
  <c r="FJ192"/>
  <c r="FI192"/>
  <c r="FH192"/>
  <c r="FG192"/>
  <c r="FF192"/>
  <c r="FE192"/>
  <c r="FD192"/>
  <c r="FC192"/>
  <c r="FB192"/>
  <c r="FA192"/>
  <c r="EZ192"/>
  <c r="EY192"/>
  <c r="EX192"/>
  <c r="EW192"/>
  <c r="EV192"/>
  <c r="EU192"/>
  <c r="ET192"/>
  <c r="ES192"/>
  <c r="ER192"/>
  <c r="EQ192"/>
  <c r="EP192"/>
  <c r="EO192"/>
  <c r="EN192"/>
  <c r="EM192"/>
  <c r="GA192" s="1"/>
  <c r="EL192"/>
  <c r="EK192"/>
  <c r="EJ192"/>
  <c r="EI192"/>
  <c r="FW192" s="1"/>
  <c r="EH192"/>
  <c r="EG192"/>
  <c r="EF192"/>
  <c r="EE192"/>
  <c r="ED192"/>
  <c r="EC192"/>
  <c r="EB192"/>
  <c r="EA192"/>
  <c r="DZ192"/>
  <c r="DY192"/>
  <c r="DX192"/>
  <c r="DW192"/>
  <c r="DM192"/>
  <c r="DL192"/>
  <c r="DK192"/>
  <c r="DH192"/>
  <c r="DJ192" s="1"/>
  <c r="DN192" s="1"/>
  <c r="DC192"/>
  <c r="DB192"/>
  <c r="DA192"/>
  <c r="CZ192"/>
  <c r="CY192"/>
  <c r="CX192"/>
  <c r="CW192"/>
  <c r="CV192"/>
  <c r="CU192"/>
  <c r="CT192"/>
  <c r="CS192"/>
  <c r="CR192"/>
  <c r="CQ192"/>
  <c r="CP192"/>
  <c r="CO192"/>
  <c r="CN192"/>
  <c r="CM192"/>
  <c r="CL192"/>
  <c r="CK192"/>
  <c r="CJ192"/>
  <c r="CI192"/>
  <c r="CH192"/>
  <c r="CG192"/>
  <c r="CF192"/>
  <c r="CE192"/>
  <c r="CD192"/>
  <c r="CC192"/>
  <c r="CB192"/>
  <c r="CA192"/>
  <c r="BZ192"/>
  <c r="BY192"/>
  <c r="BW192"/>
  <c r="BS192"/>
  <c r="I192"/>
  <c r="L192" s="1"/>
  <c r="BR192" s="1"/>
  <c r="H192"/>
  <c r="F192"/>
  <c r="J192" s="1"/>
  <c r="FS191"/>
  <c r="FR191"/>
  <c r="FQ191"/>
  <c r="FP191"/>
  <c r="FO191"/>
  <c r="FN191"/>
  <c r="FM191"/>
  <c r="FL191"/>
  <c r="FK191"/>
  <c r="FJ191"/>
  <c r="FI191"/>
  <c r="FH191"/>
  <c r="FG191"/>
  <c r="FF191"/>
  <c r="FE191"/>
  <c r="FD191"/>
  <c r="FC191"/>
  <c r="FB191"/>
  <c r="FA191"/>
  <c r="EZ191"/>
  <c r="EY191"/>
  <c r="EX191"/>
  <c r="EW191"/>
  <c r="EV191"/>
  <c r="EU191"/>
  <c r="ET191"/>
  <c r="ES191"/>
  <c r="ER191"/>
  <c r="EQ191"/>
  <c r="EP191"/>
  <c r="EO191"/>
  <c r="EN191"/>
  <c r="EM191"/>
  <c r="GA191" s="1"/>
  <c r="EL191"/>
  <c r="EK191"/>
  <c r="EJ191"/>
  <c r="EI191"/>
  <c r="FW191" s="1"/>
  <c r="EH191"/>
  <c r="EG191"/>
  <c r="EF191"/>
  <c r="EE191"/>
  <c r="ED191"/>
  <c r="EC191"/>
  <c r="EB191"/>
  <c r="EA191"/>
  <c r="DZ191"/>
  <c r="DY191"/>
  <c r="DX191"/>
  <c r="DW191"/>
  <c r="DM191"/>
  <c r="DL191"/>
  <c r="DK191"/>
  <c r="DH191"/>
  <c r="DJ191" s="1"/>
  <c r="DN191" s="1"/>
  <c r="DC191"/>
  <c r="DB191"/>
  <c r="DA191"/>
  <c r="CZ191"/>
  <c r="CY191"/>
  <c r="CX191"/>
  <c r="CW191"/>
  <c r="CV191"/>
  <c r="CU191"/>
  <c r="CT191"/>
  <c r="CS191"/>
  <c r="CR191"/>
  <c r="CQ191"/>
  <c r="CP191"/>
  <c r="CO191"/>
  <c r="CN191"/>
  <c r="CM191"/>
  <c r="CL191"/>
  <c r="CK191"/>
  <c r="CJ191"/>
  <c r="CI191"/>
  <c r="CH191"/>
  <c r="CG191"/>
  <c r="CF191"/>
  <c r="CE191"/>
  <c r="CD191"/>
  <c r="CC191"/>
  <c r="CB191"/>
  <c r="CA191"/>
  <c r="BZ191"/>
  <c r="BY191"/>
  <c r="BW191"/>
  <c r="BS191"/>
  <c r="I191"/>
  <c r="L191" s="1"/>
  <c r="BR191" s="1"/>
  <c r="H191"/>
  <c r="F191"/>
  <c r="J191" s="1"/>
  <c r="FS190"/>
  <c r="FR190"/>
  <c r="FQ190"/>
  <c r="FP190"/>
  <c r="FO190"/>
  <c r="FN190"/>
  <c r="FM190"/>
  <c r="FL190"/>
  <c r="FK190"/>
  <c r="FJ190"/>
  <c r="FI190"/>
  <c r="FH190"/>
  <c r="FG190"/>
  <c r="FF190"/>
  <c r="FE190"/>
  <c r="FD190"/>
  <c r="FC190"/>
  <c r="FB190"/>
  <c r="FA190"/>
  <c r="EZ190"/>
  <c r="EY190"/>
  <c r="EX190"/>
  <c r="EW190"/>
  <c r="EV190"/>
  <c r="EU190"/>
  <c r="ET190"/>
  <c r="ES190"/>
  <c r="ER190"/>
  <c r="EQ190"/>
  <c r="EP190"/>
  <c r="EO190"/>
  <c r="EN190"/>
  <c r="EM190"/>
  <c r="GA190" s="1"/>
  <c r="EL190"/>
  <c r="EK190"/>
  <c r="EJ190"/>
  <c r="EI190"/>
  <c r="FW190" s="1"/>
  <c r="EH190"/>
  <c r="EG190"/>
  <c r="EF190"/>
  <c r="EE190"/>
  <c r="ED190"/>
  <c r="EC190"/>
  <c r="EB190"/>
  <c r="EA190"/>
  <c r="DZ190"/>
  <c r="DY190"/>
  <c r="DX190"/>
  <c r="DW190"/>
  <c r="DM190"/>
  <c r="DL190"/>
  <c r="DK190"/>
  <c r="DH190"/>
  <c r="DJ190" s="1"/>
  <c r="DN190" s="1"/>
  <c r="DC190"/>
  <c r="DB190"/>
  <c r="DA190"/>
  <c r="CZ190"/>
  <c r="CY190"/>
  <c r="CX190"/>
  <c r="CW190"/>
  <c r="CV190"/>
  <c r="CU190"/>
  <c r="CT190"/>
  <c r="CS190"/>
  <c r="CR190"/>
  <c r="CQ190"/>
  <c r="CP190"/>
  <c r="CO190"/>
  <c r="CN190"/>
  <c r="CM190"/>
  <c r="CL190"/>
  <c r="CK190"/>
  <c r="CJ190"/>
  <c r="CI190"/>
  <c r="CH190"/>
  <c r="CG190"/>
  <c r="CF190"/>
  <c r="CE190"/>
  <c r="CD190"/>
  <c r="CC190"/>
  <c r="CB190"/>
  <c r="CA190"/>
  <c r="BZ190"/>
  <c r="BY190"/>
  <c r="BW190"/>
  <c r="BS190"/>
  <c r="I190"/>
  <c r="L190" s="1"/>
  <c r="BR190" s="1"/>
  <c r="H190"/>
  <c r="F190"/>
  <c r="J190" s="1"/>
  <c r="FS189"/>
  <c r="FR189"/>
  <c r="FQ189"/>
  <c r="FP189"/>
  <c r="FO189"/>
  <c r="FN189"/>
  <c r="FM189"/>
  <c r="FL189"/>
  <c r="FK189"/>
  <c r="FJ189"/>
  <c r="FI189"/>
  <c r="FH189"/>
  <c r="FG189"/>
  <c r="FF189"/>
  <c r="FE189"/>
  <c r="FD189"/>
  <c r="FC189"/>
  <c r="FB189"/>
  <c r="FA189"/>
  <c r="EZ189"/>
  <c r="EY189"/>
  <c r="EX189"/>
  <c r="EW189"/>
  <c r="EV189"/>
  <c r="EU189"/>
  <c r="ET189"/>
  <c r="ES189"/>
  <c r="ER189"/>
  <c r="EQ189"/>
  <c r="EP189"/>
  <c r="EO189"/>
  <c r="EN189"/>
  <c r="EM189"/>
  <c r="GA189" s="1"/>
  <c r="EL189"/>
  <c r="EK189"/>
  <c r="EJ189"/>
  <c r="EI189"/>
  <c r="FW189" s="1"/>
  <c r="EH189"/>
  <c r="EG189"/>
  <c r="EF189"/>
  <c r="EE189"/>
  <c r="ED189"/>
  <c r="EC189"/>
  <c r="EB189"/>
  <c r="EA189"/>
  <c r="DZ189"/>
  <c r="DY189"/>
  <c r="DX189"/>
  <c r="DW189"/>
  <c r="DM189"/>
  <c r="DL189"/>
  <c r="DK189"/>
  <c r="DH189"/>
  <c r="DJ189" s="1"/>
  <c r="DN189" s="1"/>
  <c r="DC189"/>
  <c r="DB189"/>
  <c r="DA189"/>
  <c r="CZ189"/>
  <c r="CY189"/>
  <c r="CX189"/>
  <c r="CW189"/>
  <c r="CV189"/>
  <c r="CU189"/>
  <c r="CT189"/>
  <c r="CS189"/>
  <c r="CR189"/>
  <c r="CQ189"/>
  <c r="CP189"/>
  <c r="CO189"/>
  <c r="CN189"/>
  <c r="CM189"/>
  <c r="CL189"/>
  <c r="CK189"/>
  <c r="CJ189"/>
  <c r="CI189"/>
  <c r="CH189"/>
  <c r="CG189"/>
  <c r="CF189"/>
  <c r="CE189"/>
  <c r="CD189"/>
  <c r="CC189"/>
  <c r="CB189"/>
  <c r="CA189"/>
  <c r="BZ189"/>
  <c r="BY189"/>
  <c r="BW189"/>
  <c r="BS189"/>
  <c r="I189"/>
  <c r="L189" s="1"/>
  <c r="BR189" s="1"/>
  <c r="H189"/>
  <c r="F189"/>
  <c r="J189" s="1"/>
  <c r="FS188"/>
  <c r="FR188"/>
  <c r="FQ188"/>
  <c r="FP188"/>
  <c r="FO188"/>
  <c r="FN188"/>
  <c r="FM188"/>
  <c r="FL188"/>
  <c r="FK188"/>
  <c r="FJ188"/>
  <c r="FI188"/>
  <c r="FH188"/>
  <c r="FG188"/>
  <c r="FF188"/>
  <c r="FE188"/>
  <c r="FD188"/>
  <c r="FC188"/>
  <c r="FB188"/>
  <c r="FA188"/>
  <c r="EZ188"/>
  <c r="EY188"/>
  <c r="EX188"/>
  <c r="EW188"/>
  <c r="EV188"/>
  <c r="EU188"/>
  <c r="ET188"/>
  <c r="ES188"/>
  <c r="ER188"/>
  <c r="EQ188"/>
  <c r="EP188"/>
  <c r="EO188"/>
  <c r="EN188"/>
  <c r="EM188"/>
  <c r="GA188" s="1"/>
  <c r="EL188"/>
  <c r="EK188"/>
  <c r="EJ188"/>
  <c r="EI188"/>
  <c r="FW188" s="1"/>
  <c r="EH188"/>
  <c r="EG188"/>
  <c r="EF188"/>
  <c r="EE188"/>
  <c r="ED188"/>
  <c r="EC188"/>
  <c r="EB188"/>
  <c r="EA188"/>
  <c r="DZ188"/>
  <c r="DY188"/>
  <c r="DX188"/>
  <c r="DW188"/>
  <c r="DM188"/>
  <c r="DL188"/>
  <c r="DK188"/>
  <c r="DH188"/>
  <c r="DJ188" s="1"/>
  <c r="DN188" s="1"/>
  <c r="DC188"/>
  <c r="DB188"/>
  <c r="DA188"/>
  <c r="CZ188"/>
  <c r="CY188"/>
  <c r="CX188"/>
  <c r="CW188"/>
  <c r="CV188"/>
  <c r="CU188"/>
  <c r="CT188"/>
  <c r="CS188"/>
  <c r="CR188"/>
  <c r="CQ188"/>
  <c r="CP188"/>
  <c r="CO188"/>
  <c r="CN188"/>
  <c r="CM188"/>
  <c r="CL188"/>
  <c r="CK188"/>
  <c r="CJ188"/>
  <c r="CI188"/>
  <c r="CH188"/>
  <c r="CG188"/>
  <c r="CF188"/>
  <c r="CE188"/>
  <c r="CD188"/>
  <c r="CC188"/>
  <c r="CB188"/>
  <c r="CA188"/>
  <c r="BZ188"/>
  <c r="BY188"/>
  <c r="BW188"/>
  <c r="BS188"/>
  <c r="I188"/>
  <c r="L188" s="1"/>
  <c r="BR188" s="1"/>
  <c r="H188"/>
  <c r="F188"/>
  <c r="J188" s="1"/>
  <c r="FS187"/>
  <c r="FR187"/>
  <c r="FQ187"/>
  <c r="FP187"/>
  <c r="FO187"/>
  <c r="FN187"/>
  <c r="FM187"/>
  <c r="FL187"/>
  <c r="FK187"/>
  <c r="FJ187"/>
  <c r="FI187"/>
  <c r="FH187"/>
  <c r="FG187"/>
  <c r="FF187"/>
  <c r="FE187"/>
  <c r="FD187"/>
  <c r="FC187"/>
  <c r="FB187"/>
  <c r="FA187"/>
  <c r="EZ187"/>
  <c r="EY187"/>
  <c r="EX187"/>
  <c r="EW187"/>
  <c r="EV187"/>
  <c r="EU187"/>
  <c r="ET187"/>
  <c r="ES187"/>
  <c r="ER187"/>
  <c r="EQ187"/>
  <c r="EP187"/>
  <c r="EO187"/>
  <c r="EN187"/>
  <c r="EM187"/>
  <c r="GA187" s="1"/>
  <c r="EL187"/>
  <c r="EK187"/>
  <c r="EJ187"/>
  <c r="EI187"/>
  <c r="FW187" s="1"/>
  <c r="EH187"/>
  <c r="EG187"/>
  <c r="EF187"/>
  <c r="EE187"/>
  <c r="ED187"/>
  <c r="EC187"/>
  <c r="EB187"/>
  <c r="EA187"/>
  <c r="DZ187"/>
  <c r="DY187"/>
  <c r="DX187"/>
  <c r="DW187"/>
  <c r="DM187"/>
  <c r="DL187"/>
  <c r="DK187"/>
  <c r="DH187"/>
  <c r="DJ187" s="1"/>
  <c r="DN187" s="1"/>
  <c r="DC187"/>
  <c r="DB187"/>
  <c r="DA187"/>
  <c r="CZ187"/>
  <c r="CY187"/>
  <c r="CX187"/>
  <c r="CW187"/>
  <c r="CV187"/>
  <c r="CU187"/>
  <c r="CT187"/>
  <c r="CS187"/>
  <c r="CR187"/>
  <c r="CQ187"/>
  <c r="CP187"/>
  <c r="CO187"/>
  <c r="CN187"/>
  <c r="CM187"/>
  <c r="CL187"/>
  <c r="CK187"/>
  <c r="CJ187"/>
  <c r="CI187"/>
  <c r="CH187"/>
  <c r="CG187"/>
  <c r="CF187"/>
  <c r="CE187"/>
  <c r="CD187"/>
  <c r="CC187"/>
  <c r="CB187"/>
  <c r="CA187"/>
  <c r="BZ187"/>
  <c r="BY187"/>
  <c r="BW187"/>
  <c r="BS187"/>
  <c r="I187"/>
  <c r="L187" s="1"/>
  <c r="BR187" s="1"/>
  <c r="H187"/>
  <c r="F187"/>
  <c r="J187" s="1"/>
  <c r="FS186"/>
  <c r="FR186"/>
  <c r="FQ186"/>
  <c r="FP186"/>
  <c r="FO186"/>
  <c r="FN186"/>
  <c r="FM186"/>
  <c r="FL186"/>
  <c r="FK186"/>
  <c r="FJ186"/>
  <c r="FI186"/>
  <c r="FH186"/>
  <c r="FG186"/>
  <c r="FF186"/>
  <c r="FE186"/>
  <c r="FD186"/>
  <c r="FC186"/>
  <c r="FB186"/>
  <c r="FA186"/>
  <c r="EZ186"/>
  <c r="EY186"/>
  <c r="EX186"/>
  <c r="EW186"/>
  <c r="EV186"/>
  <c r="EU186"/>
  <c r="ET186"/>
  <c r="ES186"/>
  <c r="ER186"/>
  <c r="EQ186"/>
  <c r="EP186"/>
  <c r="EO186"/>
  <c r="EN186"/>
  <c r="EM186"/>
  <c r="GA186" s="1"/>
  <c r="EL186"/>
  <c r="EK186"/>
  <c r="EJ186"/>
  <c r="EI186"/>
  <c r="FW186" s="1"/>
  <c r="EH186"/>
  <c r="EG186"/>
  <c r="EF186"/>
  <c r="EE186"/>
  <c r="ED186"/>
  <c r="EC186"/>
  <c r="EB186"/>
  <c r="EA186"/>
  <c r="DZ186"/>
  <c r="DY186"/>
  <c r="DX186"/>
  <c r="DW186"/>
  <c r="DM186"/>
  <c r="DL186"/>
  <c r="DK186"/>
  <c r="DH186"/>
  <c r="DJ186" s="1"/>
  <c r="DN186" s="1"/>
  <c r="DC186"/>
  <c r="DB186"/>
  <c r="DA186"/>
  <c r="CZ186"/>
  <c r="CY186"/>
  <c r="CX186"/>
  <c r="CW186"/>
  <c r="CV186"/>
  <c r="CU186"/>
  <c r="CT186"/>
  <c r="CS186"/>
  <c r="CR186"/>
  <c r="CQ186"/>
  <c r="CP186"/>
  <c r="CO186"/>
  <c r="CN186"/>
  <c r="CM186"/>
  <c r="CL186"/>
  <c r="CK186"/>
  <c r="CJ186"/>
  <c r="CI186"/>
  <c r="CH186"/>
  <c r="CG186"/>
  <c r="CF186"/>
  <c r="CE186"/>
  <c r="CD186"/>
  <c r="CC186"/>
  <c r="CB186"/>
  <c r="CA186"/>
  <c r="BZ186"/>
  <c r="BY186"/>
  <c r="BW186"/>
  <c r="BS186"/>
  <c r="I186"/>
  <c r="L186" s="1"/>
  <c r="BR186" s="1"/>
  <c r="H186"/>
  <c r="F186"/>
  <c r="J186" s="1"/>
  <c r="FS185"/>
  <c r="FR185"/>
  <c r="FQ185"/>
  <c r="FP185"/>
  <c r="FO185"/>
  <c r="FN185"/>
  <c r="FM185"/>
  <c r="FL185"/>
  <c r="FK185"/>
  <c r="FJ185"/>
  <c r="FI185"/>
  <c r="FH185"/>
  <c r="FG185"/>
  <c r="FF185"/>
  <c r="FE185"/>
  <c r="FD185"/>
  <c r="FC185"/>
  <c r="FB185"/>
  <c r="FA185"/>
  <c r="EZ185"/>
  <c r="EY185"/>
  <c r="EX185"/>
  <c r="EW185"/>
  <c r="EV185"/>
  <c r="EU185"/>
  <c r="ET185"/>
  <c r="ES185"/>
  <c r="ER185"/>
  <c r="EQ185"/>
  <c r="EP185"/>
  <c r="EO185"/>
  <c r="EN185"/>
  <c r="EM185"/>
  <c r="GA185" s="1"/>
  <c r="EL185"/>
  <c r="EK185"/>
  <c r="EJ185"/>
  <c r="EI185"/>
  <c r="FW185" s="1"/>
  <c r="EH185"/>
  <c r="EG185"/>
  <c r="EF185"/>
  <c r="EE185"/>
  <c r="ED185"/>
  <c r="EC185"/>
  <c r="EB185"/>
  <c r="EA185"/>
  <c r="DZ185"/>
  <c r="DY185"/>
  <c r="DX185"/>
  <c r="DW185"/>
  <c r="DM185"/>
  <c r="DL185"/>
  <c r="DK185"/>
  <c r="DH185"/>
  <c r="DJ185" s="1"/>
  <c r="DN185" s="1"/>
  <c r="DC185"/>
  <c r="DB185"/>
  <c r="DA185"/>
  <c r="CZ185"/>
  <c r="CY185"/>
  <c r="CX185"/>
  <c r="CW185"/>
  <c r="CV185"/>
  <c r="CU185"/>
  <c r="CT185"/>
  <c r="CS185"/>
  <c r="CR185"/>
  <c r="CQ185"/>
  <c r="CP185"/>
  <c r="CO185"/>
  <c r="CN185"/>
  <c r="CM185"/>
  <c r="CL185"/>
  <c r="CK185"/>
  <c r="CJ185"/>
  <c r="CI185"/>
  <c r="CH185"/>
  <c r="CG185"/>
  <c r="CF185"/>
  <c r="CE185"/>
  <c r="CD185"/>
  <c r="CC185"/>
  <c r="CB185"/>
  <c r="CA185"/>
  <c r="BZ185"/>
  <c r="BY185"/>
  <c r="BW185"/>
  <c r="BS185"/>
  <c r="I185"/>
  <c r="L185" s="1"/>
  <c r="BR185" s="1"/>
  <c r="H185"/>
  <c r="F185"/>
  <c r="J185" s="1"/>
  <c r="FS184"/>
  <c r="FR184"/>
  <c r="FQ184"/>
  <c r="FP184"/>
  <c r="FO184"/>
  <c r="FN184"/>
  <c r="FM184"/>
  <c r="FL184"/>
  <c r="FK184"/>
  <c r="FJ184"/>
  <c r="FI184"/>
  <c r="FH184"/>
  <c r="FG184"/>
  <c r="FF184"/>
  <c r="FE184"/>
  <c r="FD184"/>
  <c r="FC184"/>
  <c r="FB184"/>
  <c r="FA184"/>
  <c r="EZ184"/>
  <c r="EY184"/>
  <c r="EX184"/>
  <c r="EW184"/>
  <c r="EV184"/>
  <c r="EU184"/>
  <c r="ET184"/>
  <c r="ES184"/>
  <c r="ER184"/>
  <c r="EQ184"/>
  <c r="EP184"/>
  <c r="EO184"/>
  <c r="EN184"/>
  <c r="EM184"/>
  <c r="GA184" s="1"/>
  <c r="EL184"/>
  <c r="EK184"/>
  <c r="EJ184"/>
  <c r="EI184"/>
  <c r="FW184" s="1"/>
  <c r="EH184"/>
  <c r="EG184"/>
  <c r="EF184"/>
  <c r="EE184"/>
  <c r="ED184"/>
  <c r="EC184"/>
  <c r="EB184"/>
  <c r="EA184"/>
  <c r="DZ184"/>
  <c r="DY184"/>
  <c r="DX184"/>
  <c r="DW184"/>
  <c r="DM184"/>
  <c r="DL184"/>
  <c r="DK184"/>
  <c r="DH184"/>
  <c r="DJ184" s="1"/>
  <c r="DN184" s="1"/>
  <c r="DC184"/>
  <c r="DB184"/>
  <c r="DA184"/>
  <c r="CZ184"/>
  <c r="CY184"/>
  <c r="CX184"/>
  <c r="CW184"/>
  <c r="CV184"/>
  <c r="CU184"/>
  <c r="CT184"/>
  <c r="CS184"/>
  <c r="CR184"/>
  <c r="CQ184"/>
  <c r="CP184"/>
  <c r="CO184"/>
  <c r="CN184"/>
  <c r="CM184"/>
  <c r="CL184"/>
  <c r="CK184"/>
  <c r="CJ184"/>
  <c r="CI184"/>
  <c r="CH184"/>
  <c r="CG184"/>
  <c r="CF184"/>
  <c r="CE184"/>
  <c r="CD184"/>
  <c r="CC184"/>
  <c r="CB184"/>
  <c r="CA184"/>
  <c r="BZ184"/>
  <c r="BY184"/>
  <c r="BW184"/>
  <c r="BS184"/>
  <c r="I184"/>
  <c r="L184" s="1"/>
  <c r="BR184" s="1"/>
  <c r="H184"/>
  <c r="F184"/>
  <c r="J184" s="1"/>
  <c r="FS183"/>
  <c r="FR183"/>
  <c r="FQ183"/>
  <c r="FP183"/>
  <c r="FO183"/>
  <c r="FN183"/>
  <c r="FM183"/>
  <c r="FL183"/>
  <c r="FK183"/>
  <c r="FJ183"/>
  <c r="FI183"/>
  <c r="FH183"/>
  <c r="FG183"/>
  <c r="FF183"/>
  <c r="FE183"/>
  <c r="FD183"/>
  <c r="FC183"/>
  <c r="FB183"/>
  <c r="FA183"/>
  <c r="EZ183"/>
  <c r="EY183"/>
  <c r="EX183"/>
  <c r="EW183"/>
  <c r="EV183"/>
  <c r="EU183"/>
  <c r="ET183"/>
  <c r="ES183"/>
  <c r="ER183"/>
  <c r="EQ183"/>
  <c r="EP183"/>
  <c r="EO183"/>
  <c r="EN183"/>
  <c r="EM183"/>
  <c r="GA183" s="1"/>
  <c r="EL183"/>
  <c r="EK183"/>
  <c r="EJ183"/>
  <c r="EI183"/>
  <c r="FW183" s="1"/>
  <c r="EH183"/>
  <c r="EG183"/>
  <c r="EF183"/>
  <c r="EE183"/>
  <c r="ED183"/>
  <c r="EC183"/>
  <c r="EB183"/>
  <c r="EA183"/>
  <c r="DZ183"/>
  <c r="DY183"/>
  <c r="DX183"/>
  <c r="DW183"/>
  <c r="DM183"/>
  <c r="DL183"/>
  <c r="DK183"/>
  <c r="DH183"/>
  <c r="DJ183" s="1"/>
  <c r="DN183" s="1"/>
  <c r="DC183"/>
  <c r="DB183"/>
  <c r="DA183"/>
  <c r="CZ183"/>
  <c r="CY183"/>
  <c r="CX183"/>
  <c r="CW183"/>
  <c r="CV183"/>
  <c r="CU183"/>
  <c r="CT183"/>
  <c r="CS183"/>
  <c r="CR183"/>
  <c r="CQ183"/>
  <c r="CP183"/>
  <c r="CO183"/>
  <c r="CN183"/>
  <c r="CM183"/>
  <c r="CL183"/>
  <c r="CK183"/>
  <c r="CJ183"/>
  <c r="CI183"/>
  <c r="CH183"/>
  <c r="CG183"/>
  <c r="CF183"/>
  <c r="CE183"/>
  <c r="CD183"/>
  <c r="CC183"/>
  <c r="CB183"/>
  <c r="CA183"/>
  <c r="BZ183"/>
  <c r="BY183"/>
  <c r="BW183"/>
  <c r="BS183"/>
  <c r="I183"/>
  <c r="L183" s="1"/>
  <c r="BR183" s="1"/>
  <c r="H183"/>
  <c r="F183"/>
  <c r="J183" s="1"/>
  <c r="FS182"/>
  <c r="FR182"/>
  <c r="FQ182"/>
  <c r="FP182"/>
  <c r="FO182"/>
  <c r="FN182"/>
  <c r="FM182"/>
  <c r="FL182"/>
  <c r="FK182"/>
  <c r="FJ182"/>
  <c r="FI182"/>
  <c r="FH182"/>
  <c r="FG182"/>
  <c r="FF182"/>
  <c r="FE182"/>
  <c r="FD182"/>
  <c r="FC182"/>
  <c r="FB182"/>
  <c r="FA182"/>
  <c r="EZ182"/>
  <c r="EY182"/>
  <c r="EX182"/>
  <c r="EW182"/>
  <c r="EV182"/>
  <c r="EU182"/>
  <c r="ET182"/>
  <c r="ES182"/>
  <c r="ER182"/>
  <c r="EQ182"/>
  <c r="EP182"/>
  <c r="EO182"/>
  <c r="EN182"/>
  <c r="EM182"/>
  <c r="GA182" s="1"/>
  <c r="EL182"/>
  <c r="EK182"/>
  <c r="EJ182"/>
  <c r="EI182"/>
  <c r="FW182" s="1"/>
  <c r="EH182"/>
  <c r="EG182"/>
  <c r="EF182"/>
  <c r="EE182"/>
  <c r="ED182"/>
  <c r="EC182"/>
  <c r="EB182"/>
  <c r="EA182"/>
  <c r="DZ182"/>
  <c r="DY182"/>
  <c r="DX182"/>
  <c r="DW182"/>
  <c r="DM182"/>
  <c r="DL182"/>
  <c r="DK182"/>
  <c r="DH182"/>
  <c r="DJ182" s="1"/>
  <c r="DN182" s="1"/>
  <c r="DC182"/>
  <c r="DB182"/>
  <c r="DA182"/>
  <c r="CZ182"/>
  <c r="CY182"/>
  <c r="CX182"/>
  <c r="CW182"/>
  <c r="CV182"/>
  <c r="CU182"/>
  <c r="CT182"/>
  <c r="CS182"/>
  <c r="CR182"/>
  <c r="CQ182"/>
  <c r="CP182"/>
  <c r="CO182"/>
  <c r="CN182"/>
  <c r="CM182"/>
  <c r="CL182"/>
  <c r="CK182"/>
  <c r="CJ182"/>
  <c r="CI182"/>
  <c r="CH182"/>
  <c r="CG182"/>
  <c r="CF182"/>
  <c r="CE182"/>
  <c r="CD182"/>
  <c r="CC182"/>
  <c r="CB182"/>
  <c r="CA182"/>
  <c r="BZ182"/>
  <c r="BY182"/>
  <c r="BW182"/>
  <c r="BS182"/>
  <c r="I182"/>
  <c r="L182" s="1"/>
  <c r="BR182" s="1"/>
  <c r="H182"/>
  <c r="F182"/>
  <c r="J182" s="1"/>
  <c r="FS181"/>
  <c r="FR181"/>
  <c r="FQ181"/>
  <c r="FP181"/>
  <c r="FO181"/>
  <c r="FN181"/>
  <c r="FM181"/>
  <c r="FL181"/>
  <c r="FK181"/>
  <c r="FJ181"/>
  <c r="FI181"/>
  <c r="FH181"/>
  <c r="FG181"/>
  <c r="FF181"/>
  <c r="FE181"/>
  <c r="FD181"/>
  <c r="FC181"/>
  <c r="FB181"/>
  <c r="FA181"/>
  <c r="EZ181"/>
  <c r="EY181"/>
  <c r="EX181"/>
  <c r="EW181"/>
  <c r="EV181"/>
  <c r="EU181"/>
  <c r="ET181"/>
  <c r="ES181"/>
  <c r="ER181"/>
  <c r="EQ181"/>
  <c r="EP181"/>
  <c r="EO181"/>
  <c r="EN181"/>
  <c r="EM181"/>
  <c r="GA181" s="1"/>
  <c r="EL181"/>
  <c r="EK181"/>
  <c r="EJ181"/>
  <c r="EI181"/>
  <c r="FW181" s="1"/>
  <c r="EH181"/>
  <c r="EG181"/>
  <c r="EF181"/>
  <c r="EE181"/>
  <c r="ED181"/>
  <c r="EC181"/>
  <c r="EB181"/>
  <c r="EA181"/>
  <c r="DZ181"/>
  <c r="DY181"/>
  <c r="DX181"/>
  <c r="DW181"/>
  <c r="DM181"/>
  <c r="DL181"/>
  <c r="DK181"/>
  <c r="DH181"/>
  <c r="DJ181" s="1"/>
  <c r="DN181" s="1"/>
  <c r="DC181"/>
  <c r="DB181"/>
  <c r="DA181"/>
  <c r="CZ181"/>
  <c r="CY181"/>
  <c r="CX181"/>
  <c r="CW181"/>
  <c r="CV181"/>
  <c r="CU181"/>
  <c r="CT181"/>
  <c r="CS181"/>
  <c r="CR181"/>
  <c r="CQ181"/>
  <c r="CP181"/>
  <c r="CO181"/>
  <c r="CN181"/>
  <c r="CM181"/>
  <c r="CL181"/>
  <c r="CK181"/>
  <c r="CJ181"/>
  <c r="CI181"/>
  <c r="CH181"/>
  <c r="CG181"/>
  <c r="CF181"/>
  <c r="CE181"/>
  <c r="CD181"/>
  <c r="CC181"/>
  <c r="CB181"/>
  <c r="CA181"/>
  <c r="BZ181"/>
  <c r="BY181"/>
  <c r="BW181"/>
  <c r="BS181"/>
  <c r="I181"/>
  <c r="L181" s="1"/>
  <c r="BR181" s="1"/>
  <c r="H181"/>
  <c r="F181"/>
  <c r="J181" s="1"/>
  <c r="FS180"/>
  <c r="FR180"/>
  <c r="FQ180"/>
  <c r="FP180"/>
  <c r="FO180"/>
  <c r="FN180"/>
  <c r="FM180"/>
  <c r="FL180"/>
  <c r="FK180"/>
  <c r="FJ180"/>
  <c r="FI180"/>
  <c r="FH180"/>
  <c r="FG180"/>
  <c r="FF180"/>
  <c r="FE180"/>
  <c r="FD180"/>
  <c r="FC180"/>
  <c r="FB180"/>
  <c r="FA180"/>
  <c r="EZ180"/>
  <c r="EY180"/>
  <c r="EX180"/>
  <c r="EW180"/>
  <c r="EV180"/>
  <c r="EU180"/>
  <c r="ET180"/>
  <c r="ES180"/>
  <c r="ER180"/>
  <c r="EQ180"/>
  <c r="EP180"/>
  <c r="EO180"/>
  <c r="EN180"/>
  <c r="EM180"/>
  <c r="GA180" s="1"/>
  <c r="EL180"/>
  <c r="EK180"/>
  <c r="EJ180"/>
  <c r="EI180"/>
  <c r="FW180" s="1"/>
  <c r="EH180"/>
  <c r="EG180"/>
  <c r="EF180"/>
  <c r="EE180"/>
  <c r="ED180"/>
  <c r="EC180"/>
  <c r="EB180"/>
  <c r="EA180"/>
  <c r="DZ180"/>
  <c r="DY180"/>
  <c r="DX180"/>
  <c r="DW180"/>
  <c r="DM180"/>
  <c r="DL180"/>
  <c r="DK180"/>
  <c r="DH180"/>
  <c r="DJ180" s="1"/>
  <c r="DN180" s="1"/>
  <c r="DC180"/>
  <c r="DB180"/>
  <c r="DA180"/>
  <c r="CZ180"/>
  <c r="CY180"/>
  <c r="CX180"/>
  <c r="CW180"/>
  <c r="CV180"/>
  <c r="CU180"/>
  <c r="CT180"/>
  <c r="CS180"/>
  <c r="CR180"/>
  <c r="CQ180"/>
  <c r="CP180"/>
  <c r="CO180"/>
  <c r="CN180"/>
  <c r="CM180"/>
  <c r="CL180"/>
  <c r="CK180"/>
  <c r="CJ180"/>
  <c r="CI180"/>
  <c r="CH180"/>
  <c r="CG180"/>
  <c r="CF180"/>
  <c r="CE180"/>
  <c r="CD180"/>
  <c r="CC180"/>
  <c r="CB180"/>
  <c r="CA180"/>
  <c r="BZ180"/>
  <c r="BY180"/>
  <c r="BW180"/>
  <c r="BS180"/>
  <c r="I180"/>
  <c r="L180" s="1"/>
  <c r="BR180" s="1"/>
  <c r="H180"/>
  <c r="F180"/>
  <c r="J180" s="1"/>
  <c r="FS179"/>
  <c r="FR179"/>
  <c r="FQ179"/>
  <c r="FP179"/>
  <c r="FO179"/>
  <c r="FN179"/>
  <c r="FM179"/>
  <c r="FL179"/>
  <c r="FK179"/>
  <c r="FJ179"/>
  <c r="FI179"/>
  <c r="FH179"/>
  <c r="FG179"/>
  <c r="FF179"/>
  <c r="FE179"/>
  <c r="FD179"/>
  <c r="FC179"/>
  <c r="FB179"/>
  <c r="FA179"/>
  <c r="EZ179"/>
  <c r="EY179"/>
  <c r="EX179"/>
  <c r="EW179"/>
  <c r="EV179"/>
  <c r="EU179"/>
  <c r="ET179"/>
  <c r="ES179"/>
  <c r="ER179"/>
  <c r="EQ179"/>
  <c r="EP179"/>
  <c r="EO179"/>
  <c r="EN179"/>
  <c r="EM179"/>
  <c r="GA179" s="1"/>
  <c r="EL179"/>
  <c r="EK179"/>
  <c r="EJ179"/>
  <c r="EI179"/>
  <c r="FW179" s="1"/>
  <c r="EH179"/>
  <c r="EG179"/>
  <c r="EF179"/>
  <c r="EE179"/>
  <c r="ED179"/>
  <c r="EC179"/>
  <c r="EB179"/>
  <c r="EA179"/>
  <c r="DZ179"/>
  <c r="DY179"/>
  <c r="DX179"/>
  <c r="DW179"/>
  <c r="DM179"/>
  <c r="DL179"/>
  <c r="DK179"/>
  <c r="DH179"/>
  <c r="DJ179" s="1"/>
  <c r="DN179" s="1"/>
  <c r="DC179"/>
  <c r="DB179"/>
  <c r="DA179"/>
  <c r="CZ179"/>
  <c r="CY179"/>
  <c r="CX179"/>
  <c r="CW179"/>
  <c r="CV179"/>
  <c r="CU179"/>
  <c r="CT179"/>
  <c r="CS179"/>
  <c r="CR179"/>
  <c r="CQ179"/>
  <c r="CP179"/>
  <c r="CO179"/>
  <c r="CN179"/>
  <c r="CM179"/>
  <c r="CL179"/>
  <c r="CK179"/>
  <c r="CJ179"/>
  <c r="CI179"/>
  <c r="CH179"/>
  <c r="CG179"/>
  <c r="CF179"/>
  <c r="CE179"/>
  <c r="CD179"/>
  <c r="CC179"/>
  <c r="CB179"/>
  <c r="CA179"/>
  <c r="BZ179"/>
  <c r="BY179"/>
  <c r="BW179"/>
  <c r="BS179"/>
  <c r="I179"/>
  <c r="L179" s="1"/>
  <c r="BR179" s="1"/>
  <c r="H179"/>
  <c r="F179"/>
  <c r="J179" s="1"/>
  <c r="FS178"/>
  <c r="FR178"/>
  <c r="FQ178"/>
  <c r="FP178"/>
  <c r="FO178"/>
  <c r="FN178"/>
  <c r="FM178"/>
  <c r="FL178"/>
  <c r="FK178"/>
  <c r="FJ178"/>
  <c r="FI178"/>
  <c r="FH178"/>
  <c r="FG178"/>
  <c r="FF178"/>
  <c r="FE178"/>
  <c r="FD178"/>
  <c r="FC178"/>
  <c r="FB178"/>
  <c r="FA178"/>
  <c r="EZ178"/>
  <c r="EY178"/>
  <c r="EX178"/>
  <c r="EW178"/>
  <c r="EV178"/>
  <c r="EU178"/>
  <c r="ET178"/>
  <c r="ES178"/>
  <c r="ER178"/>
  <c r="EQ178"/>
  <c r="EP178"/>
  <c r="EO178"/>
  <c r="EN178"/>
  <c r="EM178"/>
  <c r="GA178" s="1"/>
  <c r="EL178"/>
  <c r="EK178"/>
  <c r="EJ178"/>
  <c r="EI178"/>
  <c r="FW178" s="1"/>
  <c r="EH178"/>
  <c r="EG178"/>
  <c r="EF178"/>
  <c r="EE178"/>
  <c r="ED178"/>
  <c r="EC178"/>
  <c r="EB178"/>
  <c r="EA178"/>
  <c r="DZ178"/>
  <c r="DY178"/>
  <c r="DX178"/>
  <c r="DW178"/>
  <c r="DM178"/>
  <c r="DL178"/>
  <c r="DK178"/>
  <c r="DH178"/>
  <c r="DJ178" s="1"/>
  <c r="DN178" s="1"/>
  <c r="DC178"/>
  <c r="DB178"/>
  <c r="DA178"/>
  <c r="CZ178"/>
  <c r="CY178"/>
  <c r="CX178"/>
  <c r="CW178"/>
  <c r="CV178"/>
  <c r="CU178"/>
  <c r="CT178"/>
  <c r="CS178"/>
  <c r="CR178"/>
  <c r="CQ178"/>
  <c r="CP178"/>
  <c r="CO178"/>
  <c r="CN178"/>
  <c r="CM178"/>
  <c r="CL178"/>
  <c r="CK178"/>
  <c r="CJ178"/>
  <c r="CI178"/>
  <c r="CH178"/>
  <c r="CG178"/>
  <c r="CF178"/>
  <c r="CE178"/>
  <c r="CD178"/>
  <c r="CC178"/>
  <c r="CB178"/>
  <c r="CA178"/>
  <c r="BZ178"/>
  <c r="BY178"/>
  <c r="BW178"/>
  <c r="BS178"/>
  <c r="I178"/>
  <c r="L178" s="1"/>
  <c r="BR178" s="1"/>
  <c r="H178"/>
  <c r="F178"/>
  <c r="J178" s="1"/>
  <c r="FS177"/>
  <c r="FR177"/>
  <c r="FQ177"/>
  <c r="FP177"/>
  <c r="FO177"/>
  <c r="FN177"/>
  <c r="FM177"/>
  <c r="FL177"/>
  <c r="FK177"/>
  <c r="FJ177"/>
  <c r="FI177"/>
  <c r="FH177"/>
  <c r="FG177"/>
  <c r="FF177"/>
  <c r="FE177"/>
  <c r="FD177"/>
  <c r="FC177"/>
  <c r="FB177"/>
  <c r="FA177"/>
  <c r="EZ177"/>
  <c r="EY177"/>
  <c r="EX177"/>
  <c r="EW177"/>
  <c r="EV177"/>
  <c r="EU177"/>
  <c r="ET177"/>
  <c r="ES177"/>
  <c r="ER177"/>
  <c r="EQ177"/>
  <c r="EP177"/>
  <c r="EO177"/>
  <c r="EN177"/>
  <c r="EM177"/>
  <c r="GA177" s="1"/>
  <c r="EL177"/>
  <c r="EK177"/>
  <c r="EJ177"/>
  <c r="EI177"/>
  <c r="FW177" s="1"/>
  <c r="EH177"/>
  <c r="EG177"/>
  <c r="EF177"/>
  <c r="EE177"/>
  <c r="ED177"/>
  <c r="EC177"/>
  <c r="EB177"/>
  <c r="EA177"/>
  <c r="DZ177"/>
  <c r="DY177"/>
  <c r="DX177"/>
  <c r="DW177"/>
  <c r="DM177"/>
  <c r="DL177"/>
  <c r="DK177"/>
  <c r="DH177"/>
  <c r="DJ177" s="1"/>
  <c r="DN177" s="1"/>
  <c r="DC177"/>
  <c r="DB177"/>
  <c r="DA177"/>
  <c r="CZ177"/>
  <c r="CY177"/>
  <c r="CX177"/>
  <c r="CW177"/>
  <c r="CV177"/>
  <c r="CU177"/>
  <c r="CT177"/>
  <c r="CS177"/>
  <c r="CR177"/>
  <c r="CQ177"/>
  <c r="CP177"/>
  <c r="CO177"/>
  <c r="CN177"/>
  <c r="CM177"/>
  <c r="CL177"/>
  <c r="CK177"/>
  <c r="CJ177"/>
  <c r="CI177"/>
  <c r="CH177"/>
  <c r="CG177"/>
  <c r="CF177"/>
  <c r="CE177"/>
  <c r="CD177"/>
  <c r="CC177"/>
  <c r="CB177"/>
  <c r="CA177"/>
  <c r="BZ177"/>
  <c r="BY177"/>
  <c r="BW177"/>
  <c r="BS177"/>
  <c r="I177"/>
  <c r="L177" s="1"/>
  <c r="BR177" s="1"/>
  <c r="H177"/>
  <c r="F177"/>
  <c r="J177" s="1"/>
  <c r="FS176"/>
  <c r="FR176"/>
  <c r="FQ176"/>
  <c r="FP176"/>
  <c r="FO176"/>
  <c r="FN176"/>
  <c r="FM176"/>
  <c r="FL176"/>
  <c r="FK176"/>
  <c r="FJ176"/>
  <c r="FI176"/>
  <c r="FH176"/>
  <c r="FG176"/>
  <c r="FF176"/>
  <c r="FE176"/>
  <c r="FD176"/>
  <c r="FC176"/>
  <c r="FB176"/>
  <c r="FA176"/>
  <c r="EZ176"/>
  <c r="EY176"/>
  <c r="EX176"/>
  <c r="EW176"/>
  <c r="EV176"/>
  <c r="EU176"/>
  <c r="ET176"/>
  <c r="ES176"/>
  <c r="ER176"/>
  <c r="EQ176"/>
  <c r="EP176"/>
  <c r="EO176"/>
  <c r="EN176"/>
  <c r="EM176"/>
  <c r="GA176" s="1"/>
  <c r="EL176"/>
  <c r="EK176"/>
  <c r="EJ176"/>
  <c r="EI176"/>
  <c r="FW176" s="1"/>
  <c r="EH176"/>
  <c r="EG176"/>
  <c r="EF176"/>
  <c r="EE176"/>
  <c r="ED176"/>
  <c r="EC176"/>
  <c r="EB176"/>
  <c r="EA176"/>
  <c r="DZ176"/>
  <c r="DY176"/>
  <c r="DX176"/>
  <c r="DW176"/>
  <c r="DM176"/>
  <c r="DL176"/>
  <c r="DK176"/>
  <c r="DH176"/>
  <c r="DJ176" s="1"/>
  <c r="DN176" s="1"/>
  <c r="DC176"/>
  <c r="DB176"/>
  <c r="DA176"/>
  <c r="CZ176"/>
  <c r="CY176"/>
  <c r="CX176"/>
  <c r="CW176"/>
  <c r="CV176"/>
  <c r="CU176"/>
  <c r="CT176"/>
  <c r="CS176"/>
  <c r="CR176"/>
  <c r="CQ176"/>
  <c r="CP176"/>
  <c r="CO176"/>
  <c r="CN176"/>
  <c r="CM176"/>
  <c r="CL176"/>
  <c r="CK176"/>
  <c r="CJ176"/>
  <c r="CI176"/>
  <c r="CH176"/>
  <c r="CG176"/>
  <c r="CF176"/>
  <c r="CE176"/>
  <c r="CD176"/>
  <c r="CC176"/>
  <c r="CB176"/>
  <c r="CA176"/>
  <c r="BZ176"/>
  <c r="BY176"/>
  <c r="BW176"/>
  <c r="BS176"/>
  <c r="I176"/>
  <c r="L176" s="1"/>
  <c r="BR176" s="1"/>
  <c r="H176"/>
  <c r="F176"/>
  <c r="J176" s="1"/>
  <c r="FS175"/>
  <c r="FR175"/>
  <c r="FQ175"/>
  <c r="FP175"/>
  <c r="FO175"/>
  <c r="FN175"/>
  <c r="FM175"/>
  <c r="FL175"/>
  <c r="FK175"/>
  <c r="FJ175"/>
  <c r="FI175"/>
  <c r="FH175"/>
  <c r="FG175"/>
  <c r="FF175"/>
  <c r="FE175"/>
  <c r="FD175"/>
  <c r="FC175"/>
  <c r="FB175"/>
  <c r="FA175"/>
  <c r="EZ175"/>
  <c r="EY175"/>
  <c r="EX175"/>
  <c r="EW175"/>
  <c r="EV175"/>
  <c r="EU175"/>
  <c r="ET175"/>
  <c r="ES175"/>
  <c r="ER175"/>
  <c r="EQ175"/>
  <c r="EP175"/>
  <c r="EO175"/>
  <c r="EN175"/>
  <c r="EM175"/>
  <c r="GA175" s="1"/>
  <c r="EL175"/>
  <c r="EK175"/>
  <c r="EJ175"/>
  <c r="EI175"/>
  <c r="FW175" s="1"/>
  <c r="EH175"/>
  <c r="EG175"/>
  <c r="EF175"/>
  <c r="EE175"/>
  <c r="ED175"/>
  <c r="EC175"/>
  <c r="EB175"/>
  <c r="EA175"/>
  <c r="DZ175"/>
  <c r="DY175"/>
  <c r="DX175"/>
  <c r="DW175"/>
  <c r="DM175"/>
  <c r="DL175"/>
  <c r="DK175"/>
  <c r="DH175"/>
  <c r="DJ175" s="1"/>
  <c r="DN175" s="1"/>
  <c r="DC175"/>
  <c r="DB175"/>
  <c r="DA175"/>
  <c r="CZ175"/>
  <c r="CY175"/>
  <c r="CX175"/>
  <c r="CW175"/>
  <c r="CV175"/>
  <c r="CU175"/>
  <c r="CT175"/>
  <c r="CS175"/>
  <c r="CR175"/>
  <c r="CQ175"/>
  <c r="CP175"/>
  <c r="CO175"/>
  <c r="CN175"/>
  <c r="CM175"/>
  <c r="CL175"/>
  <c r="CK175"/>
  <c r="CJ175"/>
  <c r="CI175"/>
  <c r="CH175"/>
  <c r="CG175"/>
  <c r="CF175"/>
  <c r="CE175"/>
  <c r="CD175"/>
  <c r="CC175"/>
  <c r="CB175"/>
  <c r="CA175"/>
  <c r="BZ175"/>
  <c r="BY175"/>
  <c r="BW175"/>
  <c r="BS175"/>
  <c r="I175"/>
  <c r="L175" s="1"/>
  <c r="BR175" s="1"/>
  <c r="H175"/>
  <c r="F175"/>
  <c r="J175" s="1"/>
  <c r="FS174"/>
  <c r="FR174"/>
  <c r="FQ174"/>
  <c r="FP174"/>
  <c r="FO174"/>
  <c r="FN174"/>
  <c r="FM174"/>
  <c r="FL174"/>
  <c r="FK174"/>
  <c r="FJ174"/>
  <c r="FI174"/>
  <c r="FH174"/>
  <c r="FG174"/>
  <c r="FF174"/>
  <c r="FE174"/>
  <c r="FD174"/>
  <c r="FC174"/>
  <c r="FB174"/>
  <c r="FA174"/>
  <c r="EZ174"/>
  <c r="EY174"/>
  <c r="EX174"/>
  <c r="EW174"/>
  <c r="EV174"/>
  <c r="EU174"/>
  <c r="ET174"/>
  <c r="ES174"/>
  <c r="ER174"/>
  <c r="EQ174"/>
  <c r="EP174"/>
  <c r="EO174"/>
  <c r="EN174"/>
  <c r="EM174"/>
  <c r="GA174" s="1"/>
  <c r="EL174"/>
  <c r="EK174"/>
  <c r="EJ174"/>
  <c r="EI174"/>
  <c r="FW174" s="1"/>
  <c r="EH174"/>
  <c r="EG174"/>
  <c r="EF174"/>
  <c r="EE174"/>
  <c r="ED174"/>
  <c r="EC174"/>
  <c r="EB174"/>
  <c r="EA174"/>
  <c r="DZ174"/>
  <c r="DY174"/>
  <c r="DX174"/>
  <c r="DW174"/>
  <c r="DM174"/>
  <c r="DL174"/>
  <c r="DK174"/>
  <c r="DH174"/>
  <c r="DJ174" s="1"/>
  <c r="DN174" s="1"/>
  <c r="DC174"/>
  <c r="DB174"/>
  <c r="DA174"/>
  <c r="CZ174"/>
  <c r="CY174"/>
  <c r="CX174"/>
  <c r="CW174"/>
  <c r="CV174"/>
  <c r="CU174"/>
  <c r="CT174"/>
  <c r="CS174"/>
  <c r="CR174"/>
  <c r="CQ174"/>
  <c r="CP174"/>
  <c r="CO174"/>
  <c r="CN174"/>
  <c r="CM174"/>
  <c r="CL174"/>
  <c r="CK174"/>
  <c r="CJ174"/>
  <c r="CI174"/>
  <c r="CH174"/>
  <c r="CG174"/>
  <c r="CF174"/>
  <c r="CE174"/>
  <c r="CD174"/>
  <c r="CC174"/>
  <c r="CB174"/>
  <c r="CA174"/>
  <c r="BZ174"/>
  <c r="BY174"/>
  <c r="BW174"/>
  <c r="BS174"/>
  <c r="I174"/>
  <c r="L174" s="1"/>
  <c r="BR174" s="1"/>
  <c r="H174"/>
  <c r="F174"/>
  <c r="J174" s="1"/>
  <c r="FS173"/>
  <c r="FR173"/>
  <c r="FQ173"/>
  <c r="FP173"/>
  <c r="FO173"/>
  <c r="FN173"/>
  <c r="FM173"/>
  <c r="FL173"/>
  <c r="FK173"/>
  <c r="FJ173"/>
  <c r="FI173"/>
  <c r="FH173"/>
  <c r="FG173"/>
  <c r="FF173"/>
  <c r="FE173"/>
  <c r="FD173"/>
  <c r="FC173"/>
  <c r="FB173"/>
  <c r="FA173"/>
  <c r="EZ173"/>
  <c r="EY173"/>
  <c r="EX173"/>
  <c r="EW173"/>
  <c r="EV173"/>
  <c r="EU173"/>
  <c r="ET173"/>
  <c r="ES173"/>
  <c r="ER173"/>
  <c r="EQ173"/>
  <c r="EP173"/>
  <c r="EO173"/>
  <c r="EN173"/>
  <c r="EM173"/>
  <c r="GA173" s="1"/>
  <c r="EL173"/>
  <c r="EK173"/>
  <c r="EJ173"/>
  <c r="EI173"/>
  <c r="FW173" s="1"/>
  <c r="EH173"/>
  <c r="EG173"/>
  <c r="EF173"/>
  <c r="EE173"/>
  <c r="ED173"/>
  <c r="EC173"/>
  <c r="EB173"/>
  <c r="EA173"/>
  <c r="DZ173"/>
  <c r="DY173"/>
  <c r="DX173"/>
  <c r="DW173"/>
  <c r="DM173"/>
  <c r="DL173"/>
  <c r="DK173"/>
  <c r="DH173"/>
  <c r="DJ173" s="1"/>
  <c r="DN173" s="1"/>
  <c r="DC173"/>
  <c r="DB173"/>
  <c r="DA173"/>
  <c r="CZ173"/>
  <c r="CY173"/>
  <c r="CX173"/>
  <c r="CW173"/>
  <c r="CV173"/>
  <c r="CU173"/>
  <c r="CT173"/>
  <c r="CS173"/>
  <c r="CR173"/>
  <c r="CQ173"/>
  <c r="CP173"/>
  <c r="CO173"/>
  <c r="CN173"/>
  <c r="CM173"/>
  <c r="CL173"/>
  <c r="CK173"/>
  <c r="CJ173"/>
  <c r="CI173"/>
  <c r="CH173"/>
  <c r="CG173"/>
  <c r="CF173"/>
  <c r="CE173"/>
  <c r="CD173"/>
  <c r="CC173"/>
  <c r="CB173"/>
  <c r="CA173"/>
  <c r="BZ173"/>
  <c r="BY173"/>
  <c r="BW173"/>
  <c r="BS173"/>
  <c r="I173"/>
  <c r="L173" s="1"/>
  <c r="BR173" s="1"/>
  <c r="H173"/>
  <c r="F173"/>
  <c r="J173" s="1"/>
  <c r="FS172"/>
  <c r="FR172"/>
  <c r="FQ172"/>
  <c r="FP172"/>
  <c r="FO172"/>
  <c r="FN172"/>
  <c r="FM172"/>
  <c r="FL172"/>
  <c r="FK172"/>
  <c r="FJ172"/>
  <c r="FI172"/>
  <c r="FH172"/>
  <c r="FG172"/>
  <c r="FF172"/>
  <c r="FE172"/>
  <c r="FD172"/>
  <c r="FC172"/>
  <c r="FB172"/>
  <c r="FA172"/>
  <c r="EZ172"/>
  <c r="EY172"/>
  <c r="EX172"/>
  <c r="EW172"/>
  <c r="EV172"/>
  <c r="EU172"/>
  <c r="ET172"/>
  <c r="ES172"/>
  <c r="ER172"/>
  <c r="EQ172"/>
  <c r="EP172"/>
  <c r="EO172"/>
  <c r="EN172"/>
  <c r="EM172"/>
  <c r="GA172" s="1"/>
  <c r="EL172"/>
  <c r="EK172"/>
  <c r="EJ172"/>
  <c r="EI172"/>
  <c r="FW172" s="1"/>
  <c r="EH172"/>
  <c r="EG172"/>
  <c r="EF172"/>
  <c r="EE172"/>
  <c r="ED172"/>
  <c r="EC172"/>
  <c r="EB172"/>
  <c r="EA172"/>
  <c r="DZ172"/>
  <c r="DY172"/>
  <c r="DX172"/>
  <c r="DW172"/>
  <c r="DM172"/>
  <c r="DL172"/>
  <c r="DK172"/>
  <c r="DH172"/>
  <c r="DJ172" s="1"/>
  <c r="DN172" s="1"/>
  <c r="DC172"/>
  <c r="DB172"/>
  <c r="DA172"/>
  <c r="CZ172"/>
  <c r="CY172"/>
  <c r="CX172"/>
  <c r="CW172"/>
  <c r="CV172"/>
  <c r="CU172"/>
  <c r="CT172"/>
  <c r="CS172"/>
  <c r="CR172"/>
  <c r="CQ172"/>
  <c r="CP172"/>
  <c r="CO172"/>
  <c r="CN172"/>
  <c r="CM172"/>
  <c r="CL172"/>
  <c r="CK172"/>
  <c r="CJ172"/>
  <c r="CI172"/>
  <c r="CH172"/>
  <c r="CG172"/>
  <c r="CF172"/>
  <c r="CE172"/>
  <c r="CD172"/>
  <c r="CC172"/>
  <c r="CB172"/>
  <c r="CA172"/>
  <c r="BZ172"/>
  <c r="BY172"/>
  <c r="BW172"/>
  <c r="BS172"/>
  <c r="I172"/>
  <c r="L172" s="1"/>
  <c r="BR172" s="1"/>
  <c r="H172"/>
  <c r="F172"/>
  <c r="J172" s="1"/>
  <c r="FS171"/>
  <c r="FR171"/>
  <c r="FQ171"/>
  <c r="FP171"/>
  <c r="FO171"/>
  <c r="FN171"/>
  <c r="FM171"/>
  <c r="FL171"/>
  <c r="FK171"/>
  <c r="FJ171"/>
  <c r="FI171"/>
  <c r="FH171"/>
  <c r="FG171"/>
  <c r="FF171"/>
  <c r="FE171"/>
  <c r="FD171"/>
  <c r="FC171"/>
  <c r="FB171"/>
  <c r="FA171"/>
  <c r="EZ171"/>
  <c r="EY171"/>
  <c r="EX171"/>
  <c r="EW171"/>
  <c r="EV171"/>
  <c r="EU171"/>
  <c r="ET171"/>
  <c r="ES171"/>
  <c r="ER171"/>
  <c r="EQ171"/>
  <c r="EP171"/>
  <c r="EO171"/>
  <c r="EN171"/>
  <c r="EM171"/>
  <c r="GA171" s="1"/>
  <c r="EL171"/>
  <c r="EK171"/>
  <c r="EJ171"/>
  <c r="EI171"/>
  <c r="FW171" s="1"/>
  <c r="EH171"/>
  <c r="EG171"/>
  <c r="EF171"/>
  <c r="EE171"/>
  <c r="ED171"/>
  <c r="EC171"/>
  <c r="EB171"/>
  <c r="EA171"/>
  <c r="DZ171"/>
  <c r="DY171"/>
  <c r="DX171"/>
  <c r="DW171"/>
  <c r="DM171"/>
  <c r="DL171"/>
  <c r="DK171"/>
  <c r="DH171"/>
  <c r="DJ171" s="1"/>
  <c r="DN171" s="1"/>
  <c r="DC171"/>
  <c r="DB171"/>
  <c r="DA171"/>
  <c r="CZ171"/>
  <c r="CY171"/>
  <c r="CX171"/>
  <c r="CW171"/>
  <c r="CV171"/>
  <c r="CU171"/>
  <c r="CT171"/>
  <c r="CS171"/>
  <c r="CR171"/>
  <c r="CQ171"/>
  <c r="CP171"/>
  <c r="CO171"/>
  <c r="CN171"/>
  <c r="CM171"/>
  <c r="CL171"/>
  <c r="CK171"/>
  <c r="CJ171"/>
  <c r="CI171"/>
  <c r="CH171"/>
  <c r="CG171"/>
  <c r="CF171"/>
  <c r="CE171"/>
  <c r="CD171"/>
  <c r="CC171"/>
  <c r="CB171"/>
  <c r="CA171"/>
  <c r="BZ171"/>
  <c r="BY171"/>
  <c r="BW171"/>
  <c r="BS171"/>
  <c r="I171"/>
  <c r="L171" s="1"/>
  <c r="BR171" s="1"/>
  <c r="H171"/>
  <c r="F171"/>
  <c r="J171" s="1"/>
  <c r="FS170"/>
  <c r="FR170"/>
  <c r="FQ170"/>
  <c r="FP170"/>
  <c r="FO170"/>
  <c r="FN170"/>
  <c r="FM170"/>
  <c r="FL170"/>
  <c r="FK170"/>
  <c r="FJ170"/>
  <c r="FI170"/>
  <c r="FH170"/>
  <c r="FG170"/>
  <c r="FF170"/>
  <c r="FE170"/>
  <c r="FD170"/>
  <c r="FC170"/>
  <c r="FB170"/>
  <c r="FA170"/>
  <c r="EZ170"/>
  <c r="EY170"/>
  <c r="EX170"/>
  <c r="EW170"/>
  <c r="EV170"/>
  <c r="EU170"/>
  <c r="ET170"/>
  <c r="ES170"/>
  <c r="ER170"/>
  <c r="EQ170"/>
  <c r="EP170"/>
  <c r="EO170"/>
  <c r="EN170"/>
  <c r="EM170"/>
  <c r="GA170" s="1"/>
  <c r="EL170"/>
  <c r="EK170"/>
  <c r="EJ170"/>
  <c r="EI170"/>
  <c r="FW170" s="1"/>
  <c r="EH170"/>
  <c r="EG170"/>
  <c r="EF170"/>
  <c r="EE170"/>
  <c r="ED170"/>
  <c r="EC170"/>
  <c r="EB170"/>
  <c r="EA170"/>
  <c r="DZ170"/>
  <c r="DY170"/>
  <c r="DX170"/>
  <c r="DW170"/>
  <c r="DM170"/>
  <c r="DL170"/>
  <c r="DK170"/>
  <c r="DH170"/>
  <c r="DJ170" s="1"/>
  <c r="DN170" s="1"/>
  <c r="DC170"/>
  <c r="DB170"/>
  <c r="DA170"/>
  <c r="CZ170"/>
  <c r="CY170"/>
  <c r="CX170"/>
  <c r="CW170"/>
  <c r="CV170"/>
  <c r="CU170"/>
  <c r="CT170"/>
  <c r="CS170"/>
  <c r="CR170"/>
  <c r="CQ170"/>
  <c r="CP170"/>
  <c r="CO170"/>
  <c r="CN170"/>
  <c r="CM170"/>
  <c r="CL170"/>
  <c r="CK170"/>
  <c r="CJ170"/>
  <c r="CI170"/>
  <c r="CH170"/>
  <c r="CG170"/>
  <c r="CF170"/>
  <c r="CE170"/>
  <c r="CD170"/>
  <c r="CC170"/>
  <c r="CB170"/>
  <c r="CA170"/>
  <c r="BZ170"/>
  <c r="BY170"/>
  <c r="BW170"/>
  <c r="BS170"/>
  <c r="I170"/>
  <c r="L170" s="1"/>
  <c r="BR170" s="1"/>
  <c r="H170"/>
  <c r="F170"/>
  <c r="J170" s="1"/>
  <c r="FS169"/>
  <c r="FR169"/>
  <c r="FQ169"/>
  <c r="FP169"/>
  <c r="FO169"/>
  <c r="FN169"/>
  <c r="FM169"/>
  <c r="FL169"/>
  <c r="FK169"/>
  <c r="FJ169"/>
  <c r="FI169"/>
  <c r="FH169"/>
  <c r="FG169"/>
  <c r="FF169"/>
  <c r="FE169"/>
  <c r="FD169"/>
  <c r="FC169"/>
  <c r="FB169"/>
  <c r="FA169"/>
  <c r="EZ169"/>
  <c r="EY169"/>
  <c r="EX169"/>
  <c r="EW169"/>
  <c r="EV169"/>
  <c r="EU169"/>
  <c r="ET169"/>
  <c r="ES169"/>
  <c r="ER169"/>
  <c r="EQ169"/>
  <c r="EP169"/>
  <c r="EO169"/>
  <c r="EN169"/>
  <c r="EM169"/>
  <c r="GA169" s="1"/>
  <c r="EL169"/>
  <c r="EK169"/>
  <c r="EJ169"/>
  <c r="EI169"/>
  <c r="FW169" s="1"/>
  <c r="EH169"/>
  <c r="EG169"/>
  <c r="EF169"/>
  <c r="EE169"/>
  <c r="ED169"/>
  <c r="EC169"/>
  <c r="EB169"/>
  <c r="EA169"/>
  <c r="DZ169"/>
  <c r="DY169"/>
  <c r="DX169"/>
  <c r="DW169"/>
  <c r="DM169"/>
  <c r="DL169"/>
  <c r="DK169"/>
  <c r="DH169"/>
  <c r="DJ169" s="1"/>
  <c r="DN169" s="1"/>
  <c r="DC169"/>
  <c r="DB169"/>
  <c r="DA169"/>
  <c r="CZ169"/>
  <c r="CY169"/>
  <c r="CX169"/>
  <c r="CW169"/>
  <c r="CV169"/>
  <c r="CU169"/>
  <c r="CT169"/>
  <c r="CS169"/>
  <c r="CR169"/>
  <c r="CQ169"/>
  <c r="CP169"/>
  <c r="CO169"/>
  <c r="CN169"/>
  <c r="CM169"/>
  <c r="CL169"/>
  <c r="CK169"/>
  <c r="CJ169"/>
  <c r="CI169"/>
  <c r="CH169"/>
  <c r="CG169"/>
  <c r="CF169"/>
  <c r="CE169"/>
  <c r="CD169"/>
  <c r="CC169"/>
  <c r="CB169"/>
  <c r="CA169"/>
  <c r="BZ169"/>
  <c r="BY169"/>
  <c r="BW169"/>
  <c r="BS169"/>
  <c r="I169"/>
  <c r="L169" s="1"/>
  <c r="BR169" s="1"/>
  <c r="H169"/>
  <c r="F169"/>
  <c r="J169" s="1"/>
  <c r="FS168"/>
  <c r="FR168"/>
  <c r="FQ168"/>
  <c r="FP168"/>
  <c r="FO168"/>
  <c r="FN168"/>
  <c r="FM168"/>
  <c r="FL168"/>
  <c r="FK168"/>
  <c r="FJ168"/>
  <c r="FI168"/>
  <c r="FH168"/>
  <c r="FG168"/>
  <c r="FF168"/>
  <c r="FE168"/>
  <c r="FD168"/>
  <c r="FC168"/>
  <c r="FB168"/>
  <c r="FA168"/>
  <c r="EZ168"/>
  <c r="EY168"/>
  <c r="EX168"/>
  <c r="EW168"/>
  <c r="EV168"/>
  <c r="EU168"/>
  <c r="ET168"/>
  <c r="ES168"/>
  <c r="ER168"/>
  <c r="EQ168"/>
  <c r="EP168"/>
  <c r="EO168"/>
  <c r="EN168"/>
  <c r="EM168"/>
  <c r="GA168" s="1"/>
  <c r="EL168"/>
  <c r="EK168"/>
  <c r="EJ168"/>
  <c r="EI168"/>
  <c r="FW168" s="1"/>
  <c r="EH168"/>
  <c r="EG168"/>
  <c r="EF168"/>
  <c r="EE168"/>
  <c r="ED168"/>
  <c r="EC168"/>
  <c r="EB168"/>
  <c r="EA168"/>
  <c r="DZ168"/>
  <c r="DY168"/>
  <c r="DX168"/>
  <c r="DW168"/>
  <c r="DM168"/>
  <c r="DL168"/>
  <c r="DK168"/>
  <c r="DH168"/>
  <c r="DJ168" s="1"/>
  <c r="DN168" s="1"/>
  <c r="DC168"/>
  <c r="DB168"/>
  <c r="DA168"/>
  <c r="CZ168"/>
  <c r="CY168"/>
  <c r="CX168"/>
  <c r="CW168"/>
  <c r="CV168"/>
  <c r="CU168"/>
  <c r="CT168"/>
  <c r="CS168"/>
  <c r="CR168"/>
  <c r="CQ168"/>
  <c r="CP168"/>
  <c r="CO168"/>
  <c r="CN168"/>
  <c r="CM168"/>
  <c r="CL168"/>
  <c r="CK168"/>
  <c r="CJ168"/>
  <c r="CI168"/>
  <c r="CH168"/>
  <c r="CG168"/>
  <c r="CF168"/>
  <c r="CE168"/>
  <c r="CD168"/>
  <c r="CC168"/>
  <c r="CB168"/>
  <c r="CA168"/>
  <c r="BZ168"/>
  <c r="BY168"/>
  <c r="BW168"/>
  <c r="BS168"/>
  <c r="I168"/>
  <c r="L168" s="1"/>
  <c r="BR168" s="1"/>
  <c r="H168"/>
  <c r="F168"/>
  <c r="J168" s="1"/>
  <c r="FS167"/>
  <c r="FR167"/>
  <c r="FQ167"/>
  <c r="FP167"/>
  <c r="FO167"/>
  <c r="FN167"/>
  <c r="FM167"/>
  <c r="FL167"/>
  <c r="FK167"/>
  <c r="FJ167"/>
  <c r="FI167"/>
  <c r="FH167"/>
  <c r="FG167"/>
  <c r="FF167"/>
  <c r="FE167"/>
  <c r="FD167"/>
  <c r="FC167"/>
  <c r="FB167"/>
  <c r="FA167"/>
  <c r="EZ167"/>
  <c r="EY167"/>
  <c r="EX167"/>
  <c r="EW167"/>
  <c r="EV167"/>
  <c r="EU167"/>
  <c r="ET167"/>
  <c r="ES167"/>
  <c r="ER167"/>
  <c r="EQ167"/>
  <c r="EP167"/>
  <c r="EO167"/>
  <c r="EN167"/>
  <c r="EM167"/>
  <c r="GA167" s="1"/>
  <c r="EL167"/>
  <c r="EK167"/>
  <c r="EJ167"/>
  <c r="EI167"/>
  <c r="FW167" s="1"/>
  <c r="EH167"/>
  <c r="EG167"/>
  <c r="EF167"/>
  <c r="EE167"/>
  <c r="ED167"/>
  <c r="EC167"/>
  <c r="EB167"/>
  <c r="EA167"/>
  <c r="DZ167"/>
  <c r="DY167"/>
  <c r="DX167"/>
  <c r="DW167"/>
  <c r="DM167"/>
  <c r="DL167"/>
  <c r="DK167"/>
  <c r="DH167"/>
  <c r="DJ167" s="1"/>
  <c r="DN167" s="1"/>
  <c r="DC167"/>
  <c r="DB167"/>
  <c r="DA167"/>
  <c r="CZ167"/>
  <c r="CY167"/>
  <c r="CX167"/>
  <c r="CW167"/>
  <c r="CV167"/>
  <c r="CU167"/>
  <c r="CT167"/>
  <c r="CS167"/>
  <c r="CR167"/>
  <c r="CQ167"/>
  <c r="CP167"/>
  <c r="CO167"/>
  <c r="CN167"/>
  <c r="CM167"/>
  <c r="CL167"/>
  <c r="CK167"/>
  <c r="CJ167"/>
  <c r="CI167"/>
  <c r="CH167"/>
  <c r="CG167"/>
  <c r="CF167"/>
  <c r="CE167"/>
  <c r="CD167"/>
  <c r="CC167"/>
  <c r="CB167"/>
  <c r="CA167"/>
  <c r="BZ167"/>
  <c r="BY167"/>
  <c r="BW167"/>
  <c r="BS167"/>
  <c r="I167"/>
  <c r="L167" s="1"/>
  <c r="BR167" s="1"/>
  <c r="H167"/>
  <c r="F167"/>
  <c r="J167" s="1"/>
  <c r="FS166"/>
  <c r="FR166"/>
  <c r="FQ166"/>
  <c r="FP166"/>
  <c r="FO166"/>
  <c r="FN166"/>
  <c r="FM166"/>
  <c r="FL166"/>
  <c r="FK166"/>
  <c r="FJ166"/>
  <c r="FI166"/>
  <c r="FH166"/>
  <c r="FG166"/>
  <c r="FF166"/>
  <c r="FE166"/>
  <c r="FD166"/>
  <c r="FC166"/>
  <c r="FB166"/>
  <c r="FA166"/>
  <c r="EZ166"/>
  <c r="EY166"/>
  <c r="EX166"/>
  <c r="EW166"/>
  <c r="EV166"/>
  <c r="EU166"/>
  <c r="ET166"/>
  <c r="ES166"/>
  <c r="ER166"/>
  <c r="EQ166"/>
  <c r="EP166"/>
  <c r="EO166"/>
  <c r="EN166"/>
  <c r="EM166"/>
  <c r="GA166" s="1"/>
  <c r="EL166"/>
  <c r="EK166"/>
  <c r="EJ166"/>
  <c r="EI166"/>
  <c r="FW166" s="1"/>
  <c r="EH166"/>
  <c r="EG166"/>
  <c r="EF166"/>
  <c r="EE166"/>
  <c r="ED166"/>
  <c r="EC166"/>
  <c r="EB166"/>
  <c r="EA166"/>
  <c r="DZ166"/>
  <c r="DY166"/>
  <c r="DX166"/>
  <c r="DW166"/>
  <c r="DM166"/>
  <c r="DL166"/>
  <c r="DK166"/>
  <c r="DH166"/>
  <c r="DJ166" s="1"/>
  <c r="DN166" s="1"/>
  <c r="DC166"/>
  <c r="DB166"/>
  <c r="DA166"/>
  <c r="CZ166"/>
  <c r="CY166"/>
  <c r="CX166"/>
  <c r="CW166"/>
  <c r="CV166"/>
  <c r="CU166"/>
  <c r="CT166"/>
  <c r="CS166"/>
  <c r="CR166"/>
  <c r="CQ166"/>
  <c r="CP166"/>
  <c r="CO166"/>
  <c r="CN166"/>
  <c r="CM166"/>
  <c r="CL166"/>
  <c r="CK166"/>
  <c r="CJ166"/>
  <c r="CI166"/>
  <c r="CH166"/>
  <c r="CG166"/>
  <c r="CF166"/>
  <c r="CE166"/>
  <c r="CD166"/>
  <c r="CC166"/>
  <c r="CB166"/>
  <c r="CA166"/>
  <c r="BZ166"/>
  <c r="BY166"/>
  <c r="BW166"/>
  <c r="BS166"/>
  <c r="I166"/>
  <c r="L166" s="1"/>
  <c r="BR166" s="1"/>
  <c r="H166"/>
  <c r="F166"/>
  <c r="J166" s="1"/>
  <c r="FS165"/>
  <c r="FR165"/>
  <c r="FQ165"/>
  <c r="FP165"/>
  <c r="FO165"/>
  <c r="FN165"/>
  <c r="FM165"/>
  <c r="FL165"/>
  <c r="FK165"/>
  <c r="FJ165"/>
  <c r="FI165"/>
  <c r="FH165"/>
  <c r="FG165"/>
  <c r="FF165"/>
  <c r="FE165"/>
  <c r="FD165"/>
  <c r="FC165"/>
  <c r="FB165"/>
  <c r="FA165"/>
  <c r="EZ165"/>
  <c r="EY165"/>
  <c r="EX165"/>
  <c r="EW165"/>
  <c r="EV165"/>
  <c r="EU165"/>
  <c r="ET165"/>
  <c r="ES165"/>
  <c r="ER165"/>
  <c r="EQ165"/>
  <c r="EP165"/>
  <c r="EO165"/>
  <c r="EN165"/>
  <c r="EM165"/>
  <c r="GA165" s="1"/>
  <c r="EL165"/>
  <c r="EK165"/>
  <c r="EJ165"/>
  <c r="EI165"/>
  <c r="FW165" s="1"/>
  <c r="EH165"/>
  <c r="EG165"/>
  <c r="EF165"/>
  <c r="EE165"/>
  <c r="ED165"/>
  <c r="EC165"/>
  <c r="EB165"/>
  <c r="EA165"/>
  <c r="DZ165"/>
  <c r="DY165"/>
  <c r="DX165"/>
  <c r="DW165"/>
  <c r="DM165"/>
  <c r="DL165"/>
  <c r="DK165"/>
  <c r="DH165"/>
  <c r="DJ165" s="1"/>
  <c r="DN165" s="1"/>
  <c r="DC165"/>
  <c r="DB165"/>
  <c r="DA165"/>
  <c r="CZ165"/>
  <c r="CY165"/>
  <c r="CX165"/>
  <c r="CW165"/>
  <c r="CV165"/>
  <c r="CU165"/>
  <c r="CT165"/>
  <c r="CS165"/>
  <c r="CR165"/>
  <c r="CQ165"/>
  <c r="CP165"/>
  <c r="CO165"/>
  <c r="CN165"/>
  <c r="CM165"/>
  <c r="CL165"/>
  <c r="CK165"/>
  <c r="CJ165"/>
  <c r="CI165"/>
  <c r="CH165"/>
  <c r="CG165"/>
  <c r="CF165"/>
  <c r="CE165"/>
  <c r="CD165"/>
  <c r="CC165"/>
  <c r="CB165"/>
  <c r="CA165"/>
  <c r="BZ165"/>
  <c r="BY165"/>
  <c r="BW165"/>
  <c r="BS165"/>
  <c r="I165"/>
  <c r="L165" s="1"/>
  <c r="BR165" s="1"/>
  <c r="H165"/>
  <c r="F165"/>
  <c r="J165" s="1"/>
  <c r="FS164"/>
  <c r="FR164"/>
  <c r="FQ164"/>
  <c r="FP164"/>
  <c r="FO164"/>
  <c r="FN164"/>
  <c r="FM164"/>
  <c r="FL164"/>
  <c r="FK164"/>
  <c r="FJ164"/>
  <c r="FI164"/>
  <c r="FH164"/>
  <c r="FG164"/>
  <c r="FF164"/>
  <c r="FE164"/>
  <c r="FD164"/>
  <c r="FC164"/>
  <c r="FB164"/>
  <c r="FA164"/>
  <c r="EZ164"/>
  <c r="EY164"/>
  <c r="EX164"/>
  <c r="EW164"/>
  <c r="EV164"/>
  <c r="EU164"/>
  <c r="ET164"/>
  <c r="ES164"/>
  <c r="ER164"/>
  <c r="EQ164"/>
  <c r="EP164"/>
  <c r="EO164"/>
  <c r="EN164"/>
  <c r="EM164"/>
  <c r="GA164" s="1"/>
  <c r="EL164"/>
  <c r="EK164"/>
  <c r="EJ164"/>
  <c r="EI164"/>
  <c r="FW164" s="1"/>
  <c r="EH164"/>
  <c r="EG164"/>
  <c r="EF164"/>
  <c r="EE164"/>
  <c r="ED164"/>
  <c r="EC164"/>
  <c r="EB164"/>
  <c r="EA164"/>
  <c r="DZ164"/>
  <c r="DY164"/>
  <c r="DX164"/>
  <c r="DW164"/>
  <c r="DM164"/>
  <c r="DL164"/>
  <c r="DK164"/>
  <c r="DH164"/>
  <c r="DJ164" s="1"/>
  <c r="DN164" s="1"/>
  <c r="DC164"/>
  <c r="DB164"/>
  <c r="DA164"/>
  <c r="CZ164"/>
  <c r="CY164"/>
  <c r="CX164"/>
  <c r="CW164"/>
  <c r="CV164"/>
  <c r="CU164"/>
  <c r="CT164"/>
  <c r="CS164"/>
  <c r="CR164"/>
  <c r="CQ164"/>
  <c r="CP164"/>
  <c r="CO164"/>
  <c r="CN164"/>
  <c r="CM164"/>
  <c r="CL164"/>
  <c r="CK164"/>
  <c r="CJ164"/>
  <c r="CI164"/>
  <c r="CH164"/>
  <c r="CG164"/>
  <c r="CF164"/>
  <c r="CE164"/>
  <c r="CD164"/>
  <c r="CC164"/>
  <c r="CB164"/>
  <c r="CA164"/>
  <c r="BZ164"/>
  <c r="BY164"/>
  <c r="BW164"/>
  <c r="BS164"/>
  <c r="I164"/>
  <c r="L164" s="1"/>
  <c r="BR164" s="1"/>
  <c r="H164"/>
  <c r="F164"/>
  <c r="J164" s="1"/>
  <c r="FS163"/>
  <c r="FR163"/>
  <c r="FQ163"/>
  <c r="FP163"/>
  <c r="FO163"/>
  <c r="FN163"/>
  <c r="FM163"/>
  <c r="FL163"/>
  <c r="FK163"/>
  <c r="FJ163"/>
  <c r="FI163"/>
  <c r="FH163"/>
  <c r="FG163"/>
  <c r="FF163"/>
  <c r="FE163"/>
  <c r="FD163"/>
  <c r="FC163"/>
  <c r="FB163"/>
  <c r="FA163"/>
  <c r="EZ163"/>
  <c r="EY163"/>
  <c r="EX163"/>
  <c r="EW163"/>
  <c r="EV163"/>
  <c r="EU163"/>
  <c r="ET163"/>
  <c r="ES163"/>
  <c r="ER163"/>
  <c r="EQ163"/>
  <c r="EP163"/>
  <c r="EO163"/>
  <c r="EN163"/>
  <c r="EM163"/>
  <c r="GA163" s="1"/>
  <c r="EL163"/>
  <c r="EK163"/>
  <c r="EJ163"/>
  <c r="EI163"/>
  <c r="FW163" s="1"/>
  <c r="EH163"/>
  <c r="EG163"/>
  <c r="EF163"/>
  <c r="EE163"/>
  <c r="ED163"/>
  <c r="EC163"/>
  <c r="EB163"/>
  <c r="EA163"/>
  <c r="DZ163"/>
  <c r="DY163"/>
  <c r="DX163"/>
  <c r="DW163"/>
  <c r="DM163"/>
  <c r="DL163"/>
  <c r="DK163"/>
  <c r="DH163"/>
  <c r="DJ163" s="1"/>
  <c r="DN163" s="1"/>
  <c r="DC163"/>
  <c r="DB163"/>
  <c r="DA163"/>
  <c r="CZ163"/>
  <c r="CY163"/>
  <c r="CX163"/>
  <c r="CW163"/>
  <c r="CV163"/>
  <c r="CU163"/>
  <c r="CT163"/>
  <c r="CS163"/>
  <c r="CR163"/>
  <c r="CQ163"/>
  <c r="CP163"/>
  <c r="CO163"/>
  <c r="CN163"/>
  <c r="CM163"/>
  <c r="CL163"/>
  <c r="CK163"/>
  <c r="CJ163"/>
  <c r="CI163"/>
  <c r="CH163"/>
  <c r="CG163"/>
  <c r="CF163"/>
  <c r="CE163"/>
  <c r="CD163"/>
  <c r="CC163"/>
  <c r="CB163"/>
  <c r="CA163"/>
  <c r="BZ163"/>
  <c r="BY163"/>
  <c r="BW163"/>
  <c r="BS163"/>
  <c r="I163"/>
  <c r="L163" s="1"/>
  <c r="BR163" s="1"/>
  <c r="H163"/>
  <c r="F163"/>
  <c r="J163" s="1"/>
  <c r="FS162"/>
  <c r="FR162"/>
  <c r="FQ162"/>
  <c r="FP162"/>
  <c r="FO162"/>
  <c r="FN162"/>
  <c r="FM162"/>
  <c r="FL162"/>
  <c r="FK162"/>
  <c r="FJ162"/>
  <c r="FI162"/>
  <c r="FH162"/>
  <c r="FG162"/>
  <c r="FF162"/>
  <c r="FE162"/>
  <c r="FD162"/>
  <c r="FC162"/>
  <c r="FB162"/>
  <c r="FA162"/>
  <c r="EZ162"/>
  <c r="EY162"/>
  <c r="EX162"/>
  <c r="EW162"/>
  <c r="EV162"/>
  <c r="EU162"/>
  <c r="ET162"/>
  <c r="ES162"/>
  <c r="ER162"/>
  <c r="EQ162"/>
  <c r="EP162"/>
  <c r="EO162"/>
  <c r="EN162"/>
  <c r="EM162"/>
  <c r="GA162" s="1"/>
  <c r="EL162"/>
  <c r="EK162"/>
  <c r="EJ162"/>
  <c r="EI162"/>
  <c r="FW162" s="1"/>
  <c r="EH162"/>
  <c r="EG162"/>
  <c r="EF162"/>
  <c r="EE162"/>
  <c r="ED162"/>
  <c r="EC162"/>
  <c r="EB162"/>
  <c r="EA162"/>
  <c r="DZ162"/>
  <c r="DY162"/>
  <c r="DX162"/>
  <c r="DW162"/>
  <c r="DM162"/>
  <c r="DL162"/>
  <c r="DK162"/>
  <c r="DH162"/>
  <c r="DJ162" s="1"/>
  <c r="DN162" s="1"/>
  <c r="DC162"/>
  <c r="DB162"/>
  <c r="DA162"/>
  <c r="CZ162"/>
  <c r="CY162"/>
  <c r="CX162"/>
  <c r="CW162"/>
  <c r="CV162"/>
  <c r="CU162"/>
  <c r="CT162"/>
  <c r="CS162"/>
  <c r="CR162"/>
  <c r="CQ162"/>
  <c r="CP162"/>
  <c r="CO162"/>
  <c r="CN162"/>
  <c r="CM162"/>
  <c r="CL162"/>
  <c r="CK162"/>
  <c r="CJ162"/>
  <c r="CI162"/>
  <c r="CH162"/>
  <c r="CG162"/>
  <c r="CF162"/>
  <c r="CE162"/>
  <c r="CD162"/>
  <c r="CC162"/>
  <c r="CB162"/>
  <c r="CA162"/>
  <c r="BZ162"/>
  <c r="BY162"/>
  <c r="BW162"/>
  <c r="BS162"/>
  <c r="I162"/>
  <c r="L162" s="1"/>
  <c r="BR162" s="1"/>
  <c r="H162"/>
  <c r="F162"/>
  <c r="J162" s="1"/>
  <c r="FS161"/>
  <c r="FR161"/>
  <c r="FQ161"/>
  <c r="FP161"/>
  <c r="FO161"/>
  <c r="FN161"/>
  <c r="FM161"/>
  <c r="FL161"/>
  <c r="FK161"/>
  <c r="FJ161"/>
  <c r="FI161"/>
  <c r="FH161"/>
  <c r="FG161"/>
  <c r="FF161"/>
  <c r="FE161"/>
  <c r="FD161"/>
  <c r="FC161"/>
  <c r="FB161"/>
  <c r="FA161"/>
  <c r="EZ161"/>
  <c r="EY161"/>
  <c r="EX161"/>
  <c r="EW161"/>
  <c r="EV161"/>
  <c r="EU161"/>
  <c r="ET161"/>
  <c r="ES161"/>
  <c r="ER161"/>
  <c r="EQ161"/>
  <c r="EP161"/>
  <c r="EO161"/>
  <c r="EN161"/>
  <c r="EM161"/>
  <c r="GA161" s="1"/>
  <c r="EL161"/>
  <c r="EK161"/>
  <c r="EJ161"/>
  <c r="EI161"/>
  <c r="FW161" s="1"/>
  <c r="EH161"/>
  <c r="EG161"/>
  <c r="EF161"/>
  <c r="EE161"/>
  <c r="ED161"/>
  <c r="EC161"/>
  <c r="EB161"/>
  <c r="EA161"/>
  <c r="DZ161"/>
  <c r="DY161"/>
  <c r="DX161"/>
  <c r="DW161"/>
  <c r="DM161"/>
  <c r="DL161"/>
  <c r="DK161"/>
  <c r="DH161"/>
  <c r="DJ161" s="1"/>
  <c r="DN161" s="1"/>
  <c r="DC161"/>
  <c r="DB161"/>
  <c r="DA161"/>
  <c r="CZ161"/>
  <c r="CY161"/>
  <c r="CX161"/>
  <c r="CW161"/>
  <c r="CV161"/>
  <c r="CU161"/>
  <c r="CT161"/>
  <c r="CS161"/>
  <c r="CR161"/>
  <c r="CQ161"/>
  <c r="CP161"/>
  <c r="CO161"/>
  <c r="CN161"/>
  <c r="CM161"/>
  <c r="CL161"/>
  <c r="CK161"/>
  <c r="CJ161"/>
  <c r="CI161"/>
  <c r="CH161"/>
  <c r="CG161"/>
  <c r="CF161"/>
  <c r="CE161"/>
  <c r="CD161"/>
  <c r="CC161"/>
  <c r="CB161"/>
  <c r="CA161"/>
  <c r="BZ161"/>
  <c r="BY161"/>
  <c r="BW161"/>
  <c r="BS161"/>
  <c r="I161"/>
  <c r="L161" s="1"/>
  <c r="BR161" s="1"/>
  <c r="H161"/>
  <c r="F161"/>
  <c r="J161" s="1"/>
  <c r="FS160"/>
  <c r="FR160"/>
  <c r="FQ160"/>
  <c r="FP160"/>
  <c r="FO160"/>
  <c r="FN160"/>
  <c r="FM160"/>
  <c r="FL160"/>
  <c r="FK160"/>
  <c r="FJ160"/>
  <c r="FI160"/>
  <c r="FH160"/>
  <c r="FG160"/>
  <c r="FF160"/>
  <c r="FE160"/>
  <c r="FD160"/>
  <c r="FC160"/>
  <c r="FB160"/>
  <c r="FA160"/>
  <c r="EZ160"/>
  <c r="EY160"/>
  <c r="EX160"/>
  <c r="EW160"/>
  <c r="EV160"/>
  <c r="EU160"/>
  <c r="ET160"/>
  <c r="ES160"/>
  <c r="ER160"/>
  <c r="EQ160"/>
  <c r="EP160"/>
  <c r="EO160"/>
  <c r="EN160"/>
  <c r="EM160"/>
  <c r="GA160" s="1"/>
  <c r="EL160"/>
  <c r="EK160"/>
  <c r="EJ160"/>
  <c r="EI160"/>
  <c r="FW160" s="1"/>
  <c r="EH160"/>
  <c r="EG160"/>
  <c r="EF160"/>
  <c r="EE160"/>
  <c r="ED160"/>
  <c r="EC160"/>
  <c r="EB160"/>
  <c r="EA160"/>
  <c r="DZ160"/>
  <c r="DY160"/>
  <c r="DX160"/>
  <c r="DW160"/>
  <c r="DM160"/>
  <c r="DL160"/>
  <c r="DK160"/>
  <c r="DH160"/>
  <c r="DJ160" s="1"/>
  <c r="DN160" s="1"/>
  <c r="DC160"/>
  <c r="DB160"/>
  <c r="DA160"/>
  <c r="CZ160"/>
  <c r="CY160"/>
  <c r="CX160"/>
  <c r="CW160"/>
  <c r="CV160"/>
  <c r="CU160"/>
  <c r="CT160"/>
  <c r="CS160"/>
  <c r="CR160"/>
  <c r="CQ160"/>
  <c r="CP160"/>
  <c r="CO160"/>
  <c r="CN160"/>
  <c r="CM160"/>
  <c r="CL160"/>
  <c r="CK160"/>
  <c r="CJ160"/>
  <c r="CI160"/>
  <c r="CH160"/>
  <c r="CG160"/>
  <c r="CF160"/>
  <c r="CE160"/>
  <c r="CD160"/>
  <c r="CC160"/>
  <c r="CB160"/>
  <c r="CA160"/>
  <c r="BZ160"/>
  <c r="BY160"/>
  <c r="BW160"/>
  <c r="BS160"/>
  <c r="I160"/>
  <c r="L160" s="1"/>
  <c r="BR160" s="1"/>
  <c r="H160"/>
  <c r="F160"/>
  <c r="J160" s="1"/>
  <c r="FS159"/>
  <c r="FR159"/>
  <c r="FQ159"/>
  <c r="FP159"/>
  <c r="FO159"/>
  <c r="FN159"/>
  <c r="FM159"/>
  <c r="FL159"/>
  <c r="FK159"/>
  <c r="FJ159"/>
  <c r="FI159"/>
  <c r="FH159"/>
  <c r="FG159"/>
  <c r="FF159"/>
  <c r="FE159"/>
  <c r="FD159"/>
  <c r="FC159"/>
  <c r="FB159"/>
  <c r="FA159"/>
  <c r="EZ159"/>
  <c r="EY159"/>
  <c r="EX159"/>
  <c r="EW159"/>
  <c r="EV159"/>
  <c r="EU159"/>
  <c r="ET159"/>
  <c r="ES159"/>
  <c r="ER159"/>
  <c r="EQ159"/>
  <c r="EP159"/>
  <c r="EO159"/>
  <c r="EN159"/>
  <c r="EM159"/>
  <c r="GA159" s="1"/>
  <c r="EL159"/>
  <c r="EK159"/>
  <c r="EJ159"/>
  <c r="EI159"/>
  <c r="FW159" s="1"/>
  <c r="EH159"/>
  <c r="EG159"/>
  <c r="EF159"/>
  <c r="EE159"/>
  <c r="ED159"/>
  <c r="EC159"/>
  <c r="EB159"/>
  <c r="EA159"/>
  <c r="DZ159"/>
  <c r="DY159"/>
  <c r="DX159"/>
  <c r="DW159"/>
  <c r="DM159"/>
  <c r="DL159"/>
  <c r="DK159"/>
  <c r="DH159"/>
  <c r="DJ159" s="1"/>
  <c r="DN159" s="1"/>
  <c r="DC159"/>
  <c r="DB159"/>
  <c r="DA159"/>
  <c r="CZ159"/>
  <c r="CY159"/>
  <c r="CX159"/>
  <c r="CW159"/>
  <c r="CV159"/>
  <c r="CU159"/>
  <c r="CT159"/>
  <c r="CS159"/>
  <c r="CR159"/>
  <c r="CQ159"/>
  <c r="CP159"/>
  <c r="CO159"/>
  <c r="CN159"/>
  <c r="CM159"/>
  <c r="CL159"/>
  <c r="CK159"/>
  <c r="CJ159"/>
  <c r="CI159"/>
  <c r="CH159"/>
  <c r="CG159"/>
  <c r="CF159"/>
  <c r="CE159"/>
  <c r="CD159"/>
  <c r="CC159"/>
  <c r="CB159"/>
  <c r="CA159"/>
  <c r="BZ159"/>
  <c r="BY159"/>
  <c r="BW159"/>
  <c r="BS159"/>
  <c r="I159"/>
  <c r="L159" s="1"/>
  <c r="BR159" s="1"/>
  <c r="H159"/>
  <c r="F159"/>
  <c r="J159" s="1"/>
  <c r="FS158"/>
  <c r="FR158"/>
  <c r="FQ158"/>
  <c r="FP158"/>
  <c r="FO158"/>
  <c r="FN158"/>
  <c r="FM158"/>
  <c r="FL158"/>
  <c r="FK158"/>
  <c r="FJ158"/>
  <c r="FI158"/>
  <c r="FH158"/>
  <c r="FG158"/>
  <c r="FF158"/>
  <c r="FE158"/>
  <c r="FD158"/>
  <c r="FC158"/>
  <c r="FB158"/>
  <c r="FA158"/>
  <c r="EZ158"/>
  <c r="EY158"/>
  <c r="EX158"/>
  <c r="EW158"/>
  <c r="EV158"/>
  <c r="EU158"/>
  <c r="ET158"/>
  <c r="ES158"/>
  <c r="ER158"/>
  <c r="EQ158"/>
  <c r="EP158"/>
  <c r="EO158"/>
  <c r="EN158"/>
  <c r="EM158"/>
  <c r="GA158" s="1"/>
  <c r="EL158"/>
  <c r="EK158"/>
  <c r="EJ158"/>
  <c r="EI158"/>
  <c r="FW158" s="1"/>
  <c r="EH158"/>
  <c r="EG158"/>
  <c r="EF158"/>
  <c r="EE158"/>
  <c r="ED158"/>
  <c r="EC158"/>
  <c r="EB158"/>
  <c r="EA158"/>
  <c r="DZ158"/>
  <c r="DY158"/>
  <c r="DX158"/>
  <c r="DW158"/>
  <c r="DM158"/>
  <c r="DL158"/>
  <c r="DK158"/>
  <c r="DH158"/>
  <c r="DJ158" s="1"/>
  <c r="DN158" s="1"/>
  <c r="DC158"/>
  <c r="DB158"/>
  <c r="DA158"/>
  <c r="CZ158"/>
  <c r="CY158"/>
  <c r="CX158"/>
  <c r="CW158"/>
  <c r="CV158"/>
  <c r="CU158"/>
  <c r="CT158"/>
  <c r="CS158"/>
  <c r="CR158"/>
  <c r="CQ158"/>
  <c r="CP158"/>
  <c r="CO158"/>
  <c r="CN158"/>
  <c r="CM158"/>
  <c r="CL158"/>
  <c r="CK158"/>
  <c r="CJ158"/>
  <c r="CI158"/>
  <c r="CH158"/>
  <c r="CG158"/>
  <c r="CF158"/>
  <c r="CE158"/>
  <c r="CD158"/>
  <c r="CC158"/>
  <c r="CB158"/>
  <c r="CA158"/>
  <c r="BZ158"/>
  <c r="BY158"/>
  <c r="BW158"/>
  <c r="BS158"/>
  <c r="I158"/>
  <c r="L158" s="1"/>
  <c r="BR158" s="1"/>
  <c r="H158"/>
  <c r="F158"/>
  <c r="J158" s="1"/>
  <c r="FS157"/>
  <c r="FR157"/>
  <c r="FQ157"/>
  <c r="FP157"/>
  <c r="FO157"/>
  <c r="FN157"/>
  <c r="FM157"/>
  <c r="FL157"/>
  <c r="FK157"/>
  <c r="FJ157"/>
  <c r="FI157"/>
  <c r="FH157"/>
  <c r="FG157"/>
  <c r="FF157"/>
  <c r="FE157"/>
  <c r="FD157"/>
  <c r="FC157"/>
  <c r="FB157"/>
  <c r="FA157"/>
  <c r="EZ157"/>
  <c r="EY157"/>
  <c r="EX157"/>
  <c r="EW157"/>
  <c r="EV157"/>
  <c r="EU157"/>
  <c r="ET157"/>
  <c r="ES157"/>
  <c r="ER157"/>
  <c r="EQ157"/>
  <c r="EP157"/>
  <c r="EO157"/>
  <c r="EN157"/>
  <c r="EM157"/>
  <c r="GA157" s="1"/>
  <c r="EL157"/>
  <c r="EK157"/>
  <c r="EJ157"/>
  <c r="EI157"/>
  <c r="FW157" s="1"/>
  <c r="EH157"/>
  <c r="EG157"/>
  <c r="EF157"/>
  <c r="EE157"/>
  <c r="ED157"/>
  <c r="EC157"/>
  <c r="EB157"/>
  <c r="EA157"/>
  <c r="DZ157"/>
  <c r="DY157"/>
  <c r="DX157"/>
  <c r="DW157"/>
  <c r="DM157"/>
  <c r="DL157"/>
  <c r="DK157"/>
  <c r="DH157"/>
  <c r="DJ157" s="1"/>
  <c r="DN157" s="1"/>
  <c r="DC157"/>
  <c r="DB157"/>
  <c r="DA157"/>
  <c r="CZ157"/>
  <c r="CY157"/>
  <c r="CX157"/>
  <c r="CW157"/>
  <c r="CV157"/>
  <c r="CU157"/>
  <c r="CT157"/>
  <c r="CS157"/>
  <c r="CR157"/>
  <c r="CQ157"/>
  <c r="CP157"/>
  <c r="CO157"/>
  <c r="CN157"/>
  <c r="CM157"/>
  <c r="CL157"/>
  <c r="CK157"/>
  <c r="CJ157"/>
  <c r="CI157"/>
  <c r="CH157"/>
  <c r="CG157"/>
  <c r="CF157"/>
  <c r="CE157"/>
  <c r="CD157"/>
  <c r="CC157"/>
  <c r="CB157"/>
  <c r="CA157"/>
  <c r="BZ157"/>
  <c r="BY157"/>
  <c r="BW157"/>
  <c r="BS157"/>
  <c r="I157"/>
  <c r="L157" s="1"/>
  <c r="BR157" s="1"/>
  <c r="H157"/>
  <c r="F157"/>
  <c r="J157" s="1"/>
  <c r="FS156"/>
  <c r="FR156"/>
  <c r="FQ156"/>
  <c r="FP156"/>
  <c r="FO156"/>
  <c r="FN156"/>
  <c r="FM156"/>
  <c r="FL156"/>
  <c r="FK156"/>
  <c r="FJ156"/>
  <c r="FI156"/>
  <c r="FH156"/>
  <c r="FG156"/>
  <c r="FF156"/>
  <c r="FE156"/>
  <c r="FD156"/>
  <c r="FC156"/>
  <c r="FB156"/>
  <c r="FA156"/>
  <c r="EZ156"/>
  <c r="EY156"/>
  <c r="EX156"/>
  <c r="EW156"/>
  <c r="EV156"/>
  <c r="EU156"/>
  <c r="ET156"/>
  <c r="ES156"/>
  <c r="ER156"/>
  <c r="EQ156"/>
  <c r="EP156"/>
  <c r="EO156"/>
  <c r="EN156"/>
  <c r="EM156"/>
  <c r="GA156" s="1"/>
  <c r="EL156"/>
  <c r="EK156"/>
  <c r="EJ156"/>
  <c r="EI156"/>
  <c r="FW156" s="1"/>
  <c r="EH156"/>
  <c r="EG156"/>
  <c r="EF156"/>
  <c r="EE156"/>
  <c r="ED156"/>
  <c r="EC156"/>
  <c r="EB156"/>
  <c r="EA156"/>
  <c r="DZ156"/>
  <c r="DY156"/>
  <c r="DX156"/>
  <c r="DW156"/>
  <c r="DM156"/>
  <c r="DL156"/>
  <c r="DK156"/>
  <c r="DH156"/>
  <c r="DJ156" s="1"/>
  <c r="DN156" s="1"/>
  <c r="DC156"/>
  <c r="DB156"/>
  <c r="DA156"/>
  <c r="CZ156"/>
  <c r="CY156"/>
  <c r="CX156"/>
  <c r="CW156"/>
  <c r="CV156"/>
  <c r="CU156"/>
  <c r="CT156"/>
  <c r="CS156"/>
  <c r="CR156"/>
  <c r="CQ156"/>
  <c r="CP156"/>
  <c r="CO156"/>
  <c r="CN156"/>
  <c r="CM156"/>
  <c r="CL156"/>
  <c r="CK156"/>
  <c r="CJ156"/>
  <c r="CI156"/>
  <c r="CH156"/>
  <c r="CG156"/>
  <c r="CF156"/>
  <c r="CE156"/>
  <c r="CD156"/>
  <c r="CC156"/>
  <c r="CB156"/>
  <c r="CA156"/>
  <c r="BZ156"/>
  <c r="BY156"/>
  <c r="BW156"/>
  <c r="BS156"/>
  <c r="I156"/>
  <c r="L156" s="1"/>
  <c r="BR156" s="1"/>
  <c r="H156"/>
  <c r="F156"/>
  <c r="J156" s="1"/>
  <c r="FS155"/>
  <c r="FR155"/>
  <c r="FQ155"/>
  <c r="FP155"/>
  <c r="FO155"/>
  <c r="FN155"/>
  <c r="FM155"/>
  <c r="FL155"/>
  <c r="FK155"/>
  <c r="FJ155"/>
  <c r="FI155"/>
  <c r="FH155"/>
  <c r="FG155"/>
  <c r="FF155"/>
  <c r="FE155"/>
  <c r="FD155"/>
  <c r="FC155"/>
  <c r="FB155"/>
  <c r="FA155"/>
  <c r="EZ155"/>
  <c r="EY155"/>
  <c r="EX155"/>
  <c r="EW155"/>
  <c r="EV155"/>
  <c r="EU155"/>
  <c r="ET155"/>
  <c r="ES155"/>
  <c r="ER155"/>
  <c r="EQ155"/>
  <c r="EP155"/>
  <c r="EO155"/>
  <c r="EN155"/>
  <c r="EM155"/>
  <c r="GA155" s="1"/>
  <c r="EL155"/>
  <c r="EK155"/>
  <c r="EJ155"/>
  <c r="EI155"/>
  <c r="FW155" s="1"/>
  <c r="EH155"/>
  <c r="EG155"/>
  <c r="EF155"/>
  <c r="EE155"/>
  <c r="ED155"/>
  <c r="EC155"/>
  <c r="EB155"/>
  <c r="EA155"/>
  <c r="DZ155"/>
  <c r="DY155"/>
  <c r="DX155"/>
  <c r="DW155"/>
  <c r="DM155"/>
  <c r="DL155"/>
  <c r="DK155"/>
  <c r="DH155"/>
  <c r="DJ155" s="1"/>
  <c r="DN155" s="1"/>
  <c r="DC155"/>
  <c r="DB155"/>
  <c r="DA155"/>
  <c r="CZ155"/>
  <c r="CY155"/>
  <c r="CX155"/>
  <c r="CW155"/>
  <c r="CV155"/>
  <c r="CU155"/>
  <c r="CT155"/>
  <c r="CS155"/>
  <c r="CR155"/>
  <c r="CQ155"/>
  <c r="CP155"/>
  <c r="CO155"/>
  <c r="CN155"/>
  <c r="CM155"/>
  <c r="CL155"/>
  <c r="CK155"/>
  <c r="CJ155"/>
  <c r="CI155"/>
  <c r="CH155"/>
  <c r="CG155"/>
  <c r="CF155"/>
  <c r="CE155"/>
  <c r="CD155"/>
  <c r="CC155"/>
  <c r="CB155"/>
  <c r="CA155"/>
  <c r="BZ155"/>
  <c r="BY155"/>
  <c r="BW155"/>
  <c r="BS155"/>
  <c r="I155"/>
  <c r="L155" s="1"/>
  <c r="BR155" s="1"/>
  <c r="H155"/>
  <c r="F155"/>
  <c r="J155" s="1"/>
  <c r="FS154"/>
  <c r="FR154"/>
  <c r="FQ154"/>
  <c r="FP154"/>
  <c r="FO154"/>
  <c r="FN154"/>
  <c r="FM154"/>
  <c r="FL154"/>
  <c r="FK154"/>
  <c r="FJ154"/>
  <c r="FI154"/>
  <c r="FH154"/>
  <c r="FG154"/>
  <c r="FF154"/>
  <c r="FE154"/>
  <c r="FD154"/>
  <c r="FC154"/>
  <c r="FB154"/>
  <c r="FA154"/>
  <c r="EZ154"/>
  <c r="EY154"/>
  <c r="EX154"/>
  <c r="EW154"/>
  <c r="EV154"/>
  <c r="EU154"/>
  <c r="ET154"/>
  <c r="ES154"/>
  <c r="ER154"/>
  <c r="EQ154"/>
  <c r="EP154"/>
  <c r="EO154"/>
  <c r="EN154"/>
  <c r="EM154"/>
  <c r="GA154" s="1"/>
  <c r="EL154"/>
  <c r="EK154"/>
  <c r="EJ154"/>
  <c r="EI154"/>
  <c r="FW154" s="1"/>
  <c r="EH154"/>
  <c r="EG154"/>
  <c r="EF154"/>
  <c r="EE154"/>
  <c r="ED154"/>
  <c r="EC154"/>
  <c r="EB154"/>
  <c r="EA154"/>
  <c r="DZ154"/>
  <c r="DY154"/>
  <c r="DX154"/>
  <c r="DW154"/>
  <c r="DM154"/>
  <c r="DL154"/>
  <c r="DK154"/>
  <c r="DH154"/>
  <c r="DJ154" s="1"/>
  <c r="DN154" s="1"/>
  <c r="DC154"/>
  <c r="DB154"/>
  <c r="DA154"/>
  <c r="CZ154"/>
  <c r="CY154"/>
  <c r="CX154"/>
  <c r="CW154"/>
  <c r="CV154"/>
  <c r="CU154"/>
  <c r="CT154"/>
  <c r="CS154"/>
  <c r="CR154"/>
  <c r="CQ154"/>
  <c r="CP154"/>
  <c r="CO154"/>
  <c r="CN154"/>
  <c r="CM154"/>
  <c r="CL154"/>
  <c r="CK154"/>
  <c r="CJ154"/>
  <c r="CI154"/>
  <c r="CH154"/>
  <c r="CG154"/>
  <c r="CF154"/>
  <c r="CE154"/>
  <c r="CD154"/>
  <c r="CC154"/>
  <c r="CB154"/>
  <c r="CA154"/>
  <c r="BZ154"/>
  <c r="BY154"/>
  <c r="BW154"/>
  <c r="BS154"/>
  <c r="I154"/>
  <c r="L154" s="1"/>
  <c r="BR154" s="1"/>
  <c r="H154"/>
  <c r="F154"/>
  <c r="J154" s="1"/>
  <c r="FS153"/>
  <c r="FR153"/>
  <c r="FQ153"/>
  <c r="FP153"/>
  <c r="FO153"/>
  <c r="FN153"/>
  <c r="FM153"/>
  <c r="FL153"/>
  <c r="FK153"/>
  <c r="FJ153"/>
  <c r="FI153"/>
  <c r="FH153"/>
  <c r="FG153"/>
  <c r="FF153"/>
  <c r="FE153"/>
  <c r="FD153"/>
  <c r="FC153"/>
  <c r="FB153"/>
  <c r="FA153"/>
  <c r="EZ153"/>
  <c r="EY153"/>
  <c r="EX153"/>
  <c r="EW153"/>
  <c r="EV153"/>
  <c r="EU153"/>
  <c r="ET153"/>
  <c r="ES153"/>
  <c r="ER153"/>
  <c r="EQ153"/>
  <c r="EP153"/>
  <c r="EO153"/>
  <c r="EN153"/>
  <c r="EM153"/>
  <c r="GA153" s="1"/>
  <c r="EL153"/>
  <c r="EK153"/>
  <c r="EJ153"/>
  <c r="EI153"/>
  <c r="FW153" s="1"/>
  <c r="EH153"/>
  <c r="EG153"/>
  <c r="EF153"/>
  <c r="EE153"/>
  <c r="ED153"/>
  <c r="EC153"/>
  <c r="EB153"/>
  <c r="EA153"/>
  <c r="DZ153"/>
  <c r="DY153"/>
  <c r="DX153"/>
  <c r="DW153"/>
  <c r="DM153"/>
  <c r="DL153"/>
  <c r="DK153"/>
  <c r="DH153"/>
  <c r="DJ153" s="1"/>
  <c r="DN153" s="1"/>
  <c r="DC153"/>
  <c r="DB153"/>
  <c r="DA153"/>
  <c r="CZ153"/>
  <c r="CY153"/>
  <c r="CX153"/>
  <c r="CW153"/>
  <c r="CV153"/>
  <c r="CU153"/>
  <c r="CT153"/>
  <c r="CS153"/>
  <c r="CR153"/>
  <c r="CQ153"/>
  <c r="CP153"/>
  <c r="CO153"/>
  <c r="CN153"/>
  <c r="CM153"/>
  <c r="CL153"/>
  <c r="CK153"/>
  <c r="CJ153"/>
  <c r="CI153"/>
  <c r="CH153"/>
  <c r="CG153"/>
  <c r="CF153"/>
  <c r="CE153"/>
  <c r="CD153"/>
  <c r="CC153"/>
  <c r="CB153"/>
  <c r="CA153"/>
  <c r="BZ153"/>
  <c r="BY153"/>
  <c r="BW153"/>
  <c r="BS153"/>
  <c r="I153"/>
  <c r="L153" s="1"/>
  <c r="BR153" s="1"/>
  <c r="H153"/>
  <c r="F153"/>
  <c r="J153" s="1"/>
  <c r="FS152"/>
  <c r="FR152"/>
  <c r="FQ152"/>
  <c r="FP152"/>
  <c r="FO152"/>
  <c r="FN152"/>
  <c r="FM152"/>
  <c r="FL152"/>
  <c r="FK152"/>
  <c r="FJ152"/>
  <c r="FI152"/>
  <c r="FH152"/>
  <c r="FG152"/>
  <c r="FF152"/>
  <c r="FE152"/>
  <c r="FD152"/>
  <c r="FC152"/>
  <c r="FB152"/>
  <c r="FA152"/>
  <c r="EZ152"/>
  <c r="EY152"/>
  <c r="EX152"/>
  <c r="EW152"/>
  <c r="EV152"/>
  <c r="EU152"/>
  <c r="ET152"/>
  <c r="ES152"/>
  <c r="ER152"/>
  <c r="EQ152"/>
  <c r="EP152"/>
  <c r="EO152"/>
  <c r="EN152"/>
  <c r="EM152"/>
  <c r="GA152" s="1"/>
  <c r="EL152"/>
  <c r="EK152"/>
  <c r="EJ152"/>
  <c r="EI152"/>
  <c r="FW152" s="1"/>
  <c r="EH152"/>
  <c r="EG152"/>
  <c r="EF152"/>
  <c r="EE152"/>
  <c r="ED152"/>
  <c r="EC152"/>
  <c r="EB152"/>
  <c r="EA152"/>
  <c r="DZ152"/>
  <c r="DY152"/>
  <c r="DX152"/>
  <c r="DW152"/>
  <c r="DM152"/>
  <c r="DL152"/>
  <c r="DK152"/>
  <c r="DH152"/>
  <c r="DJ152" s="1"/>
  <c r="DN152" s="1"/>
  <c r="DC152"/>
  <c r="DB152"/>
  <c r="DA152"/>
  <c r="CZ152"/>
  <c r="CY152"/>
  <c r="CX152"/>
  <c r="CW152"/>
  <c r="CV152"/>
  <c r="CU152"/>
  <c r="CT152"/>
  <c r="CS152"/>
  <c r="CR152"/>
  <c r="CQ152"/>
  <c r="CP152"/>
  <c r="CO152"/>
  <c r="CN152"/>
  <c r="CM152"/>
  <c r="CL152"/>
  <c r="CK152"/>
  <c r="CJ152"/>
  <c r="CI152"/>
  <c r="CH152"/>
  <c r="CG152"/>
  <c r="CF152"/>
  <c r="CE152"/>
  <c r="CD152"/>
  <c r="CC152"/>
  <c r="CB152"/>
  <c r="CA152"/>
  <c r="BZ152"/>
  <c r="BY152"/>
  <c r="BW152"/>
  <c r="BS152"/>
  <c r="I152"/>
  <c r="L152" s="1"/>
  <c r="BR152" s="1"/>
  <c r="H152"/>
  <c r="F152"/>
  <c r="J152" s="1"/>
  <c r="FS151"/>
  <c r="FR151"/>
  <c r="FQ151"/>
  <c r="FP151"/>
  <c r="FO151"/>
  <c r="FN151"/>
  <c r="FM151"/>
  <c r="FL151"/>
  <c r="FK151"/>
  <c r="FJ151"/>
  <c r="FI151"/>
  <c r="FH151"/>
  <c r="FG151"/>
  <c r="FF151"/>
  <c r="FE151"/>
  <c r="FD151"/>
  <c r="FC151"/>
  <c r="FB151"/>
  <c r="FA151"/>
  <c r="EZ151"/>
  <c r="EY151"/>
  <c r="EX151"/>
  <c r="EW151"/>
  <c r="EV151"/>
  <c r="EU151"/>
  <c r="ET151"/>
  <c r="ES151"/>
  <c r="ER151"/>
  <c r="EQ151"/>
  <c r="EP151"/>
  <c r="EO151"/>
  <c r="EN151"/>
  <c r="EM151"/>
  <c r="GA151" s="1"/>
  <c r="EL151"/>
  <c r="EK151"/>
  <c r="EJ151"/>
  <c r="EI151"/>
  <c r="FW151" s="1"/>
  <c r="EH151"/>
  <c r="EG151"/>
  <c r="EF151"/>
  <c r="EE151"/>
  <c r="ED151"/>
  <c r="EC151"/>
  <c r="EB151"/>
  <c r="EA151"/>
  <c r="DZ151"/>
  <c r="DY151"/>
  <c r="DX151"/>
  <c r="DW151"/>
  <c r="DM151"/>
  <c r="DL151"/>
  <c r="DK151"/>
  <c r="DH151"/>
  <c r="DJ151" s="1"/>
  <c r="DN151" s="1"/>
  <c r="DC151"/>
  <c r="DB151"/>
  <c r="DA151"/>
  <c r="CZ151"/>
  <c r="CY151"/>
  <c r="CX151"/>
  <c r="CW151"/>
  <c r="CV151"/>
  <c r="CU151"/>
  <c r="CT151"/>
  <c r="CS151"/>
  <c r="CR151"/>
  <c r="CQ151"/>
  <c r="CP151"/>
  <c r="CO151"/>
  <c r="CN151"/>
  <c r="CM151"/>
  <c r="CL151"/>
  <c r="CK151"/>
  <c r="CJ151"/>
  <c r="CI151"/>
  <c r="CH151"/>
  <c r="CG151"/>
  <c r="CF151"/>
  <c r="CE151"/>
  <c r="CD151"/>
  <c r="CC151"/>
  <c r="CB151"/>
  <c r="CA151"/>
  <c r="BZ151"/>
  <c r="BY151"/>
  <c r="BW151"/>
  <c r="BS151"/>
  <c r="I151"/>
  <c r="L151" s="1"/>
  <c r="BR151" s="1"/>
  <c r="H151"/>
  <c r="F151"/>
  <c r="J151" s="1"/>
  <c r="FS150"/>
  <c r="FR150"/>
  <c r="FQ150"/>
  <c r="FP150"/>
  <c r="FO150"/>
  <c r="FN150"/>
  <c r="FM150"/>
  <c r="FL150"/>
  <c r="FK150"/>
  <c r="FJ150"/>
  <c r="FI150"/>
  <c r="FH150"/>
  <c r="FG150"/>
  <c r="FF150"/>
  <c r="FE150"/>
  <c r="FD150"/>
  <c r="FC150"/>
  <c r="FB150"/>
  <c r="FA150"/>
  <c r="EZ150"/>
  <c r="EY150"/>
  <c r="EX150"/>
  <c r="EW150"/>
  <c r="EV150"/>
  <c r="EU150"/>
  <c r="ET150"/>
  <c r="ES150"/>
  <c r="ER150"/>
  <c r="EQ150"/>
  <c r="EP150"/>
  <c r="EO150"/>
  <c r="EN150"/>
  <c r="EM150"/>
  <c r="GA150" s="1"/>
  <c r="EL150"/>
  <c r="EK150"/>
  <c r="EJ150"/>
  <c r="EI150"/>
  <c r="FW150" s="1"/>
  <c r="EH150"/>
  <c r="EG150"/>
  <c r="EF150"/>
  <c r="EE150"/>
  <c r="ED150"/>
  <c r="EC150"/>
  <c r="EB150"/>
  <c r="EA150"/>
  <c r="DZ150"/>
  <c r="DY150"/>
  <c r="DX150"/>
  <c r="DW150"/>
  <c r="DM150"/>
  <c r="DL150"/>
  <c r="DK150"/>
  <c r="DH150"/>
  <c r="DJ150" s="1"/>
  <c r="DN150" s="1"/>
  <c r="DC150"/>
  <c r="DB150"/>
  <c r="DA150"/>
  <c r="CZ150"/>
  <c r="CY150"/>
  <c r="CX150"/>
  <c r="CW150"/>
  <c r="CV150"/>
  <c r="CU150"/>
  <c r="CT150"/>
  <c r="CS150"/>
  <c r="CR150"/>
  <c r="CQ150"/>
  <c r="CP150"/>
  <c r="CO150"/>
  <c r="CN150"/>
  <c r="CM150"/>
  <c r="CL150"/>
  <c r="CK150"/>
  <c r="CJ150"/>
  <c r="CI150"/>
  <c r="CH150"/>
  <c r="CG150"/>
  <c r="CF150"/>
  <c r="CE150"/>
  <c r="CD150"/>
  <c r="CC150"/>
  <c r="CB150"/>
  <c r="CA150"/>
  <c r="BZ150"/>
  <c r="BY150"/>
  <c r="BW150"/>
  <c r="BS150"/>
  <c r="I150"/>
  <c r="L150" s="1"/>
  <c r="BR150" s="1"/>
  <c r="H150"/>
  <c r="F150"/>
  <c r="J150" s="1"/>
  <c r="FS149"/>
  <c r="FR149"/>
  <c r="FQ149"/>
  <c r="FP149"/>
  <c r="FO149"/>
  <c r="FN149"/>
  <c r="FM149"/>
  <c r="FL149"/>
  <c r="FK149"/>
  <c r="FJ149"/>
  <c r="FI149"/>
  <c r="FH149"/>
  <c r="FG149"/>
  <c r="FF149"/>
  <c r="FE149"/>
  <c r="FD149"/>
  <c r="FC149"/>
  <c r="FB149"/>
  <c r="FA149"/>
  <c r="EZ149"/>
  <c r="EY149"/>
  <c r="EX149"/>
  <c r="EW149"/>
  <c r="EV149"/>
  <c r="EU149"/>
  <c r="ET149"/>
  <c r="ES149"/>
  <c r="ER149"/>
  <c r="EQ149"/>
  <c r="EP149"/>
  <c r="EO149"/>
  <c r="EN149"/>
  <c r="EM149"/>
  <c r="GA149" s="1"/>
  <c r="EL149"/>
  <c r="EK149"/>
  <c r="EJ149"/>
  <c r="EI149"/>
  <c r="FW149" s="1"/>
  <c r="EH149"/>
  <c r="EG149"/>
  <c r="EF149"/>
  <c r="EE149"/>
  <c r="ED149"/>
  <c r="EC149"/>
  <c r="EB149"/>
  <c r="EA149"/>
  <c r="DZ149"/>
  <c r="DY149"/>
  <c r="DX149"/>
  <c r="DW149"/>
  <c r="DM149"/>
  <c r="DL149"/>
  <c r="DK149"/>
  <c r="DH149"/>
  <c r="DJ149" s="1"/>
  <c r="DN149" s="1"/>
  <c r="DC149"/>
  <c r="DB149"/>
  <c r="DA149"/>
  <c r="CZ149"/>
  <c r="CY149"/>
  <c r="CX149"/>
  <c r="CW149"/>
  <c r="CV149"/>
  <c r="CU149"/>
  <c r="CT149"/>
  <c r="CS149"/>
  <c r="CR149"/>
  <c r="CQ149"/>
  <c r="CP149"/>
  <c r="CO149"/>
  <c r="CN149"/>
  <c r="CM149"/>
  <c r="CL149"/>
  <c r="CK149"/>
  <c r="CJ149"/>
  <c r="CI149"/>
  <c r="CH149"/>
  <c r="CG149"/>
  <c r="CF149"/>
  <c r="CE149"/>
  <c r="CD149"/>
  <c r="CC149"/>
  <c r="CB149"/>
  <c r="CA149"/>
  <c r="BZ149"/>
  <c r="BY149"/>
  <c r="BW149"/>
  <c r="BS149"/>
  <c r="I149"/>
  <c r="L149" s="1"/>
  <c r="BR149" s="1"/>
  <c r="H149"/>
  <c r="F149"/>
  <c r="J149" s="1"/>
  <c r="FS148"/>
  <c r="FR148"/>
  <c r="FQ148"/>
  <c r="FP148"/>
  <c r="FO148"/>
  <c r="FN148"/>
  <c r="FM148"/>
  <c r="FL148"/>
  <c r="FK148"/>
  <c r="FJ148"/>
  <c r="FI148"/>
  <c r="FH148"/>
  <c r="FG148"/>
  <c r="FF148"/>
  <c r="FE148"/>
  <c r="FD148"/>
  <c r="FC148"/>
  <c r="FB148"/>
  <c r="FA148"/>
  <c r="EZ148"/>
  <c r="EY148"/>
  <c r="EX148"/>
  <c r="EW148"/>
  <c r="EV148"/>
  <c r="EU148"/>
  <c r="ET148"/>
  <c r="ES148"/>
  <c r="ER148"/>
  <c r="EQ148"/>
  <c r="EP148"/>
  <c r="EO148"/>
  <c r="EN148"/>
  <c r="EM148"/>
  <c r="GA148" s="1"/>
  <c r="EL148"/>
  <c r="EK148"/>
  <c r="EJ148"/>
  <c r="EI148"/>
  <c r="FW148" s="1"/>
  <c r="EH148"/>
  <c r="EG148"/>
  <c r="EF148"/>
  <c r="EE148"/>
  <c r="ED148"/>
  <c r="EC148"/>
  <c r="EB148"/>
  <c r="EA148"/>
  <c r="DZ148"/>
  <c r="DY148"/>
  <c r="DX148"/>
  <c r="DW148"/>
  <c r="DM148"/>
  <c r="DL148"/>
  <c r="DK148"/>
  <c r="DH148"/>
  <c r="DJ148" s="1"/>
  <c r="DN148" s="1"/>
  <c r="DC148"/>
  <c r="DB148"/>
  <c r="DA148"/>
  <c r="CZ148"/>
  <c r="CY148"/>
  <c r="CX148"/>
  <c r="CW148"/>
  <c r="CV148"/>
  <c r="CU148"/>
  <c r="CT148"/>
  <c r="CS148"/>
  <c r="CR148"/>
  <c r="CQ148"/>
  <c r="CP148"/>
  <c r="CO148"/>
  <c r="CN148"/>
  <c r="CM148"/>
  <c r="CL148"/>
  <c r="CK148"/>
  <c r="CJ148"/>
  <c r="CI148"/>
  <c r="CH148"/>
  <c r="CG148"/>
  <c r="CF148"/>
  <c r="CE148"/>
  <c r="CD148"/>
  <c r="CC148"/>
  <c r="CB148"/>
  <c r="CA148"/>
  <c r="BZ148"/>
  <c r="BY148"/>
  <c r="BW148"/>
  <c r="BS148"/>
  <c r="I148"/>
  <c r="L148" s="1"/>
  <c r="BR148" s="1"/>
  <c r="H148"/>
  <c r="F148"/>
  <c r="J148" s="1"/>
  <c r="FS147"/>
  <c r="FR147"/>
  <c r="FQ147"/>
  <c r="FP147"/>
  <c r="FO147"/>
  <c r="FN147"/>
  <c r="FM147"/>
  <c r="FL147"/>
  <c r="FK147"/>
  <c r="FJ147"/>
  <c r="FI147"/>
  <c r="FH147"/>
  <c r="FG147"/>
  <c r="FF147"/>
  <c r="FE147"/>
  <c r="FD147"/>
  <c r="FC147"/>
  <c r="FB147"/>
  <c r="FA147"/>
  <c r="EZ147"/>
  <c r="EY147"/>
  <c r="EX147"/>
  <c r="EW147"/>
  <c r="EV147"/>
  <c r="EU147"/>
  <c r="ET147"/>
  <c r="ES147"/>
  <c r="ER147"/>
  <c r="EQ147"/>
  <c r="EP147"/>
  <c r="EO147"/>
  <c r="EN147"/>
  <c r="EM147"/>
  <c r="GA147" s="1"/>
  <c r="EL147"/>
  <c r="EK147"/>
  <c r="EJ147"/>
  <c r="EI147"/>
  <c r="FW147" s="1"/>
  <c r="EH147"/>
  <c r="EG147"/>
  <c r="EF147"/>
  <c r="EE147"/>
  <c r="ED147"/>
  <c r="EC147"/>
  <c r="EB147"/>
  <c r="EA147"/>
  <c r="DZ147"/>
  <c r="DY147"/>
  <c r="DX147"/>
  <c r="DW147"/>
  <c r="DM147"/>
  <c r="DL147"/>
  <c r="DK147"/>
  <c r="DH147"/>
  <c r="DJ147" s="1"/>
  <c r="DN147" s="1"/>
  <c r="DC147"/>
  <c r="DB147"/>
  <c r="DA147"/>
  <c r="CZ147"/>
  <c r="CY147"/>
  <c r="CX147"/>
  <c r="CW147"/>
  <c r="CV147"/>
  <c r="CU147"/>
  <c r="CT147"/>
  <c r="CS147"/>
  <c r="CR147"/>
  <c r="CQ147"/>
  <c r="CP147"/>
  <c r="CO147"/>
  <c r="CN147"/>
  <c r="CM147"/>
  <c r="CL147"/>
  <c r="CK147"/>
  <c r="CJ147"/>
  <c r="CI147"/>
  <c r="CH147"/>
  <c r="CG147"/>
  <c r="CF147"/>
  <c r="CE147"/>
  <c r="CD147"/>
  <c r="CC147"/>
  <c r="CB147"/>
  <c r="CA147"/>
  <c r="BZ147"/>
  <c r="BY147"/>
  <c r="BW147"/>
  <c r="BS147"/>
  <c r="I147"/>
  <c r="L147" s="1"/>
  <c r="BR147" s="1"/>
  <c r="H147"/>
  <c r="F147"/>
  <c r="J147" s="1"/>
  <c r="FS146"/>
  <c r="FR146"/>
  <c r="FQ146"/>
  <c r="FP146"/>
  <c r="FO146"/>
  <c r="FN146"/>
  <c r="FM146"/>
  <c r="FL146"/>
  <c r="FK146"/>
  <c r="FJ146"/>
  <c r="FI146"/>
  <c r="FH146"/>
  <c r="FG146"/>
  <c r="FF146"/>
  <c r="FE146"/>
  <c r="FD146"/>
  <c r="FC146"/>
  <c r="FB146"/>
  <c r="FA146"/>
  <c r="EZ146"/>
  <c r="EY146"/>
  <c r="EX146"/>
  <c r="EW146"/>
  <c r="EV146"/>
  <c r="EU146"/>
  <c r="ET146"/>
  <c r="ES146"/>
  <c r="ER146"/>
  <c r="EQ146"/>
  <c r="EP146"/>
  <c r="EO146"/>
  <c r="EN146"/>
  <c r="EM146"/>
  <c r="GA146" s="1"/>
  <c r="EL146"/>
  <c r="EK146"/>
  <c r="EJ146"/>
  <c r="EI146"/>
  <c r="FW146" s="1"/>
  <c r="EH146"/>
  <c r="EG146"/>
  <c r="EF146"/>
  <c r="EE146"/>
  <c r="ED146"/>
  <c r="EC146"/>
  <c r="EB146"/>
  <c r="EA146"/>
  <c r="DZ146"/>
  <c r="DY146"/>
  <c r="DX146"/>
  <c r="DW146"/>
  <c r="DM146"/>
  <c r="DL146"/>
  <c r="DK146"/>
  <c r="DH146"/>
  <c r="DJ146" s="1"/>
  <c r="DN146" s="1"/>
  <c r="DC146"/>
  <c r="DB146"/>
  <c r="DA146"/>
  <c r="CZ146"/>
  <c r="CY146"/>
  <c r="CX146"/>
  <c r="CW146"/>
  <c r="CV146"/>
  <c r="CU146"/>
  <c r="CT146"/>
  <c r="CS146"/>
  <c r="CR146"/>
  <c r="CQ146"/>
  <c r="CP146"/>
  <c r="CO146"/>
  <c r="CN146"/>
  <c r="CM146"/>
  <c r="CL146"/>
  <c r="CK146"/>
  <c r="CJ146"/>
  <c r="CI146"/>
  <c r="CH146"/>
  <c r="CG146"/>
  <c r="CF146"/>
  <c r="CE146"/>
  <c r="CD146"/>
  <c r="CC146"/>
  <c r="CB146"/>
  <c r="CA146"/>
  <c r="BZ146"/>
  <c r="BY146"/>
  <c r="BW146"/>
  <c r="BS146"/>
  <c r="I146"/>
  <c r="L146" s="1"/>
  <c r="BR146" s="1"/>
  <c r="H146"/>
  <c r="F146"/>
  <c r="J146" s="1"/>
  <c r="FS145"/>
  <c r="FR145"/>
  <c r="FQ145"/>
  <c r="FP145"/>
  <c r="FO145"/>
  <c r="FN145"/>
  <c r="FM145"/>
  <c r="FL145"/>
  <c r="FK145"/>
  <c r="FJ145"/>
  <c r="FI145"/>
  <c r="FH145"/>
  <c r="FG145"/>
  <c r="FF145"/>
  <c r="FE145"/>
  <c r="FD145"/>
  <c r="FC145"/>
  <c r="FB145"/>
  <c r="FA145"/>
  <c r="EZ145"/>
  <c r="EY145"/>
  <c r="EX145"/>
  <c r="EW145"/>
  <c r="EV145"/>
  <c r="EU145"/>
  <c r="ET145"/>
  <c r="ES145"/>
  <c r="ER145"/>
  <c r="EQ145"/>
  <c r="EP145"/>
  <c r="EO145"/>
  <c r="EN145"/>
  <c r="EM145"/>
  <c r="GA145" s="1"/>
  <c r="EL145"/>
  <c r="EK145"/>
  <c r="EJ145"/>
  <c r="EI145"/>
  <c r="FW145" s="1"/>
  <c r="EH145"/>
  <c r="EG145"/>
  <c r="EF145"/>
  <c r="EE145"/>
  <c r="ED145"/>
  <c r="EC145"/>
  <c r="EB145"/>
  <c r="EA145"/>
  <c r="DZ145"/>
  <c r="DY145"/>
  <c r="DX145"/>
  <c r="DW145"/>
  <c r="DM145"/>
  <c r="DL145"/>
  <c r="DK145"/>
  <c r="DH145"/>
  <c r="DJ145" s="1"/>
  <c r="DN145" s="1"/>
  <c r="DC145"/>
  <c r="DB145"/>
  <c r="DA145"/>
  <c r="CZ145"/>
  <c r="CY145"/>
  <c r="CX145"/>
  <c r="CW145"/>
  <c r="CV145"/>
  <c r="CU145"/>
  <c r="CT145"/>
  <c r="CS145"/>
  <c r="CR145"/>
  <c r="CQ145"/>
  <c r="CP145"/>
  <c r="CO145"/>
  <c r="CN145"/>
  <c r="CM145"/>
  <c r="CL145"/>
  <c r="CK145"/>
  <c r="CJ145"/>
  <c r="CI145"/>
  <c r="CH145"/>
  <c r="CG145"/>
  <c r="CF145"/>
  <c r="CE145"/>
  <c r="CD145"/>
  <c r="CC145"/>
  <c r="CB145"/>
  <c r="CA145"/>
  <c r="BZ145"/>
  <c r="BY145"/>
  <c r="BW145"/>
  <c r="BS145"/>
  <c r="I145"/>
  <c r="L145" s="1"/>
  <c r="BR145" s="1"/>
  <c r="H145"/>
  <c r="F145"/>
  <c r="J145" s="1"/>
  <c r="FS144"/>
  <c r="FR144"/>
  <c r="FQ144"/>
  <c r="FP144"/>
  <c r="FO144"/>
  <c r="FN144"/>
  <c r="FM144"/>
  <c r="FL144"/>
  <c r="FK144"/>
  <c r="FJ144"/>
  <c r="FI144"/>
  <c r="FH144"/>
  <c r="FG144"/>
  <c r="FF144"/>
  <c r="FE144"/>
  <c r="FD144"/>
  <c r="FC144"/>
  <c r="FB144"/>
  <c r="FA144"/>
  <c r="EZ144"/>
  <c r="EY144"/>
  <c r="EX144"/>
  <c r="EW144"/>
  <c r="EV144"/>
  <c r="EU144"/>
  <c r="ET144"/>
  <c r="ES144"/>
  <c r="ER144"/>
  <c r="EQ144"/>
  <c r="EP144"/>
  <c r="EO144"/>
  <c r="EN144"/>
  <c r="EM144"/>
  <c r="GA144" s="1"/>
  <c r="EL144"/>
  <c r="EK144"/>
  <c r="EJ144"/>
  <c r="EI144"/>
  <c r="FW144" s="1"/>
  <c r="EH144"/>
  <c r="EG144"/>
  <c r="EF144"/>
  <c r="EE144"/>
  <c r="ED144"/>
  <c r="EC144"/>
  <c r="EB144"/>
  <c r="EA144"/>
  <c r="DZ144"/>
  <c r="DY144"/>
  <c r="DX144"/>
  <c r="DW144"/>
  <c r="DM144"/>
  <c r="DL144"/>
  <c r="DK144"/>
  <c r="DH144"/>
  <c r="DJ144" s="1"/>
  <c r="DN144" s="1"/>
  <c r="DC144"/>
  <c r="DB144"/>
  <c r="DA144"/>
  <c r="CZ144"/>
  <c r="CY144"/>
  <c r="CX144"/>
  <c r="CW144"/>
  <c r="CV144"/>
  <c r="CU144"/>
  <c r="CT144"/>
  <c r="CS144"/>
  <c r="CR144"/>
  <c r="CQ144"/>
  <c r="CP144"/>
  <c r="CO144"/>
  <c r="CN144"/>
  <c r="CM144"/>
  <c r="CL144"/>
  <c r="CK144"/>
  <c r="CJ144"/>
  <c r="CI144"/>
  <c r="CH144"/>
  <c r="CG144"/>
  <c r="CF144"/>
  <c r="CE144"/>
  <c r="CD144"/>
  <c r="CC144"/>
  <c r="CB144"/>
  <c r="CA144"/>
  <c r="BZ144"/>
  <c r="BY144"/>
  <c r="BW144"/>
  <c r="BS144"/>
  <c r="I144"/>
  <c r="L144" s="1"/>
  <c r="BR144" s="1"/>
  <c r="H144"/>
  <c r="F144"/>
  <c r="J144" s="1"/>
  <c r="FS143"/>
  <c r="FR143"/>
  <c r="FQ143"/>
  <c r="FP143"/>
  <c r="FO143"/>
  <c r="FN143"/>
  <c r="FM143"/>
  <c r="FL143"/>
  <c r="FK143"/>
  <c r="FJ143"/>
  <c r="FI143"/>
  <c r="FH143"/>
  <c r="FG143"/>
  <c r="FF143"/>
  <c r="FE143"/>
  <c r="FD143"/>
  <c r="FC143"/>
  <c r="FB143"/>
  <c r="FA143"/>
  <c r="EZ143"/>
  <c r="EY143"/>
  <c r="EX143"/>
  <c r="EW143"/>
  <c r="EV143"/>
  <c r="EU143"/>
  <c r="ET143"/>
  <c r="ES143"/>
  <c r="ER143"/>
  <c r="EQ143"/>
  <c r="EP143"/>
  <c r="EO143"/>
  <c r="EN143"/>
  <c r="EM143"/>
  <c r="GA143" s="1"/>
  <c r="EL143"/>
  <c r="EK143"/>
  <c r="EJ143"/>
  <c r="EI143"/>
  <c r="FW143" s="1"/>
  <c r="EH143"/>
  <c r="EG143"/>
  <c r="EF143"/>
  <c r="EE143"/>
  <c r="ED143"/>
  <c r="EC143"/>
  <c r="EB143"/>
  <c r="EA143"/>
  <c r="DZ143"/>
  <c r="DY143"/>
  <c r="DX143"/>
  <c r="DW143"/>
  <c r="DM143"/>
  <c r="DL143"/>
  <c r="DK143"/>
  <c r="DH143"/>
  <c r="DJ143" s="1"/>
  <c r="DN143" s="1"/>
  <c r="DC143"/>
  <c r="DB143"/>
  <c r="DA143"/>
  <c r="CZ143"/>
  <c r="CY143"/>
  <c r="CX143"/>
  <c r="CW143"/>
  <c r="CV143"/>
  <c r="CU143"/>
  <c r="CT143"/>
  <c r="CS143"/>
  <c r="CR143"/>
  <c r="CQ143"/>
  <c r="CP143"/>
  <c r="CO143"/>
  <c r="CN143"/>
  <c r="CM143"/>
  <c r="CL143"/>
  <c r="CK143"/>
  <c r="CJ143"/>
  <c r="CI143"/>
  <c r="CH143"/>
  <c r="CG143"/>
  <c r="CF143"/>
  <c r="CE143"/>
  <c r="CD143"/>
  <c r="CC143"/>
  <c r="CB143"/>
  <c r="CA143"/>
  <c r="BZ143"/>
  <c r="BY143"/>
  <c r="BW143"/>
  <c r="BS143"/>
  <c r="I143"/>
  <c r="L143" s="1"/>
  <c r="BR143" s="1"/>
  <c r="H143"/>
  <c r="F143"/>
  <c r="J143" s="1"/>
  <c r="FS142"/>
  <c r="FR142"/>
  <c r="FQ142"/>
  <c r="FP142"/>
  <c r="FO142"/>
  <c r="FN142"/>
  <c r="FM142"/>
  <c r="FL142"/>
  <c r="FK142"/>
  <c r="FJ142"/>
  <c r="FI142"/>
  <c r="FH142"/>
  <c r="FG142"/>
  <c r="FF142"/>
  <c r="FE142"/>
  <c r="FD142"/>
  <c r="FC142"/>
  <c r="FB142"/>
  <c r="FA142"/>
  <c r="EZ142"/>
  <c r="EY142"/>
  <c r="EX142"/>
  <c r="EW142"/>
  <c r="EV142"/>
  <c r="EU142"/>
  <c r="ET142"/>
  <c r="ES142"/>
  <c r="ER142"/>
  <c r="EQ142"/>
  <c r="EP142"/>
  <c r="EO142"/>
  <c r="EN142"/>
  <c r="EM142"/>
  <c r="GA142" s="1"/>
  <c r="EL142"/>
  <c r="EK142"/>
  <c r="EJ142"/>
  <c r="EI142"/>
  <c r="FW142" s="1"/>
  <c r="EH142"/>
  <c r="EG142"/>
  <c r="EF142"/>
  <c r="EE142"/>
  <c r="ED142"/>
  <c r="EC142"/>
  <c r="EB142"/>
  <c r="EA142"/>
  <c r="DZ142"/>
  <c r="DY142"/>
  <c r="DX142"/>
  <c r="DW142"/>
  <c r="DM142"/>
  <c r="DL142"/>
  <c r="DK142"/>
  <c r="DH142"/>
  <c r="DJ142" s="1"/>
  <c r="DN142" s="1"/>
  <c r="DC142"/>
  <c r="DB142"/>
  <c r="DA142"/>
  <c r="CZ142"/>
  <c r="CY142"/>
  <c r="CX142"/>
  <c r="CW142"/>
  <c r="CV142"/>
  <c r="CU142"/>
  <c r="CT142"/>
  <c r="CS142"/>
  <c r="CR142"/>
  <c r="CQ142"/>
  <c r="CP142"/>
  <c r="CO142"/>
  <c r="CN142"/>
  <c r="CM142"/>
  <c r="CL142"/>
  <c r="CK142"/>
  <c r="CJ142"/>
  <c r="CI142"/>
  <c r="CH142"/>
  <c r="CG142"/>
  <c r="CF142"/>
  <c r="CE142"/>
  <c r="CD142"/>
  <c r="CC142"/>
  <c r="CB142"/>
  <c r="CA142"/>
  <c r="BZ142"/>
  <c r="BY142"/>
  <c r="BW142"/>
  <c r="BS142"/>
  <c r="I142"/>
  <c r="L142" s="1"/>
  <c r="BR142" s="1"/>
  <c r="H142"/>
  <c r="F142"/>
  <c r="J142" s="1"/>
  <c r="FS141"/>
  <c r="FR141"/>
  <c r="FQ141"/>
  <c r="FP141"/>
  <c r="FO141"/>
  <c r="FN141"/>
  <c r="FM141"/>
  <c r="FL141"/>
  <c r="FK141"/>
  <c r="FJ141"/>
  <c r="FI141"/>
  <c r="FH141"/>
  <c r="FG141"/>
  <c r="FF141"/>
  <c r="FE141"/>
  <c r="FD141"/>
  <c r="FC141"/>
  <c r="FB141"/>
  <c r="FA141"/>
  <c r="EZ141"/>
  <c r="EY141"/>
  <c r="EX141"/>
  <c r="EW141"/>
  <c r="EV141"/>
  <c r="EU141"/>
  <c r="ET141"/>
  <c r="ES141"/>
  <c r="ER141"/>
  <c r="EQ141"/>
  <c r="EP141"/>
  <c r="EO141"/>
  <c r="EN141"/>
  <c r="EM141"/>
  <c r="GA141" s="1"/>
  <c r="EL141"/>
  <c r="EK141"/>
  <c r="EJ141"/>
  <c r="EI141"/>
  <c r="FW141" s="1"/>
  <c r="EH141"/>
  <c r="EG141"/>
  <c r="EF141"/>
  <c r="EE141"/>
  <c r="ED141"/>
  <c r="EC141"/>
  <c r="EB141"/>
  <c r="EA141"/>
  <c r="DZ141"/>
  <c r="DY141"/>
  <c r="DX141"/>
  <c r="DW141"/>
  <c r="DM141"/>
  <c r="DL141"/>
  <c r="DK141"/>
  <c r="DH141"/>
  <c r="DJ141" s="1"/>
  <c r="DN141" s="1"/>
  <c r="DC141"/>
  <c r="DB141"/>
  <c r="DA141"/>
  <c r="CZ141"/>
  <c r="CY141"/>
  <c r="CX141"/>
  <c r="CW141"/>
  <c r="CV141"/>
  <c r="CU141"/>
  <c r="CT141"/>
  <c r="CS141"/>
  <c r="CR141"/>
  <c r="CQ141"/>
  <c r="CP141"/>
  <c r="CO141"/>
  <c r="CN141"/>
  <c r="CM141"/>
  <c r="CL141"/>
  <c r="CK141"/>
  <c r="CJ141"/>
  <c r="CI141"/>
  <c r="CH141"/>
  <c r="CG141"/>
  <c r="CF141"/>
  <c r="CE141"/>
  <c r="CD141"/>
  <c r="CC141"/>
  <c r="CB141"/>
  <c r="CA141"/>
  <c r="BZ141"/>
  <c r="BY141"/>
  <c r="BW141"/>
  <c r="BS141"/>
  <c r="I141"/>
  <c r="L141" s="1"/>
  <c r="BR141" s="1"/>
  <c r="H141"/>
  <c r="F141"/>
  <c r="J141" s="1"/>
  <c r="FS140"/>
  <c r="FR140"/>
  <c r="FQ140"/>
  <c r="FP140"/>
  <c r="FO140"/>
  <c r="FN140"/>
  <c r="FM140"/>
  <c r="FL140"/>
  <c r="FK140"/>
  <c r="FJ140"/>
  <c r="FI140"/>
  <c r="FH140"/>
  <c r="FG140"/>
  <c r="FF140"/>
  <c r="FE140"/>
  <c r="FD140"/>
  <c r="FC140"/>
  <c r="FB140"/>
  <c r="FA140"/>
  <c r="EZ140"/>
  <c r="EY140"/>
  <c r="EX140"/>
  <c r="EW140"/>
  <c r="EV140"/>
  <c r="EU140"/>
  <c r="ET140"/>
  <c r="ES140"/>
  <c r="ER140"/>
  <c r="EQ140"/>
  <c r="EP140"/>
  <c r="EO140"/>
  <c r="EN140"/>
  <c r="EM140"/>
  <c r="GA140" s="1"/>
  <c r="EL140"/>
  <c r="EK140"/>
  <c r="EJ140"/>
  <c r="EI140"/>
  <c r="FW140" s="1"/>
  <c r="EH140"/>
  <c r="EG140"/>
  <c r="EF140"/>
  <c r="EE140"/>
  <c r="ED140"/>
  <c r="EC140"/>
  <c r="EB140"/>
  <c r="EA140"/>
  <c r="DZ140"/>
  <c r="DY140"/>
  <c r="DX140"/>
  <c r="DW140"/>
  <c r="DM140"/>
  <c r="DL140"/>
  <c r="DK140"/>
  <c r="DH140"/>
  <c r="DJ140" s="1"/>
  <c r="DN140" s="1"/>
  <c r="DC140"/>
  <c r="DB140"/>
  <c r="DA140"/>
  <c r="CZ140"/>
  <c r="CY140"/>
  <c r="CX140"/>
  <c r="CW140"/>
  <c r="CV140"/>
  <c r="CU140"/>
  <c r="CT140"/>
  <c r="CS140"/>
  <c r="CR140"/>
  <c r="CQ140"/>
  <c r="CP140"/>
  <c r="CO140"/>
  <c r="CN140"/>
  <c r="CM140"/>
  <c r="CL140"/>
  <c r="CK140"/>
  <c r="CJ140"/>
  <c r="CI140"/>
  <c r="CH140"/>
  <c r="CG140"/>
  <c r="CF140"/>
  <c r="CE140"/>
  <c r="CD140"/>
  <c r="CC140"/>
  <c r="CB140"/>
  <c r="CA140"/>
  <c r="BZ140"/>
  <c r="BY140"/>
  <c r="BW140"/>
  <c r="BS140"/>
  <c r="I140"/>
  <c r="L140" s="1"/>
  <c r="BR140" s="1"/>
  <c r="H140"/>
  <c r="F140"/>
  <c r="J140" s="1"/>
  <c r="FS139"/>
  <c r="FR139"/>
  <c r="FQ139"/>
  <c r="FP139"/>
  <c r="FO139"/>
  <c r="FN139"/>
  <c r="FM139"/>
  <c r="FL139"/>
  <c r="FK139"/>
  <c r="FJ139"/>
  <c r="FI139"/>
  <c r="FH139"/>
  <c r="FG139"/>
  <c r="FF139"/>
  <c r="FE139"/>
  <c r="FD139"/>
  <c r="FC139"/>
  <c r="FB139"/>
  <c r="FA139"/>
  <c r="EZ139"/>
  <c r="EY139"/>
  <c r="EX139"/>
  <c r="EW139"/>
  <c r="EV139"/>
  <c r="EU139"/>
  <c r="ET139"/>
  <c r="ES139"/>
  <c r="ER139"/>
  <c r="EQ139"/>
  <c r="EP139"/>
  <c r="EO139"/>
  <c r="EN139"/>
  <c r="EM139"/>
  <c r="GA139" s="1"/>
  <c r="EL139"/>
  <c r="EK139"/>
  <c r="EJ139"/>
  <c r="EI139"/>
  <c r="FW139" s="1"/>
  <c r="EH139"/>
  <c r="EG139"/>
  <c r="EF139"/>
  <c r="EE139"/>
  <c r="ED139"/>
  <c r="EC139"/>
  <c r="EB139"/>
  <c r="EA139"/>
  <c r="DZ139"/>
  <c r="DY139"/>
  <c r="DX139"/>
  <c r="DW139"/>
  <c r="DM139"/>
  <c r="DL139"/>
  <c r="DK139"/>
  <c r="DH139"/>
  <c r="DJ139" s="1"/>
  <c r="DN139" s="1"/>
  <c r="DC139"/>
  <c r="DB139"/>
  <c r="DA139"/>
  <c r="CZ139"/>
  <c r="CY139"/>
  <c r="CX139"/>
  <c r="CW139"/>
  <c r="CV139"/>
  <c r="CU139"/>
  <c r="CT139"/>
  <c r="CS139"/>
  <c r="CR139"/>
  <c r="CQ139"/>
  <c r="CP139"/>
  <c r="CO139"/>
  <c r="CN139"/>
  <c r="CM139"/>
  <c r="CL139"/>
  <c r="CK139"/>
  <c r="CJ139"/>
  <c r="CI139"/>
  <c r="CH139"/>
  <c r="CG139"/>
  <c r="CF139"/>
  <c r="CE139"/>
  <c r="CD139"/>
  <c r="CC139"/>
  <c r="CB139"/>
  <c r="CA139"/>
  <c r="BZ139"/>
  <c r="BY139"/>
  <c r="BW139"/>
  <c r="BS139"/>
  <c r="I139"/>
  <c r="L139" s="1"/>
  <c r="BR139" s="1"/>
  <c r="H139"/>
  <c r="F139"/>
  <c r="J139" s="1"/>
  <c r="FS138"/>
  <c r="FR138"/>
  <c r="FQ138"/>
  <c r="FP138"/>
  <c r="FO138"/>
  <c r="FN138"/>
  <c r="FM138"/>
  <c r="FL138"/>
  <c r="FK138"/>
  <c r="FJ138"/>
  <c r="FI138"/>
  <c r="FH138"/>
  <c r="FG138"/>
  <c r="FF138"/>
  <c r="FE138"/>
  <c r="FD138"/>
  <c r="FC138"/>
  <c r="FB138"/>
  <c r="FA138"/>
  <c r="EZ138"/>
  <c r="EY138"/>
  <c r="EX138"/>
  <c r="EW138"/>
  <c r="EV138"/>
  <c r="EU138"/>
  <c r="ET138"/>
  <c r="ES138"/>
  <c r="ER138"/>
  <c r="EQ138"/>
  <c r="EP138"/>
  <c r="EO138"/>
  <c r="EN138"/>
  <c r="EM138"/>
  <c r="GA138" s="1"/>
  <c r="EL138"/>
  <c r="EK138"/>
  <c r="EJ138"/>
  <c r="EI138"/>
  <c r="FW138" s="1"/>
  <c r="EH138"/>
  <c r="EG138"/>
  <c r="EF138"/>
  <c r="EE138"/>
  <c r="ED138"/>
  <c r="EC138"/>
  <c r="EB138"/>
  <c r="EA138"/>
  <c r="DZ138"/>
  <c r="DY138"/>
  <c r="DX138"/>
  <c r="DW138"/>
  <c r="DM138"/>
  <c r="DL138"/>
  <c r="DK138"/>
  <c r="DH138"/>
  <c r="DJ138" s="1"/>
  <c r="DN138" s="1"/>
  <c r="DC138"/>
  <c r="DB138"/>
  <c r="DA138"/>
  <c r="CZ138"/>
  <c r="CY138"/>
  <c r="CX138"/>
  <c r="CW138"/>
  <c r="CV138"/>
  <c r="CU138"/>
  <c r="CT138"/>
  <c r="CS138"/>
  <c r="CR138"/>
  <c r="CQ138"/>
  <c r="CP138"/>
  <c r="CO138"/>
  <c r="CN138"/>
  <c r="CM138"/>
  <c r="CL138"/>
  <c r="CK138"/>
  <c r="CJ138"/>
  <c r="CI138"/>
  <c r="CH138"/>
  <c r="CG138"/>
  <c r="CF138"/>
  <c r="CE138"/>
  <c r="CD138"/>
  <c r="CC138"/>
  <c r="CB138"/>
  <c r="CA138"/>
  <c r="BZ138"/>
  <c r="BY138"/>
  <c r="BW138"/>
  <c r="BS138"/>
  <c r="I138"/>
  <c r="L138" s="1"/>
  <c r="BR138" s="1"/>
  <c r="H138"/>
  <c r="F138"/>
  <c r="J138" s="1"/>
  <c r="FS137"/>
  <c r="FR137"/>
  <c r="FQ137"/>
  <c r="FP137"/>
  <c r="FO137"/>
  <c r="FN137"/>
  <c r="FM137"/>
  <c r="FL137"/>
  <c r="FK137"/>
  <c r="FJ137"/>
  <c r="FI137"/>
  <c r="FH137"/>
  <c r="FG137"/>
  <c r="FF137"/>
  <c r="FE137"/>
  <c r="FD137"/>
  <c r="FC137"/>
  <c r="FB137"/>
  <c r="FA137"/>
  <c r="EZ137"/>
  <c r="EY137"/>
  <c r="EX137"/>
  <c r="EW137"/>
  <c r="EV137"/>
  <c r="EU137"/>
  <c r="ET137"/>
  <c r="ES137"/>
  <c r="ER137"/>
  <c r="EQ137"/>
  <c r="EP137"/>
  <c r="EO137"/>
  <c r="EN137"/>
  <c r="EM137"/>
  <c r="GA137" s="1"/>
  <c r="EL137"/>
  <c r="EK137"/>
  <c r="EJ137"/>
  <c r="EI137"/>
  <c r="FW137" s="1"/>
  <c r="EH137"/>
  <c r="EG137"/>
  <c r="EF137"/>
  <c r="EE137"/>
  <c r="ED137"/>
  <c r="EC137"/>
  <c r="EB137"/>
  <c r="EA137"/>
  <c r="DZ137"/>
  <c r="DY137"/>
  <c r="DX137"/>
  <c r="DW137"/>
  <c r="DM137"/>
  <c r="DL137"/>
  <c r="DK137"/>
  <c r="DH137"/>
  <c r="DJ137" s="1"/>
  <c r="DN137" s="1"/>
  <c r="DC137"/>
  <c r="DB137"/>
  <c r="DA137"/>
  <c r="CZ137"/>
  <c r="CY137"/>
  <c r="CX137"/>
  <c r="CW137"/>
  <c r="CV137"/>
  <c r="CU137"/>
  <c r="CT137"/>
  <c r="CS137"/>
  <c r="CR137"/>
  <c r="CQ137"/>
  <c r="CP137"/>
  <c r="CO137"/>
  <c r="CN137"/>
  <c r="CM137"/>
  <c r="CL137"/>
  <c r="CK137"/>
  <c r="CJ137"/>
  <c r="CI137"/>
  <c r="CH137"/>
  <c r="CG137"/>
  <c r="CF137"/>
  <c r="CE137"/>
  <c r="CD137"/>
  <c r="CC137"/>
  <c r="CB137"/>
  <c r="CA137"/>
  <c r="BZ137"/>
  <c r="BY137"/>
  <c r="BW137"/>
  <c r="BS137"/>
  <c r="I137"/>
  <c r="L137" s="1"/>
  <c r="BR137" s="1"/>
  <c r="H137"/>
  <c r="F137"/>
  <c r="J137" s="1"/>
  <c r="FS136"/>
  <c r="FR136"/>
  <c r="FQ136"/>
  <c r="FP136"/>
  <c r="FO136"/>
  <c r="FN136"/>
  <c r="FM136"/>
  <c r="FL136"/>
  <c r="FK136"/>
  <c r="FJ136"/>
  <c r="FI136"/>
  <c r="FH136"/>
  <c r="FG136"/>
  <c r="FF136"/>
  <c r="FE136"/>
  <c r="FD136"/>
  <c r="FC136"/>
  <c r="FB136"/>
  <c r="FA136"/>
  <c r="EZ136"/>
  <c r="EY136"/>
  <c r="EX136"/>
  <c r="EW136"/>
  <c r="EV136"/>
  <c r="EU136"/>
  <c r="ET136"/>
  <c r="ES136"/>
  <c r="ER136"/>
  <c r="EQ136"/>
  <c r="EP136"/>
  <c r="EO136"/>
  <c r="EN136"/>
  <c r="EM136"/>
  <c r="GA136" s="1"/>
  <c r="EL136"/>
  <c r="EK136"/>
  <c r="EJ136"/>
  <c r="EI136"/>
  <c r="FW136" s="1"/>
  <c r="EH136"/>
  <c r="EG136"/>
  <c r="EF136"/>
  <c r="EE136"/>
  <c r="ED136"/>
  <c r="EC136"/>
  <c r="EB136"/>
  <c r="EA136"/>
  <c r="DZ136"/>
  <c r="DY136"/>
  <c r="DX136"/>
  <c r="DW136"/>
  <c r="DM136"/>
  <c r="DL136"/>
  <c r="DK136"/>
  <c r="DH136"/>
  <c r="DJ136" s="1"/>
  <c r="DN136" s="1"/>
  <c r="DC136"/>
  <c r="DB136"/>
  <c r="DA136"/>
  <c r="CZ136"/>
  <c r="CY136"/>
  <c r="CX136"/>
  <c r="CW136"/>
  <c r="CV136"/>
  <c r="CU136"/>
  <c r="CT136"/>
  <c r="CS136"/>
  <c r="CR136"/>
  <c r="CQ136"/>
  <c r="CP136"/>
  <c r="CO136"/>
  <c r="CN136"/>
  <c r="CM136"/>
  <c r="CL136"/>
  <c r="CK136"/>
  <c r="CJ136"/>
  <c r="CI136"/>
  <c r="CH136"/>
  <c r="CG136"/>
  <c r="CF136"/>
  <c r="CE136"/>
  <c r="CD136"/>
  <c r="CC136"/>
  <c r="CB136"/>
  <c r="CA136"/>
  <c r="BZ136"/>
  <c r="BY136"/>
  <c r="BW136"/>
  <c r="BS136"/>
  <c r="I136"/>
  <c r="L136" s="1"/>
  <c r="BR136" s="1"/>
  <c r="H136"/>
  <c r="F136"/>
  <c r="J136" s="1"/>
  <c r="FS135"/>
  <c r="FR135"/>
  <c r="FQ135"/>
  <c r="FP135"/>
  <c r="FO135"/>
  <c r="FN135"/>
  <c r="FM135"/>
  <c r="FL135"/>
  <c r="FK135"/>
  <c r="FJ135"/>
  <c r="FI135"/>
  <c r="FH135"/>
  <c r="FG135"/>
  <c r="FF135"/>
  <c r="FE135"/>
  <c r="FD135"/>
  <c r="FC135"/>
  <c r="FB135"/>
  <c r="FA135"/>
  <c r="EZ135"/>
  <c r="EY135"/>
  <c r="EX135"/>
  <c r="EW135"/>
  <c r="EV135"/>
  <c r="EU135"/>
  <c r="ET135"/>
  <c r="ES135"/>
  <c r="ER135"/>
  <c r="EQ135"/>
  <c r="EP135"/>
  <c r="EO135"/>
  <c r="EN135"/>
  <c r="EM135"/>
  <c r="GA135" s="1"/>
  <c r="EL135"/>
  <c r="EK135"/>
  <c r="EJ135"/>
  <c r="EI135"/>
  <c r="FW135" s="1"/>
  <c r="EH135"/>
  <c r="EG135"/>
  <c r="EF135"/>
  <c r="EE135"/>
  <c r="ED135"/>
  <c r="EC135"/>
  <c r="EB135"/>
  <c r="EA135"/>
  <c r="DZ135"/>
  <c r="DY135"/>
  <c r="DX135"/>
  <c r="DW135"/>
  <c r="DM135"/>
  <c r="DL135"/>
  <c r="DK135"/>
  <c r="DH135"/>
  <c r="DJ135" s="1"/>
  <c r="DN135" s="1"/>
  <c r="DC135"/>
  <c r="DB135"/>
  <c r="DA135"/>
  <c r="CZ135"/>
  <c r="CY135"/>
  <c r="CX135"/>
  <c r="CW135"/>
  <c r="CV135"/>
  <c r="CU135"/>
  <c r="CT135"/>
  <c r="CS135"/>
  <c r="CR135"/>
  <c r="CQ135"/>
  <c r="CP135"/>
  <c r="CO135"/>
  <c r="CN135"/>
  <c r="CM135"/>
  <c r="CL135"/>
  <c r="CK135"/>
  <c r="CJ135"/>
  <c r="CI135"/>
  <c r="CH135"/>
  <c r="CG135"/>
  <c r="CF135"/>
  <c r="CE135"/>
  <c r="CD135"/>
  <c r="CC135"/>
  <c r="CB135"/>
  <c r="CA135"/>
  <c r="BZ135"/>
  <c r="BY135"/>
  <c r="BW135"/>
  <c r="BS135"/>
  <c r="I135"/>
  <c r="L135" s="1"/>
  <c r="BR135" s="1"/>
  <c r="H135"/>
  <c r="F135"/>
  <c r="J135" s="1"/>
  <c r="FS134"/>
  <c r="FR134"/>
  <c r="FQ134"/>
  <c r="FP134"/>
  <c r="FO134"/>
  <c r="FN134"/>
  <c r="FM134"/>
  <c r="FL134"/>
  <c r="FK134"/>
  <c r="FJ134"/>
  <c r="FI134"/>
  <c r="FH134"/>
  <c r="FG134"/>
  <c r="FF134"/>
  <c r="FE134"/>
  <c r="FD134"/>
  <c r="FC134"/>
  <c r="FB134"/>
  <c r="FA134"/>
  <c r="EZ134"/>
  <c r="EY134"/>
  <c r="EX134"/>
  <c r="EW134"/>
  <c r="EV134"/>
  <c r="EU134"/>
  <c r="ET134"/>
  <c r="ES134"/>
  <c r="ER134"/>
  <c r="EQ134"/>
  <c r="EP134"/>
  <c r="EO134"/>
  <c r="EN134"/>
  <c r="EM134"/>
  <c r="GA134" s="1"/>
  <c r="EL134"/>
  <c r="EK134"/>
  <c r="EJ134"/>
  <c r="EI134"/>
  <c r="FW134" s="1"/>
  <c r="EH134"/>
  <c r="EG134"/>
  <c r="EF134"/>
  <c r="EE134"/>
  <c r="ED134"/>
  <c r="EC134"/>
  <c r="EB134"/>
  <c r="EA134"/>
  <c r="DZ134"/>
  <c r="DY134"/>
  <c r="DX134"/>
  <c r="DW134"/>
  <c r="DM134"/>
  <c r="DL134"/>
  <c r="DK134"/>
  <c r="DH134"/>
  <c r="DJ134" s="1"/>
  <c r="DN134" s="1"/>
  <c r="DC134"/>
  <c r="DB134"/>
  <c r="DA134"/>
  <c r="CZ134"/>
  <c r="CY134"/>
  <c r="CX134"/>
  <c r="CW134"/>
  <c r="CV134"/>
  <c r="CU134"/>
  <c r="CT134"/>
  <c r="CS134"/>
  <c r="CR134"/>
  <c r="CQ134"/>
  <c r="CP134"/>
  <c r="CO134"/>
  <c r="CN134"/>
  <c r="CM134"/>
  <c r="CL134"/>
  <c r="CK134"/>
  <c r="CJ134"/>
  <c r="CI134"/>
  <c r="CH134"/>
  <c r="CG134"/>
  <c r="CF134"/>
  <c r="CE134"/>
  <c r="CD134"/>
  <c r="CC134"/>
  <c r="CB134"/>
  <c r="CA134"/>
  <c r="BZ134"/>
  <c r="BY134"/>
  <c r="BW134"/>
  <c r="BS134"/>
  <c r="I134"/>
  <c r="L134" s="1"/>
  <c r="BR134" s="1"/>
  <c r="H134"/>
  <c r="F134"/>
  <c r="J134" s="1"/>
  <c r="FS133"/>
  <c r="FR133"/>
  <c r="FQ133"/>
  <c r="FP133"/>
  <c r="FO133"/>
  <c r="FN133"/>
  <c r="FM133"/>
  <c r="FL133"/>
  <c r="FK133"/>
  <c r="FJ133"/>
  <c r="FI133"/>
  <c r="FH133"/>
  <c r="FG133"/>
  <c r="FF133"/>
  <c r="FE133"/>
  <c r="FD133"/>
  <c r="FC133"/>
  <c r="FB133"/>
  <c r="FA133"/>
  <c r="EZ133"/>
  <c r="EY133"/>
  <c r="EX133"/>
  <c r="EW133"/>
  <c r="EV133"/>
  <c r="EU133"/>
  <c r="ET133"/>
  <c r="ES133"/>
  <c r="ER133"/>
  <c r="EQ133"/>
  <c r="EP133"/>
  <c r="EO133"/>
  <c r="EN133"/>
  <c r="EM133"/>
  <c r="GA133" s="1"/>
  <c r="EL133"/>
  <c r="EK133"/>
  <c r="EJ133"/>
  <c r="EI133"/>
  <c r="FW133" s="1"/>
  <c r="EH133"/>
  <c r="EG133"/>
  <c r="EF133"/>
  <c r="EE133"/>
  <c r="ED133"/>
  <c r="EC133"/>
  <c r="EB133"/>
  <c r="EA133"/>
  <c r="DZ133"/>
  <c r="DY133"/>
  <c r="DX133"/>
  <c r="DW133"/>
  <c r="DM133"/>
  <c r="DL133"/>
  <c r="DK133"/>
  <c r="DH133"/>
  <c r="DJ133" s="1"/>
  <c r="DN133" s="1"/>
  <c r="DC133"/>
  <c r="DB133"/>
  <c r="DA133"/>
  <c r="CZ133"/>
  <c r="CY133"/>
  <c r="CX133"/>
  <c r="CW133"/>
  <c r="CV133"/>
  <c r="CU133"/>
  <c r="CT133"/>
  <c r="CS133"/>
  <c r="CR133"/>
  <c r="CQ133"/>
  <c r="CP133"/>
  <c r="CO133"/>
  <c r="CN133"/>
  <c r="CM133"/>
  <c r="CL133"/>
  <c r="CK133"/>
  <c r="CJ133"/>
  <c r="CI133"/>
  <c r="CH133"/>
  <c r="CG133"/>
  <c r="CF133"/>
  <c r="CE133"/>
  <c r="CD133"/>
  <c r="CC133"/>
  <c r="CB133"/>
  <c r="CA133"/>
  <c r="BZ133"/>
  <c r="BY133"/>
  <c r="BW133"/>
  <c r="BS133"/>
  <c r="I133"/>
  <c r="L133" s="1"/>
  <c r="BR133" s="1"/>
  <c r="H133"/>
  <c r="F133"/>
  <c r="J133" s="1"/>
  <c r="FS132"/>
  <c r="FR132"/>
  <c r="FQ132"/>
  <c r="FP132"/>
  <c r="FO132"/>
  <c r="FN132"/>
  <c r="FM132"/>
  <c r="FL132"/>
  <c r="FK132"/>
  <c r="FJ132"/>
  <c r="FI132"/>
  <c r="FH132"/>
  <c r="FG132"/>
  <c r="FF132"/>
  <c r="FE132"/>
  <c r="FD132"/>
  <c r="FC132"/>
  <c r="FB132"/>
  <c r="FA132"/>
  <c r="EZ132"/>
  <c r="EY132"/>
  <c r="EX132"/>
  <c r="EW132"/>
  <c r="EV132"/>
  <c r="EU132"/>
  <c r="ET132"/>
  <c r="ES132"/>
  <c r="ER132"/>
  <c r="EQ132"/>
  <c r="EP132"/>
  <c r="EO132"/>
  <c r="EN132"/>
  <c r="EM132"/>
  <c r="GA132" s="1"/>
  <c r="EL132"/>
  <c r="EK132"/>
  <c r="EJ132"/>
  <c r="EI132"/>
  <c r="FW132" s="1"/>
  <c r="EH132"/>
  <c r="EG132"/>
  <c r="EF132"/>
  <c r="EE132"/>
  <c r="ED132"/>
  <c r="EC132"/>
  <c r="EB132"/>
  <c r="EA132"/>
  <c r="DZ132"/>
  <c r="DY132"/>
  <c r="DX132"/>
  <c r="DW132"/>
  <c r="DM132"/>
  <c r="DL132"/>
  <c r="DK132"/>
  <c r="DH132"/>
  <c r="DJ132" s="1"/>
  <c r="DN132" s="1"/>
  <c r="DC132"/>
  <c r="DB132"/>
  <c r="DA132"/>
  <c r="CZ132"/>
  <c r="CY132"/>
  <c r="CX132"/>
  <c r="CW132"/>
  <c r="CV132"/>
  <c r="CU132"/>
  <c r="CT132"/>
  <c r="CS132"/>
  <c r="CR132"/>
  <c r="CQ132"/>
  <c r="CP132"/>
  <c r="CO132"/>
  <c r="CN132"/>
  <c r="CM132"/>
  <c r="CL132"/>
  <c r="CK132"/>
  <c r="CJ132"/>
  <c r="CI132"/>
  <c r="CH132"/>
  <c r="CG132"/>
  <c r="CF132"/>
  <c r="CE132"/>
  <c r="CD132"/>
  <c r="CC132"/>
  <c r="CB132"/>
  <c r="CA132"/>
  <c r="BZ132"/>
  <c r="BY132"/>
  <c r="BW132"/>
  <c r="BS132"/>
  <c r="I132"/>
  <c r="L132" s="1"/>
  <c r="BR132" s="1"/>
  <c r="H132"/>
  <c r="F132"/>
  <c r="J132" s="1"/>
  <c r="FS131"/>
  <c r="FR131"/>
  <c r="FQ131"/>
  <c r="FP131"/>
  <c r="FO131"/>
  <c r="FN131"/>
  <c r="FM131"/>
  <c r="FL131"/>
  <c r="FK131"/>
  <c r="FJ131"/>
  <c r="FI131"/>
  <c r="FH131"/>
  <c r="FG131"/>
  <c r="FF131"/>
  <c r="FE131"/>
  <c r="FD131"/>
  <c r="FC131"/>
  <c r="FB131"/>
  <c r="FA131"/>
  <c r="EZ131"/>
  <c r="EY131"/>
  <c r="EX131"/>
  <c r="EW131"/>
  <c r="EV131"/>
  <c r="EU131"/>
  <c r="ET131"/>
  <c r="ES131"/>
  <c r="ER131"/>
  <c r="EQ131"/>
  <c r="EP131"/>
  <c r="EO131"/>
  <c r="EN131"/>
  <c r="EM131"/>
  <c r="GA131" s="1"/>
  <c r="EL131"/>
  <c r="EK131"/>
  <c r="EJ131"/>
  <c r="EI131"/>
  <c r="FW131" s="1"/>
  <c r="EH131"/>
  <c r="EG131"/>
  <c r="EF131"/>
  <c r="EE131"/>
  <c r="ED131"/>
  <c r="EC131"/>
  <c r="EB131"/>
  <c r="EA131"/>
  <c r="DZ131"/>
  <c r="DY131"/>
  <c r="DX131"/>
  <c r="DW131"/>
  <c r="DM131"/>
  <c r="DL131"/>
  <c r="DK131"/>
  <c r="DH131"/>
  <c r="DJ131" s="1"/>
  <c r="DN131" s="1"/>
  <c r="DC131"/>
  <c r="DB131"/>
  <c r="DA131"/>
  <c r="CZ131"/>
  <c r="CY131"/>
  <c r="CX131"/>
  <c r="CW131"/>
  <c r="CV131"/>
  <c r="CU131"/>
  <c r="CT131"/>
  <c r="CS131"/>
  <c r="CR131"/>
  <c r="CQ131"/>
  <c r="CP131"/>
  <c r="CO131"/>
  <c r="CN131"/>
  <c r="CM131"/>
  <c r="CL131"/>
  <c r="CK131"/>
  <c r="CJ131"/>
  <c r="CI131"/>
  <c r="CH131"/>
  <c r="CG131"/>
  <c r="CF131"/>
  <c r="CE131"/>
  <c r="CD131"/>
  <c r="CC131"/>
  <c r="CB131"/>
  <c r="CA131"/>
  <c r="BZ131"/>
  <c r="BY131"/>
  <c r="BW131"/>
  <c r="BS131"/>
  <c r="I131"/>
  <c r="L131" s="1"/>
  <c r="BR131" s="1"/>
  <c r="H131"/>
  <c r="F131"/>
  <c r="J131" s="1"/>
  <c r="FS130"/>
  <c r="FR130"/>
  <c r="FQ130"/>
  <c r="FP130"/>
  <c r="FO130"/>
  <c r="FN130"/>
  <c r="FM130"/>
  <c r="FL130"/>
  <c r="FK130"/>
  <c r="FJ130"/>
  <c r="FI130"/>
  <c r="FH130"/>
  <c r="FG130"/>
  <c r="FF130"/>
  <c r="FE130"/>
  <c r="FD130"/>
  <c r="FC130"/>
  <c r="FB130"/>
  <c r="FA130"/>
  <c r="EZ130"/>
  <c r="EY130"/>
  <c r="EX130"/>
  <c r="EW130"/>
  <c r="EV130"/>
  <c r="EU130"/>
  <c r="ET130"/>
  <c r="ES130"/>
  <c r="ER130"/>
  <c r="EQ130"/>
  <c r="EP130"/>
  <c r="EO130"/>
  <c r="EN130"/>
  <c r="EM130"/>
  <c r="GA130" s="1"/>
  <c r="EL130"/>
  <c r="EK130"/>
  <c r="EJ130"/>
  <c r="EI130"/>
  <c r="FW130" s="1"/>
  <c r="EH130"/>
  <c r="EG130"/>
  <c r="EF130"/>
  <c r="EE130"/>
  <c r="ED130"/>
  <c r="EC130"/>
  <c r="EB130"/>
  <c r="EA130"/>
  <c r="DZ130"/>
  <c r="DY130"/>
  <c r="DX130"/>
  <c r="DW130"/>
  <c r="DM130"/>
  <c r="DL130"/>
  <c r="DK130"/>
  <c r="DH130"/>
  <c r="DJ130" s="1"/>
  <c r="DN130" s="1"/>
  <c r="DC130"/>
  <c r="DB130"/>
  <c r="DA130"/>
  <c r="CZ130"/>
  <c r="CY130"/>
  <c r="CX130"/>
  <c r="CW130"/>
  <c r="CV130"/>
  <c r="CU130"/>
  <c r="CT130"/>
  <c r="CS130"/>
  <c r="CR130"/>
  <c r="CQ130"/>
  <c r="CP130"/>
  <c r="CO130"/>
  <c r="CN130"/>
  <c r="CM130"/>
  <c r="CL130"/>
  <c r="CK130"/>
  <c r="CJ130"/>
  <c r="CI130"/>
  <c r="CH130"/>
  <c r="CG130"/>
  <c r="CF130"/>
  <c r="CE130"/>
  <c r="CD130"/>
  <c r="CC130"/>
  <c r="CB130"/>
  <c r="CA130"/>
  <c r="BZ130"/>
  <c r="BY130"/>
  <c r="BW130"/>
  <c r="BS130"/>
  <c r="I130"/>
  <c r="L130" s="1"/>
  <c r="BR130" s="1"/>
  <c r="H130"/>
  <c r="F130"/>
  <c r="J130" s="1"/>
  <c r="FS129"/>
  <c r="FR129"/>
  <c r="FQ129"/>
  <c r="FP129"/>
  <c r="FO129"/>
  <c r="FN129"/>
  <c r="FM129"/>
  <c r="FL129"/>
  <c r="FK129"/>
  <c r="FJ129"/>
  <c r="FI129"/>
  <c r="FH129"/>
  <c r="FG129"/>
  <c r="FF129"/>
  <c r="FE129"/>
  <c r="FD129"/>
  <c r="FC129"/>
  <c r="FB129"/>
  <c r="FA129"/>
  <c r="EZ129"/>
  <c r="EY129"/>
  <c r="EX129"/>
  <c r="EW129"/>
  <c r="EV129"/>
  <c r="EU129"/>
  <c r="ET129"/>
  <c r="ES129"/>
  <c r="ER129"/>
  <c r="EQ129"/>
  <c r="EP129"/>
  <c r="EO129"/>
  <c r="EN129"/>
  <c r="EM129"/>
  <c r="GA129" s="1"/>
  <c r="EL129"/>
  <c r="EK129"/>
  <c r="EJ129"/>
  <c r="EI129"/>
  <c r="FW129" s="1"/>
  <c r="EH129"/>
  <c r="EG129"/>
  <c r="EF129"/>
  <c r="EE129"/>
  <c r="ED129"/>
  <c r="EC129"/>
  <c r="EB129"/>
  <c r="EA129"/>
  <c r="DZ129"/>
  <c r="DY129"/>
  <c r="DX129"/>
  <c r="DW129"/>
  <c r="DM129"/>
  <c r="DL129"/>
  <c r="DK129"/>
  <c r="DH129"/>
  <c r="DJ129" s="1"/>
  <c r="DN129" s="1"/>
  <c r="DC129"/>
  <c r="DB129"/>
  <c r="DA129"/>
  <c r="CZ129"/>
  <c r="CY129"/>
  <c r="CX129"/>
  <c r="CW129"/>
  <c r="CV129"/>
  <c r="CU129"/>
  <c r="CT129"/>
  <c r="CS129"/>
  <c r="CR129"/>
  <c r="CQ129"/>
  <c r="CP129"/>
  <c r="CO129"/>
  <c r="CN129"/>
  <c r="CM129"/>
  <c r="CL129"/>
  <c r="CK129"/>
  <c r="CJ129"/>
  <c r="CI129"/>
  <c r="CH129"/>
  <c r="CG129"/>
  <c r="CF129"/>
  <c r="CE129"/>
  <c r="CD129"/>
  <c r="CC129"/>
  <c r="CB129"/>
  <c r="CA129"/>
  <c r="BZ129"/>
  <c r="BY129"/>
  <c r="BW129"/>
  <c r="BS129"/>
  <c r="I129"/>
  <c r="L129" s="1"/>
  <c r="BR129" s="1"/>
  <c r="H129"/>
  <c r="F129"/>
  <c r="J129" s="1"/>
  <c r="FS128"/>
  <c r="FR128"/>
  <c r="FQ128"/>
  <c r="FP128"/>
  <c r="FO128"/>
  <c r="FN128"/>
  <c r="FM128"/>
  <c r="FL128"/>
  <c r="FK128"/>
  <c r="FJ128"/>
  <c r="FI128"/>
  <c r="FH128"/>
  <c r="FG128"/>
  <c r="FF128"/>
  <c r="FE128"/>
  <c r="FD128"/>
  <c r="FC128"/>
  <c r="FB128"/>
  <c r="FA128"/>
  <c r="EZ128"/>
  <c r="EY128"/>
  <c r="EX128"/>
  <c r="EW128"/>
  <c r="EV128"/>
  <c r="EU128"/>
  <c r="ET128"/>
  <c r="ES128"/>
  <c r="ER128"/>
  <c r="EQ128"/>
  <c r="EP128"/>
  <c r="EO128"/>
  <c r="EN128"/>
  <c r="EM128"/>
  <c r="GA128" s="1"/>
  <c r="EL128"/>
  <c r="EK128"/>
  <c r="EJ128"/>
  <c r="EI128"/>
  <c r="FW128" s="1"/>
  <c r="EH128"/>
  <c r="EG128"/>
  <c r="EF128"/>
  <c r="EE128"/>
  <c r="ED128"/>
  <c r="EC128"/>
  <c r="EB128"/>
  <c r="EA128"/>
  <c r="DZ128"/>
  <c r="DY128"/>
  <c r="DX128"/>
  <c r="DW128"/>
  <c r="DM128"/>
  <c r="DL128"/>
  <c r="DK128"/>
  <c r="DH128"/>
  <c r="DJ128" s="1"/>
  <c r="DN128" s="1"/>
  <c r="DC128"/>
  <c r="DB128"/>
  <c r="DA128"/>
  <c r="CZ128"/>
  <c r="CY128"/>
  <c r="CX128"/>
  <c r="CW128"/>
  <c r="CV128"/>
  <c r="CU128"/>
  <c r="CT128"/>
  <c r="CS128"/>
  <c r="CR128"/>
  <c r="CQ128"/>
  <c r="CP128"/>
  <c r="CO128"/>
  <c r="CN128"/>
  <c r="CM128"/>
  <c r="CL128"/>
  <c r="CK128"/>
  <c r="CJ128"/>
  <c r="CI128"/>
  <c r="CH128"/>
  <c r="CG128"/>
  <c r="CF128"/>
  <c r="CE128"/>
  <c r="CD128"/>
  <c r="CC128"/>
  <c r="CB128"/>
  <c r="CA128"/>
  <c r="BZ128"/>
  <c r="BY128"/>
  <c r="BW128"/>
  <c r="BS128"/>
  <c r="I128"/>
  <c r="L128" s="1"/>
  <c r="BR128" s="1"/>
  <c r="H128"/>
  <c r="F128"/>
  <c r="J128" s="1"/>
  <c r="FS127"/>
  <c r="FR127"/>
  <c r="FQ127"/>
  <c r="FP127"/>
  <c r="FO127"/>
  <c r="FN127"/>
  <c r="FM127"/>
  <c r="FL127"/>
  <c r="FK127"/>
  <c r="FJ127"/>
  <c r="FI127"/>
  <c r="FH127"/>
  <c r="FG127"/>
  <c r="FF127"/>
  <c r="FE127"/>
  <c r="FD127"/>
  <c r="FC127"/>
  <c r="FB127"/>
  <c r="FA127"/>
  <c r="EZ127"/>
  <c r="EY127"/>
  <c r="EX127"/>
  <c r="EW127"/>
  <c r="EV127"/>
  <c r="EU127"/>
  <c r="ET127"/>
  <c r="ES127"/>
  <c r="ER127"/>
  <c r="EQ127"/>
  <c r="EP127"/>
  <c r="EO127"/>
  <c r="EN127"/>
  <c r="EM127"/>
  <c r="GA127" s="1"/>
  <c r="EL127"/>
  <c r="EK127"/>
  <c r="EJ127"/>
  <c r="EI127"/>
  <c r="FW127" s="1"/>
  <c r="EH127"/>
  <c r="EG127"/>
  <c r="EF127"/>
  <c r="EE127"/>
  <c r="ED127"/>
  <c r="EC127"/>
  <c r="EB127"/>
  <c r="EA127"/>
  <c r="DZ127"/>
  <c r="DY127"/>
  <c r="DX127"/>
  <c r="DW127"/>
  <c r="DM127"/>
  <c r="DL127"/>
  <c r="DK127"/>
  <c r="DH127"/>
  <c r="DJ127" s="1"/>
  <c r="DN127" s="1"/>
  <c r="DC127"/>
  <c r="DB127"/>
  <c r="DA127"/>
  <c r="CZ127"/>
  <c r="CY127"/>
  <c r="CX127"/>
  <c r="CW127"/>
  <c r="CV127"/>
  <c r="CU127"/>
  <c r="CT127"/>
  <c r="CS127"/>
  <c r="CR127"/>
  <c r="CQ127"/>
  <c r="CP127"/>
  <c r="CO127"/>
  <c r="CN127"/>
  <c r="CM127"/>
  <c r="CL127"/>
  <c r="CK127"/>
  <c r="CJ127"/>
  <c r="CI127"/>
  <c r="CH127"/>
  <c r="CG127"/>
  <c r="CF127"/>
  <c r="CE127"/>
  <c r="CD127"/>
  <c r="CC127"/>
  <c r="CB127"/>
  <c r="CA127"/>
  <c r="BZ127"/>
  <c r="BY127"/>
  <c r="BW127"/>
  <c r="BS127"/>
  <c r="I127"/>
  <c r="L127" s="1"/>
  <c r="BR127" s="1"/>
  <c r="H127"/>
  <c r="F127"/>
  <c r="J127" s="1"/>
  <c r="FS126"/>
  <c r="FR126"/>
  <c r="FQ126"/>
  <c r="FP126"/>
  <c r="FO126"/>
  <c r="FN126"/>
  <c r="FM126"/>
  <c r="FL126"/>
  <c r="FK126"/>
  <c r="FJ126"/>
  <c r="FI126"/>
  <c r="FH126"/>
  <c r="FG126"/>
  <c r="FF126"/>
  <c r="FE126"/>
  <c r="FD126"/>
  <c r="FC126"/>
  <c r="FB126"/>
  <c r="FA126"/>
  <c r="EZ126"/>
  <c r="EY126"/>
  <c r="EX126"/>
  <c r="EW126"/>
  <c r="EV126"/>
  <c r="EU126"/>
  <c r="ET126"/>
  <c r="ES126"/>
  <c r="ER126"/>
  <c r="EQ126"/>
  <c r="EP126"/>
  <c r="EO126"/>
  <c r="EN126"/>
  <c r="EM126"/>
  <c r="GA126" s="1"/>
  <c r="EL126"/>
  <c r="EK126"/>
  <c r="EJ126"/>
  <c r="EI126"/>
  <c r="FW126" s="1"/>
  <c r="EH126"/>
  <c r="EG126"/>
  <c r="EF126"/>
  <c r="EE126"/>
  <c r="ED126"/>
  <c r="EC126"/>
  <c r="EB126"/>
  <c r="EA126"/>
  <c r="DZ126"/>
  <c r="DY126"/>
  <c r="DX126"/>
  <c r="DW126"/>
  <c r="DM126"/>
  <c r="DL126"/>
  <c r="DK126"/>
  <c r="DH126"/>
  <c r="DJ126" s="1"/>
  <c r="DN126" s="1"/>
  <c r="DC126"/>
  <c r="DB126"/>
  <c r="DA126"/>
  <c r="CZ126"/>
  <c r="CY126"/>
  <c r="CX126"/>
  <c r="CW126"/>
  <c r="CV126"/>
  <c r="CU126"/>
  <c r="CT126"/>
  <c r="CS126"/>
  <c r="CR126"/>
  <c r="CQ126"/>
  <c r="CP126"/>
  <c r="CO126"/>
  <c r="CN126"/>
  <c r="CM126"/>
  <c r="CL126"/>
  <c r="CK126"/>
  <c r="CJ126"/>
  <c r="CI126"/>
  <c r="CH126"/>
  <c r="CG126"/>
  <c r="CF126"/>
  <c r="CE126"/>
  <c r="CD126"/>
  <c r="CC126"/>
  <c r="CB126"/>
  <c r="CA126"/>
  <c r="BZ126"/>
  <c r="BY126"/>
  <c r="BW126"/>
  <c r="BS126"/>
  <c r="I126"/>
  <c r="L126" s="1"/>
  <c r="BR126" s="1"/>
  <c r="H126"/>
  <c r="F126"/>
  <c r="J126" s="1"/>
  <c r="FS125"/>
  <c r="FR125"/>
  <c r="FQ125"/>
  <c r="FP125"/>
  <c r="FO125"/>
  <c r="FN125"/>
  <c r="FM125"/>
  <c r="FL125"/>
  <c r="FK125"/>
  <c r="FJ125"/>
  <c r="FI125"/>
  <c r="FH125"/>
  <c r="FG125"/>
  <c r="FF125"/>
  <c r="FE125"/>
  <c r="FD125"/>
  <c r="FC125"/>
  <c r="FB125"/>
  <c r="FA125"/>
  <c r="EZ125"/>
  <c r="EY125"/>
  <c r="EX125"/>
  <c r="EW125"/>
  <c r="EV125"/>
  <c r="EU125"/>
  <c r="ET125"/>
  <c r="ES125"/>
  <c r="ER125"/>
  <c r="EQ125"/>
  <c r="EP125"/>
  <c r="EO125"/>
  <c r="EN125"/>
  <c r="EM125"/>
  <c r="GA125" s="1"/>
  <c r="EL125"/>
  <c r="EK125"/>
  <c r="EJ125"/>
  <c r="EI125"/>
  <c r="FW125" s="1"/>
  <c r="EH125"/>
  <c r="EG125"/>
  <c r="EF125"/>
  <c r="EE125"/>
  <c r="ED125"/>
  <c r="EC125"/>
  <c r="EB125"/>
  <c r="EA125"/>
  <c r="DZ125"/>
  <c r="DY125"/>
  <c r="DX125"/>
  <c r="DW125"/>
  <c r="DM125"/>
  <c r="DL125"/>
  <c r="DK125"/>
  <c r="DH125"/>
  <c r="DJ125" s="1"/>
  <c r="DN125" s="1"/>
  <c r="DC125"/>
  <c r="DB125"/>
  <c r="DA125"/>
  <c r="CZ125"/>
  <c r="CY125"/>
  <c r="CX125"/>
  <c r="CW125"/>
  <c r="CV125"/>
  <c r="CU125"/>
  <c r="CT125"/>
  <c r="CS125"/>
  <c r="CR125"/>
  <c r="CQ125"/>
  <c r="CP125"/>
  <c r="CO125"/>
  <c r="CN125"/>
  <c r="CM125"/>
  <c r="CL125"/>
  <c r="CK125"/>
  <c r="CJ125"/>
  <c r="CI125"/>
  <c r="CH125"/>
  <c r="CG125"/>
  <c r="CF125"/>
  <c r="CE125"/>
  <c r="CD125"/>
  <c r="CC125"/>
  <c r="CB125"/>
  <c r="CA125"/>
  <c r="BZ125"/>
  <c r="BY125"/>
  <c r="BW125"/>
  <c r="BS125"/>
  <c r="I125"/>
  <c r="L125" s="1"/>
  <c r="BR125" s="1"/>
  <c r="H125"/>
  <c r="F125"/>
  <c r="J125" s="1"/>
  <c r="FS124"/>
  <c r="FR124"/>
  <c r="FQ124"/>
  <c r="FP124"/>
  <c r="FO124"/>
  <c r="FN124"/>
  <c r="FM124"/>
  <c r="FL124"/>
  <c r="FK124"/>
  <c r="FJ124"/>
  <c r="FI124"/>
  <c r="FH124"/>
  <c r="FG124"/>
  <c r="FF124"/>
  <c r="FE124"/>
  <c r="FD124"/>
  <c r="FC124"/>
  <c r="FB124"/>
  <c r="FA124"/>
  <c r="EZ124"/>
  <c r="EY124"/>
  <c r="EX124"/>
  <c r="EW124"/>
  <c r="EV124"/>
  <c r="EU124"/>
  <c r="ET124"/>
  <c r="ES124"/>
  <c r="ER124"/>
  <c r="EQ124"/>
  <c r="EP124"/>
  <c r="EO124"/>
  <c r="EN124"/>
  <c r="EM124"/>
  <c r="GA124" s="1"/>
  <c r="EL124"/>
  <c r="EK124"/>
  <c r="EJ124"/>
  <c r="EI124"/>
  <c r="FW124" s="1"/>
  <c r="EH124"/>
  <c r="EG124"/>
  <c r="EF124"/>
  <c r="EE124"/>
  <c r="ED124"/>
  <c r="EC124"/>
  <c r="EB124"/>
  <c r="EA124"/>
  <c r="DZ124"/>
  <c r="DY124"/>
  <c r="DX124"/>
  <c r="DW124"/>
  <c r="DM124"/>
  <c r="DL124"/>
  <c r="DK124"/>
  <c r="DH124"/>
  <c r="DJ124" s="1"/>
  <c r="DN124" s="1"/>
  <c r="DC124"/>
  <c r="DB124"/>
  <c r="DA124"/>
  <c r="CZ124"/>
  <c r="CY124"/>
  <c r="CX124"/>
  <c r="CW124"/>
  <c r="CV124"/>
  <c r="CU124"/>
  <c r="CT124"/>
  <c r="CS124"/>
  <c r="CR124"/>
  <c r="CQ124"/>
  <c r="CP124"/>
  <c r="CO124"/>
  <c r="CN124"/>
  <c r="CM124"/>
  <c r="CL124"/>
  <c r="CK124"/>
  <c r="CJ124"/>
  <c r="CI124"/>
  <c r="CH124"/>
  <c r="CG124"/>
  <c r="CF124"/>
  <c r="CE124"/>
  <c r="CD124"/>
  <c r="CC124"/>
  <c r="CB124"/>
  <c r="CA124"/>
  <c r="BZ124"/>
  <c r="BY124"/>
  <c r="BW124"/>
  <c r="BS124"/>
  <c r="I124"/>
  <c r="L124" s="1"/>
  <c r="BR124" s="1"/>
  <c r="H124"/>
  <c r="F124"/>
  <c r="J124" s="1"/>
  <c r="FS123"/>
  <c r="FR123"/>
  <c r="FQ123"/>
  <c r="FP123"/>
  <c r="FO123"/>
  <c r="FN123"/>
  <c r="FM123"/>
  <c r="FL123"/>
  <c r="FK123"/>
  <c r="FJ123"/>
  <c r="FI123"/>
  <c r="FH123"/>
  <c r="FG123"/>
  <c r="FF123"/>
  <c r="FE123"/>
  <c r="FD123"/>
  <c r="FC123"/>
  <c r="FB123"/>
  <c r="FA123"/>
  <c r="EZ123"/>
  <c r="EY123"/>
  <c r="EX123"/>
  <c r="EW123"/>
  <c r="EV123"/>
  <c r="EU123"/>
  <c r="ET123"/>
  <c r="ES123"/>
  <c r="ER123"/>
  <c r="EQ123"/>
  <c r="EP123"/>
  <c r="EO123"/>
  <c r="EN123"/>
  <c r="EM123"/>
  <c r="GA123" s="1"/>
  <c r="EL123"/>
  <c r="EK123"/>
  <c r="EJ123"/>
  <c r="EI123"/>
  <c r="FW123" s="1"/>
  <c r="EH123"/>
  <c r="EG123"/>
  <c r="EF123"/>
  <c r="EE123"/>
  <c r="ED123"/>
  <c r="EC123"/>
  <c r="EB123"/>
  <c r="EA123"/>
  <c r="DZ123"/>
  <c r="DY123"/>
  <c r="DX123"/>
  <c r="DW123"/>
  <c r="DM123"/>
  <c r="DL123"/>
  <c r="DK123"/>
  <c r="DH123"/>
  <c r="DJ123" s="1"/>
  <c r="DN123" s="1"/>
  <c r="DC123"/>
  <c r="DB123"/>
  <c r="DA123"/>
  <c r="CZ123"/>
  <c r="CY123"/>
  <c r="CX123"/>
  <c r="CW123"/>
  <c r="CV123"/>
  <c r="CU123"/>
  <c r="CT123"/>
  <c r="CS123"/>
  <c r="CR123"/>
  <c r="CQ123"/>
  <c r="CP123"/>
  <c r="CO123"/>
  <c r="CN123"/>
  <c r="CM123"/>
  <c r="CL123"/>
  <c r="CK123"/>
  <c r="CJ123"/>
  <c r="CI123"/>
  <c r="CH123"/>
  <c r="CG123"/>
  <c r="CF123"/>
  <c r="CE123"/>
  <c r="CD123"/>
  <c r="CC123"/>
  <c r="CB123"/>
  <c r="CA123"/>
  <c r="BZ123"/>
  <c r="BY123"/>
  <c r="BW123"/>
  <c r="BS123"/>
  <c r="I123"/>
  <c r="L123" s="1"/>
  <c r="BR123" s="1"/>
  <c r="H123"/>
  <c r="F123"/>
  <c r="J123" s="1"/>
  <c r="FS122"/>
  <c r="FR122"/>
  <c r="FQ122"/>
  <c r="FP122"/>
  <c r="FO122"/>
  <c r="FN122"/>
  <c r="FM122"/>
  <c r="FL122"/>
  <c r="FK122"/>
  <c r="FJ122"/>
  <c r="FI122"/>
  <c r="FH122"/>
  <c r="FG122"/>
  <c r="FF122"/>
  <c r="FE122"/>
  <c r="FD122"/>
  <c r="FC122"/>
  <c r="FB122"/>
  <c r="FA122"/>
  <c r="EZ122"/>
  <c r="EY122"/>
  <c r="EX122"/>
  <c r="EW122"/>
  <c r="EV122"/>
  <c r="EU122"/>
  <c r="ET122"/>
  <c r="ES122"/>
  <c r="ER122"/>
  <c r="EQ122"/>
  <c r="EP122"/>
  <c r="EO122"/>
  <c r="EN122"/>
  <c r="EM122"/>
  <c r="GA122" s="1"/>
  <c r="EL122"/>
  <c r="EK122"/>
  <c r="EJ122"/>
  <c r="EI122"/>
  <c r="FW122" s="1"/>
  <c r="EH122"/>
  <c r="EG122"/>
  <c r="EF122"/>
  <c r="EE122"/>
  <c r="ED122"/>
  <c r="EC122"/>
  <c r="EB122"/>
  <c r="EA122"/>
  <c r="DZ122"/>
  <c r="DY122"/>
  <c r="DX122"/>
  <c r="DW122"/>
  <c r="DM122"/>
  <c r="DL122"/>
  <c r="DK122"/>
  <c r="DH122"/>
  <c r="DJ122" s="1"/>
  <c r="DN122" s="1"/>
  <c r="DC122"/>
  <c r="DB122"/>
  <c r="DA122"/>
  <c r="CZ122"/>
  <c r="CY122"/>
  <c r="CX122"/>
  <c r="CW122"/>
  <c r="CV122"/>
  <c r="CU122"/>
  <c r="CT122"/>
  <c r="CS122"/>
  <c r="CR122"/>
  <c r="CQ122"/>
  <c r="CP122"/>
  <c r="CO122"/>
  <c r="CN122"/>
  <c r="CM122"/>
  <c r="CL122"/>
  <c r="CK122"/>
  <c r="CJ122"/>
  <c r="CI122"/>
  <c r="CH122"/>
  <c r="CG122"/>
  <c r="CF122"/>
  <c r="CE122"/>
  <c r="CD122"/>
  <c r="CC122"/>
  <c r="CB122"/>
  <c r="CA122"/>
  <c r="BZ122"/>
  <c r="BY122"/>
  <c r="BW122"/>
  <c r="BS122"/>
  <c r="I122"/>
  <c r="L122" s="1"/>
  <c r="BR122" s="1"/>
  <c r="H122"/>
  <c r="F122"/>
  <c r="J122" s="1"/>
  <c r="FS121"/>
  <c r="FR121"/>
  <c r="FQ121"/>
  <c r="FP121"/>
  <c r="FO121"/>
  <c r="FN121"/>
  <c r="FM121"/>
  <c r="FL121"/>
  <c r="FK121"/>
  <c r="FJ121"/>
  <c r="FI121"/>
  <c r="FH121"/>
  <c r="FG121"/>
  <c r="FF121"/>
  <c r="FE121"/>
  <c r="FD121"/>
  <c r="FC121"/>
  <c r="FB121"/>
  <c r="FA121"/>
  <c r="EZ121"/>
  <c r="EY121"/>
  <c r="EX121"/>
  <c r="EW121"/>
  <c r="EV121"/>
  <c r="EU121"/>
  <c r="ET121"/>
  <c r="ES121"/>
  <c r="ER121"/>
  <c r="EQ121"/>
  <c r="EP121"/>
  <c r="EO121"/>
  <c r="EN121"/>
  <c r="EM121"/>
  <c r="GA121" s="1"/>
  <c r="EL121"/>
  <c r="EK121"/>
  <c r="EJ121"/>
  <c r="EI121"/>
  <c r="FW121" s="1"/>
  <c r="EH121"/>
  <c r="EG121"/>
  <c r="EF121"/>
  <c r="EE121"/>
  <c r="ED121"/>
  <c r="EC121"/>
  <c r="EB121"/>
  <c r="EA121"/>
  <c r="DZ121"/>
  <c r="DY121"/>
  <c r="DX121"/>
  <c r="DW121"/>
  <c r="DM121"/>
  <c r="DL121"/>
  <c r="DK121"/>
  <c r="DH121"/>
  <c r="DJ121" s="1"/>
  <c r="DN121" s="1"/>
  <c r="DC121"/>
  <c r="DB121"/>
  <c r="DA121"/>
  <c r="CZ121"/>
  <c r="CY121"/>
  <c r="CX121"/>
  <c r="CW121"/>
  <c r="CV121"/>
  <c r="CU121"/>
  <c r="CT121"/>
  <c r="CS121"/>
  <c r="CR121"/>
  <c r="CQ121"/>
  <c r="CP121"/>
  <c r="CO121"/>
  <c r="CN121"/>
  <c r="CM121"/>
  <c r="CL121"/>
  <c r="CK121"/>
  <c r="CJ121"/>
  <c r="CI121"/>
  <c r="CH121"/>
  <c r="CG121"/>
  <c r="CF121"/>
  <c r="CE121"/>
  <c r="CD121"/>
  <c r="CC121"/>
  <c r="CB121"/>
  <c r="CA121"/>
  <c r="BZ121"/>
  <c r="BY121"/>
  <c r="BW121"/>
  <c r="BS121"/>
  <c r="I121"/>
  <c r="L121" s="1"/>
  <c r="BR121" s="1"/>
  <c r="H121"/>
  <c r="F121"/>
  <c r="J121" s="1"/>
  <c r="FS120"/>
  <c r="FR120"/>
  <c r="FQ120"/>
  <c r="FP120"/>
  <c r="FO120"/>
  <c r="FN120"/>
  <c r="FM120"/>
  <c r="FL120"/>
  <c r="FK120"/>
  <c r="FJ120"/>
  <c r="FI120"/>
  <c r="FH120"/>
  <c r="FG120"/>
  <c r="FF120"/>
  <c r="FE120"/>
  <c r="FD120"/>
  <c r="FC120"/>
  <c r="FB120"/>
  <c r="FA120"/>
  <c r="EZ120"/>
  <c r="EY120"/>
  <c r="EX120"/>
  <c r="EW120"/>
  <c r="EV120"/>
  <c r="EU120"/>
  <c r="ET120"/>
  <c r="ES120"/>
  <c r="ER120"/>
  <c r="EQ120"/>
  <c r="EP120"/>
  <c r="EO120"/>
  <c r="EN120"/>
  <c r="EM120"/>
  <c r="GA120" s="1"/>
  <c r="EL120"/>
  <c r="EK120"/>
  <c r="EJ120"/>
  <c r="EI120"/>
  <c r="FW120" s="1"/>
  <c r="EH120"/>
  <c r="EG120"/>
  <c r="EF120"/>
  <c r="EE120"/>
  <c r="ED120"/>
  <c r="EC120"/>
  <c r="EB120"/>
  <c r="EA120"/>
  <c r="DZ120"/>
  <c r="DY120"/>
  <c r="DX120"/>
  <c r="DW120"/>
  <c r="DM120"/>
  <c r="DL120"/>
  <c r="DK120"/>
  <c r="DH120"/>
  <c r="DJ120" s="1"/>
  <c r="DN120" s="1"/>
  <c r="DC120"/>
  <c r="DB120"/>
  <c r="DA120"/>
  <c r="CZ120"/>
  <c r="CY120"/>
  <c r="CX120"/>
  <c r="CW120"/>
  <c r="CV120"/>
  <c r="CU120"/>
  <c r="CT120"/>
  <c r="CS120"/>
  <c r="CR120"/>
  <c r="CQ120"/>
  <c r="CP120"/>
  <c r="CO120"/>
  <c r="CN120"/>
  <c r="CM120"/>
  <c r="CL120"/>
  <c r="CK120"/>
  <c r="CJ120"/>
  <c r="CI120"/>
  <c r="CH120"/>
  <c r="CG120"/>
  <c r="CF120"/>
  <c r="CE120"/>
  <c r="CD120"/>
  <c r="CC120"/>
  <c r="CB120"/>
  <c r="CA120"/>
  <c r="BZ120"/>
  <c r="BY120"/>
  <c r="BW120"/>
  <c r="BS120"/>
  <c r="I120"/>
  <c r="L120" s="1"/>
  <c r="BR120" s="1"/>
  <c r="H120"/>
  <c r="F120"/>
  <c r="J120" s="1"/>
  <c r="FS119"/>
  <c r="FR119"/>
  <c r="FQ119"/>
  <c r="FP119"/>
  <c r="FO119"/>
  <c r="FN119"/>
  <c r="FM119"/>
  <c r="FL119"/>
  <c r="FK119"/>
  <c r="FJ119"/>
  <c r="FI119"/>
  <c r="FH119"/>
  <c r="FG119"/>
  <c r="FF119"/>
  <c r="FE119"/>
  <c r="FD119"/>
  <c r="FC119"/>
  <c r="FB119"/>
  <c r="FA119"/>
  <c r="EZ119"/>
  <c r="EY119"/>
  <c r="EX119"/>
  <c r="EW119"/>
  <c r="EV119"/>
  <c r="EU119"/>
  <c r="ET119"/>
  <c r="ES119"/>
  <c r="ER119"/>
  <c r="EQ119"/>
  <c r="EP119"/>
  <c r="EO119"/>
  <c r="EN119"/>
  <c r="EM119"/>
  <c r="GA119" s="1"/>
  <c r="EL119"/>
  <c r="EK119"/>
  <c r="EJ119"/>
  <c r="EI119"/>
  <c r="FW119" s="1"/>
  <c r="EH119"/>
  <c r="EG119"/>
  <c r="EF119"/>
  <c r="EE119"/>
  <c r="ED119"/>
  <c r="EC119"/>
  <c r="EB119"/>
  <c r="EA119"/>
  <c r="DZ119"/>
  <c r="DY119"/>
  <c r="DX119"/>
  <c r="DW119"/>
  <c r="DM119"/>
  <c r="DL119"/>
  <c r="DK119"/>
  <c r="DH119"/>
  <c r="DJ119" s="1"/>
  <c r="DN119" s="1"/>
  <c r="DC119"/>
  <c r="DB119"/>
  <c r="DA119"/>
  <c r="CZ119"/>
  <c r="CY119"/>
  <c r="CX119"/>
  <c r="CW119"/>
  <c r="CV119"/>
  <c r="CU119"/>
  <c r="CT119"/>
  <c r="CS119"/>
  <c r="CR119"/>
  <c r="CQ119"/>
  <c r="CP119"/>
  <c r="CO119"/>
  <c r="CN119"/>
  <c r="CM119"/>
  <c r="CL119"/>
  <c r="CK119"/>
  <c r="CJ119"/>
  <c r="CI119"/>
  <c r="CH119"/>
  <c r="CG119"/>
  <c r="CF119"/>
  <c r="CE119"/>
  <c r="CD119"/>
  <c r="CC119"/>
  <c r="CB119"/>
  <c r="CA119"/>
  <c r="BZ119"/>
  <c r="BY119"/>
  <c r="BW119"/>
  <c r="BS119"/>
  <c r="I119"/>
  <c r="L119" s="1"/>
  <c r="BR119" s="1"/>
  <c r="H119"/>
  <c r="F119"/>
  <c r="J119" s="1"/>
  <c r="FS118"/>
  <c r="FR118"/>
  <c r="FQ118"/>
  <c r="FP118"/>
  <c r="FO118"/>
  <c r="FN118"/>
  <c r="FM118"/>
  <c r="FL118"/>
  <c r="FK118"/>
  <c r="FJ118"/>
  <c r="FI118"/>
  <c r="FH118"/>
  <c r="FG118"/>
  <c r="FF118"/>
  <c r="FE118"/>
  <c r="FD118"/>
  <c r="FC118"/>
  <c r="FB118"/>
  <c r="FA118"/>
  <c r="EZ118"/>
  <c r="EY118"/>
  <c r="EX118"/>
  <c r="EW118"/>
  <c r="EV118"/>
  <c r="EU118"/>
  <c r="ET118"/>
  <c r="ES118"/>
  <c r="ER118"/>
  <c r="EQ118"/>
  <c r="EP118"/>
  <c r="EO118"/>
  <c r="EN118"/>
  <c r="EM118"/>
  <c r="GA118" s="1"/>
  <c r="EL118"/>
  <c r="EK118"/>
  <c r="EJ118"/>
  <c r="EI118"/>
  <c r="FW118" s="1"/>
  <c r="EH118"/>
  <c r="EG118"/>
  <c r="EF118"/>
  <c r="EE118"/>
  <c r="ED118"/>
  <c r="EC118"/>
  <c r="EB118"/>
  <c r="EA118"/>
  <c r="DZ118"/>
  <c r="DY118"/>
  <c r="DX118"/>
  <c r="DW118"/>
  <c r="DM118"/>
  <c r="DL118"/>
  <c r="DK118"/>
  <c r="DH118"/>
  <c r="DJ118" s="1"/>
  <c r="DN118" s="1"/>
  <c r="DC118"/>
  <c r="DB118"/>
  <c r="DA118"/>
  <c r="CZ118"/>
  <c r="CY118"/>
  <c r="CX118"/>
  <c r="CW118"/>
  <c r="CV118"/>
  <c r="CU118"/>
  <c r="CT118"/>
  <c r="CS118"/>
  <c r="CR118"/>
  <c r="CQ118"/>
  <c r="CP118"/>
  <c r="CO118"/>
  <c r="CN118"/>
  <c r="CM118"/>
  <c r="CL118"/>
  <c r="CK118"/>
  <c r="CJ118"/>
  <c r="CI118"/>
  <c r="CH118"/>
  <c r="CG118"/>
  <c r="CF118"/>
  <c r="CE118"/>
  <c r="CD118"/>
  <c r="CC118"/>
  <c r="CB118"/>
  <c r="CA118"/>
  <c r="BZ118"/>
  <c r="BY118"/>
  <c r="BW118"/>
  <c r="BS118"/>
  <c r="I118"/>
  <c r="L118" s="1"/>
  <c r="BR118" s="1"/>
  <c r="H118"/>
  <c r="F118"/>
  <c r="J118" s="1"/>
  <c r="FS117"/>
  <c r="FR117"/>
  <c r="FQ117"/>
  <c r="FP117"/>
  <c r="FO117"/>
  <c r="FN117"/>
  <c r="FM117"/>
  <c r="FL117"/>
  <c r="FK117"/>
  <c r="FJ117"/>
  <c r="FI117"/>
  <c r="FH117"/>
  <c r="FG117"/>
  <c r="FF117"/>
  <c r="FE117"/>
  <c r="FD117"/>
  <c r="FC117"/>
  <c r="FB117"/>
  <c r="FA117"/>
  <c r="EZ117"/>
  <c r="EY117"/>
  <c r="EX117"/>
  <c r="EW117"/>
  <c r="EV117"/>
  <c r="EU117"/>
  <c r="ET117"/>
  <c r="ES117"/>
  <c r="ER117"/>
  <c r="EQ117"/>
  <c r="EP117"/>
  <c r="EO117"/>
  <c r="EN117"/>
  <c r="EM117"/>
  <c r="GA117" s="1"/>
  <c r="EL117"/>
  <c r="EK117"/>
  <c r="EJ117"/>
  <c r="EI117"/>
  <c r="FW117" s="1"/>
  <c r="EH117"/>
  <c r="EG117"/>
  <c r="EF117"/>
  <c r="EE117"/>
  <c r="ED117"/>
  <c r="EC117"/>
  <c r="EB117"/>
  <c r="EA117"/>
  <c r="DZ117"/>
  <c r="DY117"/>
  <c r="DX117"/>
  <c r="DW117"/>
  <c r="DM117"/>
  <c r="DL117"/>
  <c r="DK117"/>
  <c r="DH117"/>
  <c r="DJ117" s="1"/>
  <c r="DN117" s="1"/>
  <c r="DC117"/>
  <c r="DB117"/>
  <c r="DA117"/>
  <c r="CZ117"/>
  <c r="CY117"/>
  <c r="CX117"/>
  <c r="CW117"/>
  <c r="CV117"/>
  <c r="CU117"/>
  <c r="CT117"/>
  <c r="CS117"/>
  <c r="CR117"/>
  <c r="CQ117"/>
  <c r="CP117"/>
  <c r="CO117"/>
  <c r="CN117"/>
  <c r="CM117"/>
  <c r="CL117"/>
  <c r="CK117"/>
  <c r="CJ117"/>
  <c r="CI117"/>
  <c r="CH117"/>
  <c r="CG117"/>
  <c r="CF117"/>
  <c r="CE117"/>
  <c r="CD117"/>
  <c r="CC117"/>
  <c r="CB117"/>
  <c r="CA117"/>
  <c r="BZ117"/>
  <c r="BY117"/>
  <c r="BW117"/>
  <c r="BS117"/>
  <c r="I117"/>
  <c r="L117" s="1"/>
  <c r="BR117" s="1"/>
  <c r="H117"/>
  <c r="F117"/>
  <c r="J117" s="1"/>
  <c r="FS116"/>
  <c r="FR116"/>
  <c r="FQ116"/>
  <c r="FP116"/>
  <c r="FO116"/>
  <c r="FN116"/>
  <c r="FM116"/>
  <c r="FL116"/>
  <c r="FK116"/>
  <c r="FJ116"/>
  <c r="FI116"/>
  <c r="FH116"/>
  <c r="FG116"/>
  <c r="FF116"/>
  <c r="FE116"/>
  <c r="FD116"/>
  <c r="FC116"/>
  <c r="FB116"/>
  <c r="FA116"/>
  <c r="EZ116"/>
  <c r="EY116"/>
  <c r="EX116"/>
  <c r="EW116"/>
  <c r="EV116"/>
  <c r="EU116"/>
  <c r="ET116"/>
  <c r="ES116"/>
  <c r="ER116"/>
  <c r="EQ116"/>
  <c r="EP116"/>
  <c r="EO116"/>
  <c r="EN116"/>
  <c r="EM116"/>
  <c r="GA116" s="1"/>
  <c r="EL116"/>
  <c r="EK116"/>
  <c r="EJ116"/>
  <c r="EI116"/>
  <c r="FW116" s="1"/>
  <c r="EH116"/>
  <c r="EG116"/>
  <c r="EF116"/>
  <c r="EE116"/>
  <c r="ED116"/>
  <c r="EC116"/>
  <c r="EB116"/>
  <c r="EA116"/>
  <c r="DZ116"/>
  <c r="DY116"/>
  <c r="DX116"/>
  <c r="DW116"/>
  <c r="DM116"/>
  <c r="DL116"/>
  <c r="DK116"/>
  <c r="DH116"/>
  <c r="DJ116" s="1"/>
  <c r="DN116" s="1"/>
  <c r="DC116"/>
  <c r="DB116"/>
  <c r="DA116"/>
  <c r="CZ116"/>
  <c r="CY116"/>
  <c r="CX116"/>
  <c r="CW116"/>
  <c r="CV116"/>
  <c r="CU116"/>
  <c r="CT116"/>
  <c r="CS116"/>
  <c r="CR116"/>
  <c r="CQ116"/>
  <c r="CP116"/>
  <c r="CO116"/>
  <c r="CN116"/>
  <c r="CM116"/>
  <c r="CL116"/>
  <c r="CK116"/>
  <c r="CJ116"/>
  <c r="CI116"/>
  <c r="CH116"/>
  <c r="CG116"/>
  <c r="CF116"/>
  <c r="CE116"/>
  <c r="CD116"/>
  <c r="CC116"/>
  <c r="CB116"/>
  <c r="CA116"/>
  <c r="BZ116"/>
  <c r="BY116"/>
  <c r="BW116"/>
  <c r="BS116"/>
  <c r="I116"/>
  <c r="L116" s="1"/>
  <c r="BR116" s="1"/>
  <c r="H116"/>
  <c r="F116"/>
  <c r="J116" s="1"/>
  <c r="FS115"/>
  <c r="FR115"/>
  <c r="FQ115"/>
  <c r="FP115"/>
  <c r="FO115"/>
  <c r="FN115"/>
  <c r="FM115"/>
  <c r="FL115"/>
  <c r="FK115"/>
  <c r="FJ115"/>
  <c r="FI115"/>
  <c r="FH115"/>
  <c r="FG115"/>
  <c r="FF115"/>
  <c r="FE115"/>
  <c r="FD115"/>
  <c r="FC115"/>
  <c r="FB115"/>
  <c r="FA115"/>
  <c r="EZ115"/>
  <c r="EY115"/>
  <c r="EX115"/>
  <c r="EW115"/>
  <c r="EV115"/>
  <c r="EU115"/>
  <c r="ET115"/>
  <c r="ES115"/>
  <c r="ER115"/>
  <c r="EQ115"/>
  <c r="EP115"/>
  <c r="EO115"/>
  <c r="EN115"/>
  <c r="EM115"/>
  <c r="GA115" s="1"/>
  <c r="EL115"/>
  <c r="EK115"/>
  <c r="EJ115"/>
  <c r="EI115"/>
  <c r="FW115" s="1"/>
  <c r="EH115"/>
  <c r="EG115"/>
  <c r="EF115"/>
  <c r="EE115"/>
  <c r="ED115"/>
  <c r="EC115"/>
  <c r="EB115"/>
  <c r="EA115"/>
  <c r="DZ115"/>
  <c r="DY115"/>
  <c r="DX115"/>
  <c r="DW115"/>
  <c r="DM115"/>
  <c r="DL115"/>
  <c r="DK115"/>
  <c r="DH115"/>
  <c r="DJ115" s="1"/>
  <c r="DN115" s="1"/>
  <c r="DC115"/>
  <c r="DB115"/>
  <c r="DA115"/>
  <c r="CZ115"/>
  <c r="CY115"/>
  <c r="CX115"/>
  <c r="CW115"/>
  <c r="CV115"/>
  <c r="CU115"/>
  <c r="CT115"/>
  <c r="CS115"/>
  <c r="CR115"/>
  <c r="CQ115"/>
  <c r="CP115"/>
  <c r="CO115"/>
  <c r="CN115"/>
  <c r="CM115"/>
  <c r="CL115"/>
  <c r="CK115"/>
  <c r="CJ115"/>
  <c r="CI115"/>
  <c r="CH115"/>
  <c r="CG115"/>
  <c r="CF115"/>
  <c r="CE115"/>
  <c r="CD115"/>
  <c r="CC115"/>
  <c r="CB115"/>
  <c r="CA115"/>
  <c r="BZ115"/>
  <c r="BY115"/>
  <c r="BW115"/>
  <c r="BS115"/>
  <c r="I115"/>
  <c r="L115" s="1"/>
  <c r="BR115" s="1"/>
  <c r="H115"/>
  <c r="F115"/>
  <c r="J115" s="1"/>
  <c r="FS114"/>
  <c r="FR114"/>
  <c r="FQ114"/>
  <c r="FP114"/>
  <c r="FO114"/>
  <c r="FN114"/>
  <c r="FM114"/>
  <c r="FL114"/>
  <c r="FK114"/>
  <c r="FJ114"/>
  <c r="FI114"/>
  <c r="FH114"/>
  <c r="FG114"/>
  <c r="FF114"/>
  <c r="FE114"/>
  <c r="FD114"/>
  <c r="FC114"/>
  <c r="FB114"/>
  <c r="FA114"/>
  <c r="EZ114"/>
  <c r="EY114"/>
  <c r="EX114"/>
  <c r="EW114"/>
  <c r="EV114"/>
  <c r="EU114"/>
  <c r="ET114"/>
  <c r="ES114"/>
  <c r="ER114"/>
  <c r="EQ114"/>
  <c r="EP114"/>
  <c r="EO114"/>
  <c r="EN114"/>
  <c r="EM114"/>
  <c r="GA114" s="1"/>
  <c r="EL114"/>
  <c r="EK114"/>
  <c r="EJ114"/>
  <c r="EI114"/>
  <c r="FW114" s="1"/>
  <c r="EH114"/>
  <c r="EG114"/>
  <c r="EF114"/>
  <c r="EE114"/>
  <c r="ED114"/>
  <c r="EC114"/>
  <c r="EB114"/>
  <c r="EA114"/>
  <c r="DZ114"/>
  <c r="DY114"/>
  <c r="DX114"/>
  <c r="DW114"/>
  <c r="DM114"/>
  <c r="DL114"/>
  <c r="DK114"/>
  <c r="DH114"/>
  <c r="DJ114" s="1"/>
  <c r="DN114" s="1"/>
  <c r="DC114"/>
  <c r="DB114"/>
  <c r="DA114"/>
  <c r="CZ114"/>
  <c r="CY114"/>
  <c r="CX114"/>
  <c r="CW114"/>
  <c r="CV114"/>
  <c r="CU114"/>
  <c r="CT114"/>
  <c r="CS114"/>
  <c r="CR114"/>
  <c r="CQ114"/>
  <c r="CP114"/>
  <c r="CO114"/>
  <c r="CN114"/>
  <c r="CM114"/>
  <c r="CL114"/>
  <c r="CK114"/>
  <c r="CJ114"/>
  <c r="CI114"/>
  <c r="CH114"/>
  <c r="CG114"/>
  <c r="CF114"/>
  <c r="CE114"/>
  <c r="CD114"/>
  <c r="CC114"/>
  <c r="CB114"/>
  <c r="CA114"/>
  <c r="BZ114"/>
  <c r="BY114"/>
  <c r="BW114"/>
  <c r="BS114"/>
  <c r="I114"/>
  <c r="L114" s="1"/>
  <c r="BR114" s="1"/>
  <c r="H114"/>
  <c r="F114"/>
  <c r="J114" s="1"/>
  <c r="FS113"/>
  <c r="FR113"/>
  <c r="FQ113"/>
  <c r="FP113"/>
  <c r="FO113"/>
  <c r="FN113"/>
  <c r="FM113"/>
  <c r="FL113"/>
  <c r="FK113"/>
  <c r="FJ113"/>
  <c r="FI113"/>
  <c r="FH113"/>
  <c r="FG113"/>
  <c r="FF113"/>
  <c r="FE113"/>
  <c r="FD113"/>
  <c r="FC113"/>
  <c r="FB113"/>
  <c r="FA113"/>
  <c r="EZ113"/>
  <c r="EY113"/>
  <c r="EX113"/>
  <c r="EW113"/>
  <c r="EV113"/>
  <c r="EU113"/>
  <c r="ET113"/>
  <c r="ES113"/>
  <c r="ER113"/>
  <c r="EQ113"/>
  <c r="EP113"/>
  <c r="EO113"/>
  <c r="EN113"/>
  <c r="EM113"/>
  <c r="GA113" s="1"/>
  <c r="EL113"/>
  <c r="EK113"/>
  <c r="EJ113"/>
  <c r="EI113"/>
  <c r="FW113" s="1"/>
  <c r="EH113"/>
  <c r="EG113"/>
  <c r="EF113"/>
  <c r="EE113"/>
  <c r="ED113"/>
  <c r="EC113"/>
  <c r="EB113"/>
  <c r="EA113"/>
  <c r="DZ113"/>
  <c r="DY113"/>
  <c r="DX113"/>
  <c r="DW113"/>
  <c r="DM113"/>
  <c r="DL113"/>
  <c r="DK113"/>
  <c r="DH113"/>
  <c r="DJ113" s="1"/>
  <c r="DN113" s="1"/>
  <c r="DC113"/>
  <c r="DB113"/>
  <c r="DA113"/>
  <c r="CZ113"/>
  <c r="CY113"/>
  <c r="CX113"/>
  <c r="CW113"/>
  <c r="CV113"/>
  <c r="CU113"/>
  <c r="CT113"/>
  <c r="CS113"/>
  <c r="CR113"/>
  <c r="CQ113"/>
  <c r="CP113"/>
  <c r="CO113"/>
  <c r="CN113"/>
  <c r="CM113"/>
  <c r="CL113"/>
  <c r="CK113"/>
  <c r="CJ113"/>
  <c r="CI113"/>
  <c r="CH113"/>
  <c r="CG113"/>
  <c r="CF113"/>
  <c r="CE113"/>
  <c r="CD113"/>
  <c r="CC113"/>
  <c r="CB113"/>
  <c r="CA113"/>
  <c r="BZ113"/>
  <c r="BY113"/>
  <c r="BW113"/>
  <c r="BS113"/>
  <c r="I113"/>
  <c r="L113" s="1"/>
  <c r="BR113" s="1"/>
  <c r="H113"/>
  <c r="F113"/>
  <c r="J113" s="1"/>
  <c r="FS112"/>
  <c r="FR112"/>
  <c r="FQ112"/>
  <c r="FP112"/>
  <c r="FO112"/>
  <c r="FN112"/>
  <c r="FM112"/>
  <c r="FL112"/>
  <c r="FK112"/>
  <c r="FJ112"/>
  <c r="FI112"/>
  <c r="FH112"/>
  <c r="FG112"/>
  <c r="FF112"/>
  <c r="FE112"/>
  <c r="FD112"/>
  <c r="FC112"/>
  <c r="FB112"/>
  <c r="FA112"/>
  <c r="EZ112"/>
  <c r="EY112"/>
  <c r="EX112"/>
  <c r="EW112"/>
  <c r="EV112"/>
  <c r="EU112"/>
  <c r="ET112"/>
  <c r="ES112"/>
  <c r="ER112"/>
  <c r="EQ112"/>
  <c r="EP112"/>
  <c r="EO112"/>
  <c r="EN112"/>
  <c r="EM112"/>
  <c r="GA112" s="1"/>
  <c r="EL112"/>
  <c r="EK112"/>
  <c r="EJ112"/>
  <c r="EI112"/>
  <c r="FW112" s="1"/>
  <c r="EH112"/>
  <c r="EG112"/>
  <c r="EF112"/>
  <c r="EE112"/>
  <c r="ED112"/>
  <c r="EC112"/>
  <c r="EB112"/>
  <c r="EA112"/>
  <c r="DZ112"/>
  <c r="DY112"/>
  <c r="DX112"/>
  <c r="DW112"/>
  <c r="DM112"/>
  <c r="DL112"/>
  <c r="DK112"/>
  <c r="DH112"/>
  <c r="DJ112" s="1"/>
  <c r="DN112" s="1"/>
  <c r="DC112"/>
  <c r="DB112"/>
  <c r="DA112"/>
  <c r="CZ112"/>
  <c r="CY112"/>
  <c r="CX112"/>
  <c r="CW112"/>
  <c r="CV112"/>
  <c r="CU112"/>
  <c r="CT112"/>
  <c r="CS112"/>
  <c r="CR112"/>
  <c r="CQ112"/>
  <c r="CP112"/>
  <c r="CO112"/>
  <c r="CN112"/>
  <c r="CM112"/>
  <c r="CL112"/>
  <c r="CK112"/>
  <c r="CJ112"/>
  <c r="CI112"/>
  <c r="CH112"/>
  <c r="CG112"/>
  <c r="CF112"/>
  <c r="CE112"/>
  <c r="CD112"/>
  <c r="CC112"/>
  <c r="CB112"/>
  <c r="CA112"/>
  <c r="BZ112"/>
  <c r="BY112"/>
  <c r="BW112"/>
  <c r="BS112"/>
  <c r="I112"/>
  <c r="L112" s="1"/>
  <c r="BR112" s="1"/>
  <c r="H112"/>
  <c r="F112"/>
  <c r="J112" s="1"/>
  <c r="FS111"/>
  <c r="FR111"/>
  <c r="FQ111"/>
  <c r="FP111"/>
  <c r="FO111"/>
  <c r="FN111"/>
  <c r="FM111"/>
  <c r="FL111"/>
  <c r="FK111"/>
  <c r="FJ111"/>
  <c r="FI111"/>
  <c r="FH111"/>
  <c r="FG111"/>
  <c r="FF111"/>
  <c r="FE111"/>
  <c r="FD111"/>
  <c r="FC111"/>
  <c r="FB111"/>
  <c r="FA111"/>
  <c r="EZ111"/>
  <c r="EY111"/>
  <c r="EX111"/>
  <c r="EW111"/>
  <c r="EV111"/>
  <c r="EU111"/>
  <c r="ET111"/>
  <c r="ES111"/>
  <c r="ER111"/>
  <c r="EQ111"/>
  <c r="EP111"/>
  <c r="EO111"/>
  <c r="EN111"/>
  <c r="EM111"/>
  <c r="GA111" s="1"/>
  <c r="EL111"/>
  <c r="EK111"/>
  <c r="EJ111"/>
  <c r="EI111"/>
  <c r="FW111" s="1"/>
  <c r="EH111"/>
  <c r="EG111"/>
  <c r="EF111"/>
  <c r="EE111"/>
  <c r="ED111"/>
  <c r="EC111"/>
  <c r="EB111"/>
  <c r="EA111"/>
  <c r="DZ111"/>
  <c r="DY111"/>
  <c r="DX111"/>
  <c r="DW111"/>
  <c r="DM111"/>
  <c r="DL111"/>
  <c r="DK111"/>
  <c r="DH111"/>
  <c r="DJ111" s="1"/>
  <c r="DN111" s="1"/>
  <c r="DC111"/>
  <c r="DB111"/>
  <c r="DA111"/>
  <c r="CZ111"/>
  <c r="CY111"/>
  <c r="CX111"/>
  <c r="CW111"/>
  <c r="CV111"/>
  <c r="CU111"/>
  <c r="CT111"/>
  <c r="CS111"/>
  <c r="CR111"/>
  <c r="CQ111"/>
  <c r="CP111"/>
  <c r="CO111"/>
  <c r="CN111"/>
  <c r="CM111"/>
  <c r="CL111"/>
  <c r="CK111"/>
  <c r="CJ111"/>
  <c r="CI111"/>
  <c r="CH111"/>
  <c r="CG111"/>
  <c r="CF111"/>
  <c r="CE111"/>
  <c r="CD111"/>
  <c r="CC111"/>
  <c r="CB111"/>
  <c r="CA111"/>
  <c r="BZ111"/>
  <c r="BY111"/>
  <c r="BW111"/>
  <c r="BS111"/>
  <c r="I111"/>
  <c r="L111" s="1"/>
  <c r="BR111" s="1"/>
  <c r="H111"/>
  <c r="F111"/>
  <c r="J111" s="1"/>
  <c r="FS110"/>
  <c r="FR110"/>
  <c r="FQ110"/>
  <c r="FP110"/>
  <c r="FO110"/>
  <c r="FN110"/>
  <c r="FM110"/>
  <c r="FL110"/>
  <c r="FK110"/>
  <c r="FJ110"/>
  <c r="FI110"/>
  <c r="FH110"/>
  <c r="FG110"/>
  <c r="FF110"/>
  <c r="FE110"/>
  <c r="FD110"/>
  <c r="FC110"/>
  <c r="FB110"/>
  <c r="FA110"/>
  <c r="EZ110"/>
  <c r="EY110"/>
  <c r="EX110"/>
  <c r="EW110"/>
  <c r="EV110"/>
  <c r="EU110"/>
  <c r="ET110"/>
  <c r="ES110"/>
  <c r="ER110"/>
  <c r="EQ110"/>
  <c r="EP110"/>
  <c r="EO110"/>
  <c r="EN110"/>
  <c r="EM110"/>
  <c r="GA110" s="1"/>
  <c r="EL110"/>
  <c r="EK110"/>
  <c r="EJ110"/>
  <c r="EI110"/>
  <c r="FW110" s="1"/>
  <c r="EH110"/>
  <c r="EG110"/>
  <c r="EF110"/>
  <c r="EE110"/>
  <c r="ED110"/>
  <c r="EC110"/>
  <c r="EB110"/>
  <c r="EA110"/>
  <c r="DZ110"/>
  <c r="DY110"/>
  <c r="DX110"/>
  <c r="DW110"/>
  <c r="DM110"/>
  <c r="DL110"/>
  <c r="DK110"/>
  <c r="DH110"/>
  <c r="DJ110" s="1"/>
  <c r="DN110" s="1"/>
  <c r="DC110"/>
  <c r="DB110"/>
  <c r="DA110"/>
  <c r="CZ110"/>
  <c r="CY110"/>
  <c r="CX110"/>
  <c r="CW110"/>
  <c r="CV110"/>
  <c r="CU110"/>
  <c r="CT110"/>
  <c r="CS110"/>
  <c r="CR110"/>
  <c r="CQ110"/>
  <c r="CP110"/>
  <c r="CO110"/>
  <c r="CN110"/>
  <c r="CM110"/>
  <c r="CL110"/>
  <c r="CK110"/>
  <c r="CJ110"/>
  <c r="CI110"/>
  <c r="CH110"/>
  <c r="CG110"/>
  <c r="CF110"/>
  <c r="CE110"/>
  <c r="CD110"/>
  <c r="CC110"/>
  <c r="CB110"/>
  <c r="CA110"/>
  <c r="BZ110"/>
  <c r="BY110"/>
  <c r="BW110"/>
  <c r="BS110"/>
  <c r="I110"/>
  <c r="L110" s="1"/>
  <c r="BR110" s="1"/>
  <c r="H110"/>
  <c r="F110"/>
  <c r="J110" s="1"/>
  <c r="FS109"/>
  <c r="FR109"/>
  <c r="FQ109"/>
  <c r="FP109"/>
  <c r="FO109"/>
  <c r="FN109"/>
  <c r="FM109"/>
  <c r="FL109"/>
  <c r="FK109"/>
  <c r="FJ109"/>
  <c r="FI109"/>
  <c r="FH109"/>
  <c r="FG109"/>
  <c r="FF109"/>
  <c r="FE109"/>
  <c r="FD109"/>
  <c r="FC109"/>
  <c r="FB109"/>
  <c r="FA109"/>
  <c r="EZ109"/>
  <c r="EY109"/>
  <c r="EX109"/>
  <c r="EW109"/>
  <c r="EV109"/>
  <c r="EU109"/>
  <c r="ET109"/>
  <c r="ES109"/>
  <c r="ER109"/>
  <c r="EQ109"/>
  <c r="EP109"/>
  <c r="EO109"/>
  <c r="EN109"/>
  <c r="EM109"/>
  <c r="GA109" s="1"/>
  <c r="EL109"/>
  <c r="EK109"/>
  <c r="EJ109"/>
  <c r="EI109"/>
  <c r="FW109" s="1"/>
  <c r="EH109"/>
  <c r="EG109"/>
  <c r="EF109"/>
  <c r="EE109"/>
  <c r="ED109"/>
  <c r="EC109"/>
  <c r="EB109"/>
  <c r="EA109"/>
  <c r="DZ109"/>
  <c r="DY109"/>
  <c r="DX109"/>
  <c r="DW109"/>
  <c r="DM109"/>
  <c r="DL109"/>
  <c r="DK109"/>
  <c r="DH109"/>
  <c r="DJ109" s="1"/>
  <c r="DN109" s="1"/>
  <c r="DC109"/>
  <c r="DB109"/>
  <c r="DA109"/>
  <c r="CZ109"/>
  <c r="CY109"/>
  <c r="CX109"/>
  <c r="CW109"/>
  <c r="CV109"/>
  <c r="CU109"/>
  <c r="CT109"/>
  <c r="CS109"/>
  <c r="CR109"/>
  <c r="CQ109"/>
  <c r="CP109"/>
  <c r="CO109"/>
  <c r="CN109"/>
  <c r="CM109"/>
  <c r="CL109"/>
  <c r="CK109"/>
  <c r="CJ109"/>
  <c r="CI109"/>
  <c r="CH109"/>
  <c r="CG109"/>
  <c r="CF109"/>
  <c r="CE109"/>
  <c r="CD109"/>
  <c r="CC109"/>
  <c r="CB109"/>
  <c r="CA109"/>
  <c r="BZ109"/>
  <c r="BY109"/>
  <c r="BW109"/>
  <c r="BS109"/>
  <c r="I109"/>
  <c r="L109" s="1"/>
  <c r="BR109" s="1"/>
  <c r="H109"/>
  <c r="F109"/>
  <c r="J109" s="1"/>
  <c r="FS108"/>
  <c r="FR108"/>
  <c r="FQ108"/>
  <c r="FP108"/>
  <c r="FO108"/>
  <c r="FN108"/>
  <c r="FM108"/>
  <c r="FL108"/>
  <c r="FK108"/>
  <c r="FJ108"/>
  <c r="FI108"/>
  <c r="FH108"/>
  <c r="FG108"/>
  <c r="FF108"/>
  <c r="FE108"/>
  <c r="FD108"/>
  <c r="FC108"/>
  <c r="FB108"/>
  <c r="FA108"/>
  <c r="EZ108"/>
  <c r="EY108"/>
  <c r="EX108"/>
  <c r="EW108"/>
  <c r="EV108"/>
  <c r="EU108"/>
  <c r="ET108"/>
  <c r="ES108"/>
  <c r="ER108"/>
  <c r="EQ108"/>
  <c r="EP108"/>
  <c r="EO108"/>
  <c r="EN108"/>
  <c r="EM108"/>
  <c r="GA108" s="1"/>
  <c r="EL108"/>
  <c r="EK108"/>
  <c r="EJ108"/>
  <c r="EI108"/>
  <c r="FW108" s="1"/>
  <c r="EH108"/>
  <c r="EG108"/>
  <c r="EF108"/>
  <c r="EE108"/>
  <c r="ED108"/>
  <c r="EC108"/>
  <c r="EB108"/>
  <c r="EA108"/>
  <c r="DZ108"/>
  <c r="DY108"/>
  <c r="DX108"/>
  <c r="DW108"/>
  <c r="DM108"/>
  <c r="DL108"/>
  <c r="DK108"/>
  <c r="DH108"/>
  <c r="DJ108" s="1"/>
  <c r="DN108" s="1"/>
  <c r="DC108"/>
  <c r="DB108"/>
  <c r="DA108"/>
  <c r="CZ108"/>
  <c r="CY108"/>
  <c r="CX108"/>
  <c r="CW108"/>
  <c r="CV108"/>
  <c r="CU108"/>
  <c r="CT108"/>
  <c r="CS108"/>
  <c r="CR108"/>
  <c r="CQ108"/>
  <c r="CP108"/>
  <c r="CO108"/>
  <c r="CN108"/>
  <c r="CM108"/>
  <c r="CL108"/>
  <c r="CK108"/>
  <c r="CJ108"/>
  <c r="CI108"/>
  <c r="CH108"/>
  <c r="CG108"/>
  <c r="CF108"/>
  <c r="CE108"/>
  <c r="CD108"/>
  <c r="CC108"/>
  <c r="CB108"/>
  <c r="CA108"/>
  <c r="BZ108"/>
  <c r="BY108"/>
  <c r="BW108"/>
  <c r="BS108"/>
  <c r="I108"/>
  <c r="L108" s="1"/>
  <c r="BR108" s="1"/>
  <c r="H108"/>
  <c r="F108"/>
  <c r="J108" s="1"/>
  <c r="FS107"/>
  <c r="FR107"/>
  <c r="FQ107"/>
  <c r="FP107"/>
  <c r="FO107"/>
  <c r="FN107"/>
  <c r="FM107"/>
  <c r="FL107"/>
  <c r="FK107"/>
  <c r="FJ107"/>
  <c r="FI107"/>
  <c r="FH107"/>
  <c r="FG107"/>
  <c r="FF107"/>
  <c r="FE107"/>
  <c r="FD107"/>
  <c r="FC107"/>
  <c r="FB107"/>
  <c r="FA107"/>
  <c r="EZ107"/>
  <c r="EY107"/>
  <c r="EX107"/>
  <c r="EW107"/>
  <c r="EV107"/>
  <c r="EU107"/>
  <c r="ET107"/>
  <c r="ES107"/>
  <c r="ER107"/>
  <c r="EQ107"/>
  <c r="EP107"/>
  <c r="EO107"/>
  <c r="EN107"/>
  <c r="EM107"/>
  <c r="GA107" s="1"/>
  <c r="EL107"/>
  <c r="EK107"/>
  <c r="EJ107"/>
  <c r="EI107"/>
  <c r="FW107" s="1"/>
  <c r="EH107"/>
  <c r="EG107"/>
  <c r="EF107"/>
  <c r="EE107"/>
  <c r="ED107"/>
  <c r="EC107"/>
  <c r="EB107"/>
  <c r="EA107"/>
  <c r="DZ107"/>
  <c r="DY107"/>
  <c r="DX107"/>
  <c r="DW107"/>
  <c r="DM107"/>
  <c r="DL107"/>
  <c r="DK107"/>
  <c r="DH107"/>
  <c r="DJ107" s="1"/>
  <c r="DN107" s="1"/>
  <c r="DC107"/>
  <c r="DB107"/>
  <c r="DA107"/>
  <c r="CZ107"/>
  <c r="CY107"/>
  <c r="CX107"/>
  <c r="CW107"/>
  <c r="CV107"/>
  <c r="CU107"/>
  <c r="CT107"/>
  <c r="CS107"/>
  <c r="CR107"/>
  <c r="CQ107"/>
  <c r="CP107"/>
  <c r="CO107"/>
  <c r="CN107"/>
  <c r="CM107"/>
  <c r="CL107"/>
  <c r="CK107"/>
  <c r="CJ107"/>
  <c r="CI107"/>
  <c r="CH107"/>
  <c r="CG107"/>
  <c r="CF107"/>
  <c r="CE107"/>
  <c r="CD107"/>
  <c r="CC107"/>
  <c r="CB107"/>
  <c r="CA107"/>
  <c r="BZ107"/>
  <c r="BY107"/>
  <c r="BW107"/>
  <c r="BS107"/>
  <c r="I107"/>
  <c r="L107" s="1"/>
  <c r="BR107" s="1"/>
  <c r="H107"/>
  <c r="F107"/>
  <c r="J107" s="1"/>
  <c r="FS106"/>
  <c r="FR106"/>
  <c r="FQ106"/>
  <c r="FP106"/>
  <c r="FO106"/>
  <c r="FN106"/>
  <c r="FM106"/>
  <c r="FL106"/>
  <c r="FK106"/>
  <c r="FJ106"/>
  <c r="FI106"/>
  <c r="FH106"/>
  <c r="FG106"/>
  <c r="FF106"/>
  <c r="FE106"/>
  <c r="FD106"/>
  <c r="FC106"/>
  <c r="FB106"/>
  <c r="FA106"/>
  <c r="EZ106"/>
  <c r="EY106"/>
  <c r="EX106"/>
  <c r="EW106"/>
  <c r="EV106"/>
  <c r="EU106"/>
  <c r="ET106"/>
  <c r="ES106"/>
  <c r="ER106"/>
  <c r="EQ106"/>
  <c r="EP106"/>
  <c r="EO106"/>
  <c r="EN106"/>
  <c r="EM106"/>
  <c r="GA106" s="1"/>
  <c r="EL106"/>
  <c r="EK106"/>
  <c r="EJ106"/>
  <c r="EI106"/>
  <c r="FW106" s="1"/>
  <c r="EH106"/>
  <c r="EG106"/>
  <c r="EF106"/>
  <c r="EE106"/>
  <c r="ED106"/>
  <c r="EC106"/>
  <c r="EB106"/>
  <c r="EA106"/>
  <c r="DZ106"/>
  <c r="DY106"/>
  <c r="DX106"/>
  <c r="DW106"/>
  <c r="DM106"/>
  <c r="DL106"/>
  <c r="DK106"/>
  <c r="DH106"/>
  <c r="DJ106" s="1"/>
  <c r="DN106" s="1"/>
  <c r="DC106"/>
  <c r="DB106"/>
  <c r="DA106"/>
  <c r="CZ106"/>
  <c r="CY106"/>
  <c r="CX106"/>
  <c r="CW106"/>
  <c r="CV106"/>
  <c r="CU106"/>
  <c r="CT106"/>
  <c r="CS106"/>
  <c r="CR106"/>
  <c r="CQ106"/>
  <c r="CP106"/>
  <c r="CO106"/>
  <c r="CN106"/>
  <c r="CM106"/>
  <c r="CL106"/>
  <c r="CK106"/>
  <c r="CJ106"/>
  <c r="CI106"/>
  <c r="CH106"/>
  <c r="CG106"/>
  <c r="CF106"/>
  <c r="CE106"/>
  <c r="CD106"/>
  <c r="CC106"/>
  <c r="CB106"/>
  <c r="CA106"/>
  <c r="BZ106"/>
  <c r="BY106"/>
  <c r="BW106"/>
  <c r="BS106"/>
  <c r="I106"/>
  <c r="L106" s="1"/>
  <c r="BR106" s="1"/>
  <c r="H106"/>
  <c r="F106"/>
  <c r="J106" s="1"/>
  <c r="FS105"/>
  <c r="FR105"/>
  <c r="FQ105"/>
  <c r="FP105"/>
  <c r="FO105"/>
  <c r="FN105"/>
  <c r="FM105"/>
  <c r="FL105"/>
  <c r="FK105"/>
  <c r="FJ105"/>
  <c r="FI105"/>
  <c r="FH105"/>
  <c r="FG105"/>
  <c r="FF105"/>
  <c r="FE105"/>
  <c r="FD105"/>
  <c r="FC105"/>
  <c r="FB105"/>
  <c r="FA105"/>
  <c r="EZ105"/>
  <c r="EY105"/>
  <c r="EX105"/>
  <c r="EW105"/>
  <c r="EV105"/>
  <c r="EU105"/>
  <c r="ET105"/>
  <c r="ES105"/>
  <c r="ER105"/>
  <c r="EQ105"/>
  <c r="EP105"/>
  <c r="EO105"/>
  <c r="EN105"/>
  <c r="EM105"/>
  <c r="GA105" s="1"/>
  <c r="EL105"/>
  <c r="EK105"/>
  <c r="EJ105"/>
  <c r="EI105"/>
  <c r="FW105" s="1"/>
  <c r="EH105"/>
  <c r="EG105"/>
  <c r="EF105"/>
  <c r="EE105"/>
  <c r="ED105"/>
  <c r="EC105"/>
  <c r="EB105"/>
  <c r="EA105"/>
  <c r="DZ105"/>
  <c r="DY105"/>
  <c r="DX105"/>
  <c r="DW105"/>
  <c r="DM105"/>
  <c r="DL105"/>
  <c r="DK105"/>
  <c r="DH105"/>
  <c r="DJ105" s="1"/>
  <c r="DN105" s="1"/>
  <c r="DC105"/>
  <c r="DB105"/>
  <c r="DA105"/>
  <c r="CZ105"/>
  <c r="CY105"/>
  <c r="CX105"/>
  <c r="CW105"/>
  <c r="CV105"/>
  <c r="CU105"/>
  <c r="CT105"/>
  <c r="CS105"/>
  <c r="CR105"/>
  <c r="CQ105"/>
  <c r="CP105"/>
  <c r="CO105"/>
  <c r="CN105"/>
  <c r="CM105"/>
  <c r="CL105"/>
  <c r="CK105"/>
  <c r="CJ105"/>
  <c r="CI105"/>
  <c r="CH105"/>
  <c r="CG105"/>
  <c r="CF105"/>
  <c r="CE105"/>
  <c r="CD105"/>
  <c r="CC105"/>
  <c r="CB105"/>
  <c r="CA105"/>
  <c r="BZ105"/>
  <c r="BY105"/>
  <c r="BW105"/>
  <c r="BS105"/>
  <c r="I105"/>
  <c r="L105" s="1"/>
  <c r="BR105" s="1"/>
  <c r="H105"/>
  <c r="F105"/>
  <c r="J105" s="1"/>
  <c r="FS104"/>
  <c r="FR104"/>
  <c r="FQ104"/>
  <c r="FP104"/>
  <c r="FO104"/>
  <c r="FN104"/>
  <c r="FM104"/>
  <c r="FL104"/>
  <c r="FK104"/>
  <c r="FJ104"/>
  <c r="FI104"/>
  <c r="FH104"/>
  <c r="FG104"/>
  <c r="FF104"/>
  <c r="FE104"/>
  <c r="FD104"/>
  <c r="FC104"/>
  <c r="FB104"/>
  <c r="FA104"/>
  <c r="EZ104"/>
  <c r="EY104"/>
  <c r="EX104"/>
  <c r="EW104"/>
  <c r="EV104"/>
  <c r="EU104"/>
  <c r="ET104"/>
  <c r="ES104"/>
  <c r="ER104"/>
  <c r="EQ104"/>
  <c r="EP104"/>
  <c r="EO104"/>
  <c r="EN104"/>
  <c r="EM104"/>
  <c r="GA104" s="1"/>
  <c r="EL104"/>
  <c r="EK104"/>
  <c r="EJ104"/>
  <c r="EI104"/>
  <c r="FW104" s="1"/>
  <c r="EH104"/>
  <c r="EG104"/>
  <c r="EF104"/>
  <c r="EE104"/>
  <c r="ED104"/>
  <c r="EC104"/>
  <c r="EB104"/>
  <c r="EA104"/>
  <c r="DZ104"/>
  <c r="DY104"/>
  <c r="DX104"/>
  <c r="DW104"/>
  <c r="DM104"/>
  <c r="DL104"/>
  <c r="DH104"/>
  <c r="DJ104" s="1"/>
  <c r="DN104" s="1"/>
  <c r="DC104"/>
  <c r="DB104"/>
  <c r="DA104"/>
  <c r="CZ104"/>
  <c r="CY104"/>
  <c r="CX104"/>
  <c r="CW104"/>
  <c r="CV104"/>
  <c r="CU104"/>
  <c r="CT104"/>
  <c r="CS104"/>
  <c r="CR104"/>
  <c r="CQ104"/>
  <c r="CP104"/>
  <c r="CO104"/>
  <c r="CN104"/>
  <c r="CM104"/>
  <c r="CL104"/>
  <c r="CK104"/>
  <c r="CJ104"/>
  <c r="CI104"/>
  <c r="CH104"/>
  <c r="CG104"/>
  <c r="CF104"/>
  <c r="CE104"/>
  <c r="CD104"/>
  <c r="CC104"/>
  <c r="CB104"/>
  <c r="CA104"/>
  <c r="BZ104"/>
  <c r="BY104"/>
  <c r="BW104"/>
  <c r="BS104"/>
  <c r="I104"/>
  <c r="L104" s="1"/>
  <c r="BR104" s="1"/>
  <c r="H104"/>
  <c r="G104"/>
  <c r="DK104" s="1"/>
  <c r="F104"/>
  <c r="J104" s="1"/>
  <c r="FS103"/>
  <c r="FR103"/>
  <c r="FQ103"/>
  <c r="FP103"/>
  <c r="FO103"/>
  <c r="FN103"/>
  <c r="FM103"/>
  <c r="FL103"/>
  <c r="FK103"/>
  <c r="FJ103"/>
  <c r="FI103"/>
  <c r="FH103"/>
  <c r="FG103"/>
  <c r="FF103"/>
  <c r="FE103"/>
  <c r="FD103"/>
  <c r="FC103"/>
  <c r="FB103"/>
  <c r="FA103"/>
  <c r="EZ103"/>
  <c r="EY103"/>
  <c r="EX103"/>
  <c r="EW103"/>
  <c r="EV103"/>
  <c r="EU103"/>
  <c r="ET103"/>
  <c r="ES103"/>
  <c r="ER103"/>
  <c r="EQ103"/>
  <c r="EP103"/>
  <c r="EO103"/>
  <c r="EN103"/>
  <c r="EM103"/>
  <c r="GA103" s="1"/>
  <c r="EL103"/>
  <c r="EK103"/>
  <c r="EJ103"/>
  <c r="EI103"/>
  <c r="FW103" s="1"/>
  <c r="EH103"/>
  <c r="EG103"/>
  <c r="EF103"/>
  <c r="EE103"/>
  <c r="ED103"/>
  <c r="EC103"/>
  <c r="EB103"/>
  <c r="EA103"/>
  <c r="DZ103"/>
  <c r="DY103"/>
  <c r="DX103"/>
  <c r="DW103"/>
  <c r="DM103"/>
  <c r="DL103"/>
  <c r="DK103"/>
  <c r="DH103"/>
  <c r="DJ103" s="1"/>
  <c r="DN103" s="1"/>
  <c r="DC103"/>
  <c r="DB103"/>
  <c r="DA103"/>
  <c r="CZ103"/>
  <c r="CY103"/>
  <c r="CX103"/>
  <c r="CW103"/>
  <c r="CV103"/>
  <c r="CU103"/>
  <c r="CT103"/>
  <c r="CS103"/>
  <c r="CR103"/>
  <c r="CQ103"/>
  <c r="CP103"/>
  <c r="CO103"/>
  <c r="CN103"/>
  <c r="CM103"/>
  <c r="CL103"/>
  <c r="CK103"/>
  <c r="CJ103"/>
  <c r="CI103"/>
  <c r="CH103"/>
  <c r="CG103"/>
  <c r="CF103"/>
  <c r="CE103"/>
  <c r="CD103"/>
  <c r="CC103"/>
  <c r="CB103"/>
  <c r="CA103"/>
  <c r="BZ103"/>
  <c r="BY103"/>
  <c r="BW103"/>
  <c r="BS103"/>
  <c r="I103"/>
  <c r="L103" s="1"/>
  <c r="BR103" s="1"/>
  <c r="H103"/>
  <c r="F103"/>
  <c r="J103" s="1"/>
  <c r="FS102"/>
  <c r="FR102"/>
  <c r="FQ102"/>
  <c r="FP102"/>
  <c r="FO102"/>
  <c r="FN102"/>
  <c r="FM102"/>
  <c r="FL102"/>
  <c r="FK102"/>
  <c r="FJ102"/>
  <c r="FI102"/>
  <c r="FH102"/>
  <c r="FG102"/>
  <c r="FF102"/>
  <c r="FE102"/>
  <c r="FD102"/>
  <c r="FC102"/>
  <c r="FB102"/>
  <c r="FA102"/>
  <c r="EZ102"/>
  <c r="EY102"/>
  <c r="EX102"/>
  <c r="EW102"/>
  <c r="EV102"/>
  <c r="EU102"/>
  <c r="ET102"/>
  <c r="ES102"/>
  <c r="ER102"/>
  <c r="EQ102"/>
  <c r="EP102"/>
  <c r="EO102"/>
  <c r="EN102"/>
  <c r="EM102"/>
  <c r="GA102" s="1"/>
  <c r="EL102"/>
  <c r="EK102"/>
  <c r="EJ102"/>
  <c r="EI102"/>
  <c r="FW102" s="1"/>
  <c r="EH102"/>
  <c r="EG102"/>
  <c r="EF102"/>
  <c r="EE102"/>
  <c r="ED102"/>
  <c r="EC102"/>
  <c r="EB102"/>
  <c r="EA102"/>
  <c r="DZ102"/>
  <c r="DY102"/>
  <c r="DX102"/>
  <c r="DW102"/>
  <c r="DM102"/>
  <c r="DL102"/>
  <c r="DK102"/>
  <c r="DH102"/>
  <c r="DJ102" s="1"/>
  <c r="DN102" s="1"/>
  <c r="DC102"/>
  <c r="DB102"/>
  <c r="DA102"/>
  <c r="CZ102"/>
  <c r="CY102"/>
  <c r="CX102"/>
  <c r="CW102"/>
  <c r="CV102"/>
  <c r="CU102"/>
  <c r="CT102"/>
  <c r="CS102"/>
  <c r="CR102"/>
  <c r="CQ102"/>
  <c r="CP102"/>
  <c r="CO102"/>
  <c r="CN102"/>
  <c r="CM102"/>
  <c r="CL102"/>
  <c r="CK102"/>
  <c r="CJ102"/>
  <c r="CI102"/>
  <c r="CH102"/>
  <c r="CG102"/>
  <c r="CF102"/>
  <c r="CE102"/>
  <c r="CD102"/>
  <c r="CC102"/>
  <c r="CB102"/>
  <c r="CA102"/>
  <c r="BZ102"/>
  <c r="BY102"/>
  <c r="BW102"/>
  <c r="BS102"/>
  <c r="I102"/>
  <c r="L102" s="1"/>
  <c r="BR102" s="1"/>
  <c r="H102"/>
  <c r="F102"/>
  <c r="J102" s="1"/>
  <c r="FS101"/>
  <c r="FR101"/>
  <c r="FQ101"/>
  <c r="FP101"/>
  <c r="FO101"/>
  <c r="FN101"/>
  <c r="FM101"/>
  <c r="FL101"/>
  <c r="FK101"/>
  <c r="FJ101"/>
  <c r="FI101"/>
  <c r="FH101"/>
  <c r="FG101"/>
  <c r="FF101"/>
  <c r="FE101"/>
  <c r="FD101"/>
  <c r="FC101"/>
  <c r="FB101"/>
  <c r="FA101"/>
  <c r="EZ101"/>
  <c r="EY101"/>
  <c r="EX101"/>
  <c r="EW101"/>
  <c r="EV101"/>
  <c r="EU101"/>
  <c r="ET101"/>
  <c r="ES101"/>
  <c r="ER101"/>
  <c r="EQ101"/>
  <c r="EP101"/>
  <c r="EO101"/>
  <c r="EN101"/>
  <c r="EM101"/>
  <c r="GA101" s="1"/>
  <c r="EL101"/>
  <c r="EK101"/>
  <c r="EJ101"/>
  <c r="EI101"/>
  <c r="FW101" s="1"/>
  <c r="EH101"/>
  <c r="EG101"/>
  <c r="EF101"/>
  <c r="EE101"/>
  <c r="ED101"/>
  <c r="EC101"/>
  <c r="EB101"/>
  <c r="EA101"/>
  <c r="DZ101"/>
  <c r="DY101"/>
  <c r="DX101"/>
  <c r="DW101"/>
  <c r="DM101"/>
  <c r="DL101"/>
  <c r="DK101"/>
  <c r="DH101"/>
  <c r="DJ101" s="1"/>
  <c r="DN101" s="1"/>
  <c r="DC101"/>
  <c r="DB101"/>
  <c r="DA101"/>
  <c r="CZ101"/>
  <c r="CY101"/>
  <c r="CX101"/>
  <c r="CW101"/>
  <c r="CV101"/>
  <c r="CU101"/>
  <c r="CT101"/>
  <c r="CS101"/>
  <c r="CR101"/>
  <c r="CQ101"/>
  <c r="CP101"/>
  <c r="CO101"/>
  <c r="CN101"/>
  <c r="CM101"/>
  <c r="CL101"/>
  <c r="CK101"/>
  <c r="CJ101"/>
  <c r="CI101"/>
  <c r="CH101"/>
  <c r="CG101"/>
  <c r="CF101"/>
  <c r="CE101"/>
  <c r="CD101"/>
  <c r="CC101"/>
  <c r="CB101"/>
  <c r="CA101"/>
  <c r="BZ101"/>
  <c r="BY101"/>
  <c r="BW101"/>
  <c r="BS101"/>
  <c r="I101"/>
  <c r="L101" s="1"/>
  <c r="BR101" s="1"/>
  <c r="H101"/>
  <c r="F101"/>
  <c r="J101" s="1"/>
  <c r="FS100"/>
  <c r="FR100"/>
  <c r="FQ100"/>
  <c r="FP100"/>
  <c r="FO100"/>
  <c r="FN100"/>
  <c r="FM100"/>
  <c r="FL100"/>
  <c r="FK100"/>
  <c r="FJ100"/>
  <c r="FI100"/>
  <c r="FH100"/>
  <c r="FG100"/>
  <c r="FF100"/>
  <c r="FE100"/>
  <c r="FD100"/>
  <c r="FC100"/>
  <c r="FB100"/>
  <c r="FA100"/>
  <c r="EZ100"/>
  <c r="EY100"/>
  <c r="EX100"/>
  <c r="EW100"/>
  <c r="EV100"/>
  <c r="EU100"/>
  <c r="ET100"/>
  <c r="ES100"/>
  <c r="ER100"/>
  <c r="EQ100"/>
  <c r="EP100"/>
  <c r="EO100"/>
  <c r="EN100"/>
  <c r="EM100"/>
  <c r="GA100" s="1"/>
  <c r="EL100"/>
  <c r="EK100"/>
  <c r="EJ100"/>
  <c r="EI100"/>
  <c r="FW100" s="1"/>
  <c r="EH100"/>
  <c r="EG100"/>
  <c r="EF100"/>
  <c r="EE100"/>
  <c r="ED100"/>
  <c r="EC100"/>
  <c r="EB100"/>
  <c r="EA100"/>
  <c r="DZ100"/>
  <c r="DY100"/>
  <c r="DX100"/>
  <c r="DW100"/>
  <c r="DM100"/>
  <c r="DL100"/>
  <c r="DK100"/>
  <c r="DH100"/>
  <c r="DJ100" s="1"/>
  <c r="DN100" s="1"/>
  <c r="DC100"/>
  <c r="DB100"/>
  <c r="DA100"/>
  <c r="CZ100"/>
  <c r="CY100"/>
  <c r="CX100"/>
  <c r="CW100"/>
  <c r="CV100"/>
  <c r="CU100"/>
  <c r="CT100"/>
  <c r="CS100"/>
  <c r="CR100"/>
  <c r="CQ100"/>
  <c r="CP100"/>
  <c r="CO100"/>
  <c r="CN100"/>
  <c r="CM100"/>
  <c r="CL100"/>
  <c r="CK100"/>
  <c r="CJ100"/>
  <c r="CI100"/>
  <c r="CH100"/>
  <c r="CG100"/>
  <c r="CF100"/>
  <c r="CE100"/>
  <c r="CD100"/>
  <c r="CC100"/>
  <c r="CB100"/>
  <c r="CA100"/>
  <c r="BZ100"/>
  <c r="BY100"/>
  <c r="BW100"/>
  <c r="BS100"/>
  <c r="I100"/>
  <c r="L100" s="1"/>
  <c r="BR100" s="1"/>
  <c r="H100"/>
  <c r="F100"/>
  <c r="J100" s="1"/>
  <c r="FS99"/>
  <c r="FR99"/>
  <c r="FQ99"/>
  <c r="FP99"/>
  <c r="FO99"/>
  <c r="FN99"/>
  <c r="FM99"/>
  <c r="FL99"/>
  <c r="FK99"/>
  <c r="FJ99"/>
  <c r="FI99"/>
  <c r="FH99"/>
  <c r="FG99"/>
  <c r="FF99"/>
  <c r="FE99"/>
  <c r="FD99"/>
  <c r="FC99"/>
  <c r="FB99"/>
  <c r="FA99"/>
  <c r="EZ99"/>
  <c r="EY99"/>
  <c r="EX99"/>
  <c r="EW99"/>
  <c r="EV99"/>
  <c r="EU99"/>
  <c r="ET99"/>
  <c r="ES99"/>
  <c r="ER99"/>
  <c r="EQ99"/>
  <c r="EP99"/>
  <c r="EO99"/>
  <c r="EN99"/>
  <c r="EM99"/>
  <c r="GA99" s="1"/>
  <c r="EL99"/>
  <c r="EK99"/>
  <c r="EJ99"/>
  <c r="EI99"/>
  <c r="FW99" s="1"/>
  <c r="EH99"/>
  <c r="EG99"/>
  <c r="EF99"/>
  <c r="EE99"/>
  <c r="ED99"/>
  <c r="EC99"/>
  <c r="EB99"/>
  <c r="EA99"/>
  <c r="DZ99"/>
  <c r="DY99"/>
  <c r="DX99"/>
  <c r="DW99"/>
  <c r="DM99"/>
  <c r="DL99"/>
  <c r="DK99"/>
  <c r="DH99"/>
  <c r="DJ99" s="1"/>
  <c r="DN99" s="1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W99"/>
  <c r="BS99"/>
  <c r="I99"/>
  <c r="L99" s="1"/>
  <c r="BR99" s="1"/>
  <c r="H99"/>
  <c r="F99"/>
  <c r="J99" s="1"/>
  <c r="FS98"/>
  <c r="FR98"/>
  <c r="FQ98"/>
  <c r="FP98"/>
  <c r="FO98"/>
  <c r="FN98"/>
  <c r="FM98"/>
  <c r="FL98"/>
  <c r="FK98"/>
  <c r="FJ98"/>
  <c r="FI98"/>
  <c r="FH98"/>
  <c r="FG98"/>
  <c r="FF98"/>
  <c r="FE98"/>
  <c r="FD98"/>
  <c r="FC98"/>
  <c r="FB98"/>
  <c r="FA98"/>
  <c r="EZ98"/>
  <c r="EY98"/>
  <c r="EX98"/>
  <c r="EW98"/>
  <c r="EV98"/>
  <c r="EU98"/>
  <c r="ET98"/>
  <c r="ES98"/>
  <c r="ER98"/>
  <c r="EQ98"/>
  <c r="EP98"/>
  <c r="EO98"/>
  <c r="EN98"/>
  <c r="EM98"/>
  <c r="GA98" s="1"/>
  <c r="EL98"/>
  <c r="EK98"/>
  <c r="EJ98"/>
  <c r="EI98"/>
  <c r="FW98" s="1"/>
  <c r="EH98"/>
  <c r="EG98"/>
  <c r="EF98"/>
  <c r="EE98"/>
  <c r="ED98"/>
  <c r="EC98"/>
  <c r="EB98"/>
  <c r="EA98"/>
  <c r="DZ98"/>
  <c r="DY98"/>
  <c r="DX98"/>
  <c r="DW98"/>
  <c r="DM98"/>
  <c r="DL98"/>
  <c r="DK98"/>
  <c r="DH98"/>
  <c r="DJ98" s="1"/>
  <c r="DN98" s="1"/>
  <c r="DC98"/>
  <c r="DB98"/>
  <c r="DA98"/>
  <c r="CZ98"/>
  <c r="CY98"/>
  <c r="CX98"/>
  <c r="CW98"/>
  <c r="CV98"/>
  <c r="CU98"/>
  <c r="CT98"/>
  <c r="CS98"/>
  <c r="CR98"/>
  <c r="CQ98"/>
  <c r="CP98"/>
  <c r="CO98"/>
  <c r="CN98"/>
  <c r="CM98"/>
  <c r="CL98"/>
  <c r="CK98"/>
  <c r="CJ98"/>
  <c r="CI98"/>
  <c r="CH98"/>
  <c r="CG98"/>
  <c r="CF98"/>
  <c r="CE98"/>
  <c r="CD98"/>
  <c r="CC98"/>
  <c r="CB98"/>
  <c r="CA98"/>
  <c r="BZ98"/>
  <c r="BY98"/>
  <c r="BW98"/>
  <c r="BS98"/>
  <c r="I98"/>
  <c r="L98" s="1"/>
  <c r="BR98" s="1"/>
  <c r="H98"/>
  <c r="F98"/>
  <c r="J98" s="1"/>
  <c r="FS97"/>
  <c r="FR97"/>
  <c r="FQ97"/>
  <c r="FP97"/>
  <c r="FO97"/>
  <c r="FN97"/>
  <c r="FM97"/>
  <c r="FL97"/>
  <c r="FK97"/>
  <c r="FJ97"/>
  <c r="FI97"/>
  <c r="FH97"/>
  <c r="FG97"/>
  <c r="FF97"/>
  <c r="FE97"/>
  <c r="FD97"/>
  <c r="FC97"/>
  <c r="FB97"/>
  <c r="FA97"/>
  <c r="EZ97"/>
  <c r="EY97"/>
  <c r="EX97"/>
  <c r="EW97"/>
  <c r="EV97"/>
  <c r="EU97"/>
  <c r="ET97"/>
  <c r="ES97"/>
  <c r="ER97"/>
  <c r="EQ97"/>
  <c r="EP97"/>
  <c r="EO97"/>
  <c r="EN97"/>
  <c r="EM97"/>
  <c r="GA97" s="1"/>
  <c r="EL97"/>
  <c r="EK97"/>
  <c r="EJ97"/>
  <c r="EI97"/>
  <c r="FW97" s="1"/>
  <c r="EH97"/>
  <c r="EG97"/>
  <c r="EF97"/>
  <c r="EE97"/>
  <c r="ED97"/>
  <c r="EC97"/>
  <c r="EB97"/>
  <c r="EA97"/>
  <c r="DZ97"/>
  <c r="DY97"/>
  <c r="DX97"/>
  <c r="DW97"/>
  <c r="DM97"/>
  <c r="DL97"/>
  <c r="DH97"/>
  <c r="DJ97" s="1"/>
  <c r="DN97" s="1"/>
  <c r="DC97"/>
  <c r="DB97"/>
  <c r="DA97"/>
  <c r="CZ97"/>
  <c r="CY97"/>
  <c r="CX97"/>
  <c r="CW97"/>
  <c r="CV97"/>
  <c r="CU97"/>
  <c r="CT97"/>
  <c r="CS97"/>
  <c r="CR97"/>
  <c r="CQ97"/>
  <c r="CP97"/>
  <c r="CO97"/>
  <c r="CN97"/>
  <c r="CM97"/>
  <c r="CL97"/>
  <c r="CK97"/>
  <c r="CJ97"/>
  <c r="CI97"/>
  <c r="CH97"/>
  <c r="CG97"/>
  <c r="CF97"/>
  <c r="CE97"/>
  <c r="CD97"/>
  <c r="CC97"/>
  <c r="CB97"/>
  <c r="CA97"/>
  <c r="BZ97"/>
  <c r="BY97"/>
  <c r="BW97"/>
  <c r="BS97"/>
  <c r="I97"/>
  <c r="L97" s="1"/>
  <c r="BR97" s="1"/>
  <c r="H97"/>
  <c r="G97"/>
  <c r="DK97" s="1"/>
  <c r="F97"/>
  <c r="J97" s="1"/>
  <c r="FS96"/>
  <c r="FR96"/>
  <c r="FQ96"/>
  <c r="FP96"/>
  <c r="FO96"/>
  <c r="FN96"/>
  <c r="FM96"/>
  <c r="FL96"/>
  <c r="FK96"/>
  <c r="FJ96"/>
  <c r="FI96"/>
  <c r="FH96"/>
  <c r="FG96"/>
  <c r="FF96"/>
  <c r="FE96"/>
  <c r="FD96"/>
  <c r="FC96"/>
  <c r="FB96"/>
  <c r="FA96"/>
  <c r="EZ96"/>
  <c r="EY96"/>
  <c r="EX96"/>
  <c r="EW96"/>
  <c r="EV96"/>
  <c r="EU96"/>
  <c r="ET96"/>
  <c r="ES96"/>
  <c r="ER96"/>
  <c r="EQ96"/>
  <c r="EP96"/>
  <c r="EO96"/>
  <c r="EN96"/>
  <c r="EM96"/>
  <c r="GA96" s="1"/>
  <c r="EL96"/>
  <c r="EK96"/>
  <c r="EJ96"/>
  <c r="EI96"/>
  <c r="FW96" s="1"/>
  <c r="EH96"/>
  <c r="EG96"/>
  <c r="EF96"/>
  <c r="EE96"/>
  <c r="ED96"/>
  <c r="EC96"/>
  <c r="EB96"/>
  <c r="EA96"/>
  <c r="DZ96"/>
  <c r="DY96"/>
  <c r="DX96"/>
  <c r="DW96"/>
  <c r="DM96"/>
  <c r="DL96"/>
  <c r="DH96"/>
  <c r="DJ96" s="1"/>
  <c r="DN96" s="1"/>
  <c r="DC96"/>
  <c r="DB96"/>
  <c r="DA96"/>
  <c r="CZ96"/>
  <c r="CY96"/>
  <c r="CX96"/>
  <c r="CW96"/>
  <c r="CV96"/>
  <c r="CU96"/>
  <c r="CT96"/>
  <c r="CS96"/>
  <c r="CR96"/>
  <c r="CQ96"/>
  <c r="CP96"/>
  <c r="CO96"/>
  <c r="CN96"/>
  <c r="CM96"/>
  <c r="CL96"/>
  <c r="CK96"/>
  <c r="CJ96"/>
  <c r="CI96"/>
  <c r="CH96"/>
  <c r="CG96"/>
  <c r="CF96"/>
  <c r="CE96"/>
  <c r="CD96"/>
  <c r="CC96"/>
  <c r="CB96"/>
  <c r="CA96"/>
  <c r="BZ96"/>
  <c r="BY96"/>
  <c r="BW96"/>
  <c r="BS96"/>
  <c r="I96"/>
  <c r="L96" s="1"/>
  <c r="BR96" s="1"/>
  <c r="H96"/>
  <c r="G96"/>
  <c r="DK96" s="1"/>
  <c r="F96"/>
  <c r="J96" s="1"/>
  <c r="FS95"/>
  <c r="FR95"/>
  <c r="FQ95"/>
  <c r="FP95"/>
  <c r="FO95"/>
  <c r="FN95"/>
  <c r="FM95"/>
  <c r="FL95"/>
  <c r="FK95"/>
  <c r="FJ95"/>
  <c r="FI95"/>
  <c r="FH95"/>
  <c r="FG95"/>
  <c r="FF95"/>
  <c r="FE95"/>
  <c r="FD95"/>
  <c r="FC95"/>
  <c r="FB95"/>
  <c r="FA95"/>
  <c r="EZ95"/>
  <c r="EY95"/>
  <c r="EX95"/>
  <c r="EW95"/>
  <c r="EV95"/>
  <c r="EU95"/>
  <c r="ET95"/>
  <c r="ES95"/>
  <c r="ER95"/>
  <c r="EQ95"/>
  <c r="EP95"/>
  <c r="EO95"/>
  <c r="EN95"/>
  <c r="EM95"/>
  <c r="GA95" s="1"/>
  <c r="EL95"/>
  <c r="EK95"/>
  <c r="EJ95"/>
  <c r="EI95"/>
  <c r="FW95" s="1"/>
  <c r="EH95"/>
  <c r="EG95"/>
  <c r="EF95"/>
  <c r="EE95"/>
  <c r="ED95"/>
  <c r="EC95"/>
  <c r="EB95"/>
  <c r="EA95"/>
  <c r="DZ95"/>
  <c r="DY95"/>
  <c r="DX95"/>
  <c r="DW95"/>
  <c r="DM95"/>
  <c r="DL95"/>
  <c r="DH95"/>
  <c r="DJ95" s="1"/>
  <c r="DN95" s="1"/>
  <c r="DC95"/>
  <c r="DB95"/>
  <c r="DA95"/>
  <c r="CZ95"/>
  <c r="CY95"/>
  <c r="CX95"/>
  <c r="CW95"/>
  <c r="CV95"/>
  <c r="CU95"/>
  <c r="CT95"/>
  <c r="CS95"/>
  <c r="CR95"/>
  <c r="CQ95"/>
  <c r="CP95"/>
  <c r="CO95"/>
  <c r="CN95"/>
  <c r="CM95"/>
  <c r="CL95"/>
  <c r="CK95"/>
  <c r="CJ95"/>
  <c r="CI95"/>
  <c r="CH95"/>
  <c r="CG95"/>
  <c r="CF95"/>
  <c r="CE95"/>
  <c r="CD95"/>
  <c r="CC95"/>
  <c r="CB95"/>
  <c r="CA95"/>
  <c r="BZ95"/>
  <c r="BY95"/>
  <c r="BW95"/>
  <c r="BS95"/>
  <c r="I95"/>
  <c r="L95" s="1"/>
  <c r="BR95" s="1"/>
  <c r="H95"/>
  <c r="G95"/>
  <c r="DK95" s="1"/>
  <c r="F95"/>
  <c r="J95" s="1"/>
  <c r="FS94"/>
  <c r="FR94"/>
  <c r="FQ94"/>
  <c r="FP94"/>
  <c r="FO94"/>
  <c r="FN94"/>
  <c r="FM94"/>
  <c r="FL94"/>
  <c r="FK94"/>
  <c r="FJ94"/>
  <c r="FI94"/>
  <c r="FH94"/>
  <c r="FG94"/>
  <c r="FF94"/>
  <c r="FE94"/>
  <c r="FD94"/>
  <c r="FC94"/>
  <c r="FB94"/>
  <c r="FA94"/>
  <c r="EZ94"/>
  <c r="EY94"/>
  <c r="EX94"/>
  <c r="EW94"/>
  <c r="EV94"/>
  <c r="EU94"/>
  <c r="ET94"/>
  <c r="ES94"/>
  <c r="ER94"/>
  <c r="EQ94"/>
  <c r="EP94"/>
  <c r="EO94"/>
  <c r="EN94"/>
  <c r="EM94"/>
  <c r="GA94" s="1"/>
  <c r="EL94"/>
  <c r="EK94"/>
  <c r="EJ94"/>
  <c r="EI94"/>
  <c r="FW94" s="1"/>
  <c r="EH94"/>
  <c r="EG94"/>
  <c r="EF94"/>
  <c r="EE94"/>
  <c r="ED94"/>
  <c r="EC94"/>
  <c r="EB94"/>
  <c r="EA94"/>
  <c r="DZ94"/>
  <c r="DY94"/>
  <c r="DX94"/>
  <c r="DW94"/>
  <c r="DM94"/>
  <c r="DL94"/>
  <c r="DH94"/>
  <c r="DJ94" s="1"/>
  <c r="DN94" s="1"/>
  <c r="DC94"/>
  <c r="DB94"/>
  <c r="DA94"/>
  <c r="CZ94"/>
  <c r="CY94"/>
  <c r="CX94"/>
  <c r="CW94"/>
  <c r="CV94"/>
  <c r="CU94"/>
  <c r="CT94"/>
  <c r="CS94"/>
  <c r="CR94"/>
  <c r="CQ94"/>
  <c r="CP94"/>
  <c r="CO94"/>
  <c r="CN94"/>
  <c r="CM94"/>
  <c r="CL94"/>
  <c r="CK94"/>
  <c r="CJ94"/>
  <c r="CI94"/>
  <c r="CH94"/>
  <c r="CG94"/>
  <c r="CF94"/>
  <c r="CE94"/>
  <c r="CD94"/>
  <c r="CC94"/>
  <c r="CB94"/>
  <c r="CA94"/>
  <c r="BZ94"/>
  <c r="BY94"/>
  <c r="BW94"/>
  <c r="BS94"/>
  <c r="I94"/>
  <c r="L94" s="1"/>
  <c r="BR94" s="1"/>
  <c r="H94"/>
  <c r="G94"/>
  <c r="DK94" s="1"/>
  <c r="F94"/>
  <c r="J94" s="1"/>
  <c r="FS93"/>
  <c r="FR93"/>
  <c r="FQ93"/>
  <c r="FP93"/>
  <c r="FO93"/>
  <c r="FN93"/>
  <c r="FM93"/>
  <c r="FL93"/>
  <c r="FK93"/>
  <c r="FJ93"/>
  <c r="FI93"/>
  <c r="FH93"/>
  <c r="FG93"/>
  <c r="FF93"/>
  <c r="FE93"/>
  <c r="FD93"/>
  <c r="FC93"/>
  <c r="FB93"/>
  <c r="FA93"/>
  <c r="EZ93"/>
  <c r="EY93"/>
  <c r="EX93"/>
  <c r="EW93"/>
  <c r="EV93"/>
  <c r="EU93"/>
  <c r="ET93"/>
  <c r="ES93"/>
  <c r="ER93"/>
  <c r="EQ93"/>
  <c r="EP93"/>
  <c r="EO93"/>
  <c r="EN93"/>
  <c r="EM93"/>
  <c r="GA93" s="1"/>
  <c r="EL93"/>
  <c r="EK93"/>
  <c r="EJ93"/>
  <c r="EI93"/>
  <c r="FW93" s="1"/>
  <c r="EH93"/>
  <c r="EG93"/>
  <c r="EF93"/>
  <c r="EE93"/>
  <c r="ED93"/>
  <c r="EC93"/>
  <c r="EB93"/>
  <c r="EA93"/>
  <c r="DZ93"/>
  <c r="DY93"/>
  <c r="DX93"/>
  <c r="DW93"/>
  <c r="DM93"/>
  <c r="DL93"/>
  <c r="DK93"/>
  <c r="DH93"/>
  <c r="DJ93" s="1"/>
  <c r="DN93" s="1"/>
  <c r="DC93"/>
  <c r="DB93"/>
  <c r="DA93"/>
  <c r="CZ93"/>
  <c r="CY93"/>
  <c r="CX93"/>
  <c r="CW93"/>
  <c r="CV93"/>
  <c r="CU93"/>
  <c r="CT93"/>
  <c r="CS93"/>
  <c r="CR93"/>
  <c r="CQ93"/>
  <c r="CP93"/>
  <c r="CO93"/>
  <c r="CN93"/>
  <c r="CM93"/>
  <c r="CL93"/>
  <c r="CK93"/>
  <c r="CJ93"/>
  <c r="CI93"/>
  <c r="CH93"/>
  <c r="CG93"/>
  <c r="CF93"/>
  <c r="CE93"/>
  <c r="CD93"/>
  <c r="CC93"/>
  <c r="CB93"/>
  <c r="CA93"/>
  <c r="BZ93"/>
  <c r="BY93"/>
  <c r="BW93"/>
  <c r="BS93"/>
  <c r="I93"/>
  <c r="L93" s="1"/>
  <c r="BR93" s="1"/>
  <c r="H93"/>
  <c r="F93"/>
  <c r="J93" s="1"/>
  <c r="FS92"/>
  <c r="FR92"/>
  <c r="FQ92"/>
  <c r="FP92"/>
  <c r="FO92"/>
  <c r="FN92"/>
  <c r="FM92"/>
  <c r="FL92"/>
  <c r="FK92"/>
  <c r="FJ92"/>
  <c r="FI92"/>
  <c r="FH92"/>
  <c r="FG92"/>
  <c r="FF92"/>
  <c r="FE92"/>
  <c r="FD92"/>
  <c r="FC92"/>
  <c r="FB92"/>
  <c r="FA92"/>
  <c r="EZ92"/>
  <c r="EY92"/>
  <c r="EX92"/>
  <c r="EW92"/>
  <c r="EV92"/>
  <c r="EU92"/>
  <c r="ET92"/>
  <c r="ES92"/>
  <c r="ER92"/>
  <c r="EQ92"/>
  <c r="EP92"/>
  <c r="EO92"/>
  <c r="EN92"/>
  <c r="EM92"/>
  <c r="GA92" s="1"/>
  <c r="EL92"/>
  <c r="EK92"/>
  <c r="EJ92"/>
  <c r="EI92"/>
  <c r="FW92" s="1"/>
  <c r="EH92"/>
  <c r="EG92"/>
  <c r="EF92"/>
  <c r="EE92"/>
  <c r="ED92"/>
  <c r="EC92"/>
  <c r="EB92"/>
  <c r="EA92"/>
  <c r="DZ92"/>
  <c r="DY92"/>
  <c r="DX92"/>
  <c r="DW92"/>
  <c r="DM92"/>
  <c r="DL92"/>
  <c r="DK92"/>
  <c r="DH92"/>
  <c r="DJ92" s="1"/>
  <c r="DN92" s="1"/>
  <c r="DC92"/>
  <c r="DB92"/>
  <c r="DA92"/>
  <c r="CZ92"/>
  <c r="CY92"/>
  <c r="CX92"/>
  <c r="CW92"/>
  <c r="CV92"/>
  <c r="CU92"/>
  <c r="CT92"/>
  <c r="CS92"/>
  <c r="CR92"/>
  <c r="CQ92"/>
  <c r="CP92"/>
  <c r="CO92"/>
  <c r="CN92"/>
  <c r="CM92"/>
  <c r="CL92"/>
  <c r="CK92"/>
  <c r="CJ92"/>
  <c r="CI92"/>
  <c r="CH92"/>
  <c r="CG92"/>
  <c r="CF92"/>
  <c r="CE92"/>
  <c r="CD92"/>
  <c r="CC92"/>
  <c r="CB92"/>
  <c r="CA92"/>
  <c r="BZ92"/>
  <c r="BY92"/>
  <c r="BW92"/>
  <c r="BS92"/>
  <c r="I92"/>
  <c r="L92" s="1"/>
  <c r="BR92" s="1"/>
  <c r="H92"/>
  <c r="F92"/>
  <c r="J92" s="1"/>
  <c r="FS91"/>
  <c r="FR91"/>
  <c r="FQ91"/>
  <c r="FP91"/>
  <c r="FO91"/>
  <c r="FN91"/>
  <c r="FM91"/>
  <c r="FL91"/>
  <c r="FK91"/>
  <c r="FJ91"/>
  <c r="FI91"/>
  <c r="FH91"/>
  <c r="FG91"/>
  <c r="FF91"/>
  <c r="FE91"/>
  <c r="FD91"/>
  <c r="FC91"/>
  <c r="FB91"/>
  <c r="FA91"/>
  <c r="EZ91"/>
  <c r="EY91"/>
  <c r="EX91"/>
  <c r="EW91"/>
  <c r="EV91"/>
  <c r="EU91"/>
  <c r="ET91"/>
  <c r="ES91"/>
  <c r="ER91"/>
  <c r="EQ91"/>
  <c r="EP91"/>
  <c r="EO91"/>
  <c r="EN91"/>
  <c r="EM91"/>
  <c r="GA91" s="1"/>
  <c r="EL91"/>
  <c r="EK91"/>
  <c r="EJ91"/>
  <c r="EI91"/>
  <c r="FW91" s="1"/>
  <c r="EH91"/>
  <c r="EG91"/>
  <c r="EF91"/>
  <c r="EE91"/>
  <c r="ED91"/>
  <c r="EC91"/>
  <c r="EB91"/>
  <c r="EA91"/>
  <c r="DZ91"/>
  <c r="DY91"/>
  <c r="DX91"/>
  <c r="DW91"/>
  <c r="DM91"/>
  <c r="DL91"/>
  <c r="DK91"/>
  <c r="DH91"/>
  <c r="DJ91" s="1"/>
  <c r="DN91" s="1"/>
  <c r="DC91"/>
  <c r="DB91"/>
  <c r="DA91"/>
  <c r="CZ91"/>
  <c r="CY91"/>
  <c r="CX91"/>
  <c r="CW91"/>
  <c r="CV91"/>
  <c r="CU91"/>
  <c r="CT91"/>
  <c r="CS91"/>
  <c r="CR91"/>
  <c r="CQ91"/>
  <c r="CP91"/>
  <c r="CO91"/>
  <c r="CN91"/>
  <c r="CM91"/>
  <c r="CL91"/>
  <c r="CK91"/>
  <c r="CJ91"/>
  <c r="CI91"/>
  <c r="CH91"/>
  <c r="CG91"/>
  <c r="CF91"/>
  <c r="CE91"/>
  <c r="CD91"/>
  <c r="CC91"/>
  <c r="CB91"/>
  <c r="CA91"/>
  <c r="BZ91"/>
  <c r="BY91"/>
  <c r="BW91"/>
  <c r="BS91"/>
  <c r="I91"/>
  <c r="L91" s="1"/>
  <c r="BR91" s="1"/>
  <c r="H91"/>
  <c r="F91"/>
  <c r="J91" s="1"/>
  <c r="FS90"/>
  <c r="FR90"/>
  <c r="FQ90"/>
  <c r="FP90"/>
  <c r="FO90"/>
  <c r="FN90"/>
  <c r="FM90"/>
  <c r="FL90"/>
  <c r="FK90"/>
  <c r="FJ90"/>
  <c r="FI90"/>
  <c r="FH90"/>
  <c r="FG90"/>
  <c r="FF90"/>
  <c r="FE90"/>
  <c r="FD90"/>
  <c r="FC90"/>
  <c r="FB90"/>
  <c r="FA90"/>
  <c r="EZ90"/>
  <c r="EY90"/>
  <c r="EX90"/>
  <c r="EW90"/>
  <c r="EV90"/>
  <c r="EU90"/>
  <c r="ET90"/>
  <c r="ES90"/>
  <c r="ER90"/>
  <c r="EQ90"/>
  <c r="EP90"/>
  <c r="EO90"/>
  <c r="EN90"/>
  <c r="EM90"/>
  <c r="GA90" s="1"/>
  <c r="EL90"/>
  <c r="EK90"/>
  <c r="EJ90"/>
  <c r="EI90"/>
  <c r="FW90" s="1"/>
  <c r="EH90"/>
  <c r="EG90"/>
  <c r="EF90"/>
  <c r="EE90"/>
  <c r="ED90"/>
  <c r="EC90"/>
  <c r="EB90"/>
  <c r="EA90"/>
  <c r="DZ90"/>
  <c r="DY90"/>
  <c r="DX90"/>
  <c r="DW90"/>
  <c r="DM90"/>
  <c r="DL90"/>
  <c r="DK90"/>
  <c r="DH90"/>
  <c r="DJ90" s="1"/>
  <c r="DN90" s="1"/>
  <c r="DC90"/>
  <c r="DB90"/>
  <c r="DA90"/>
  <c r="CZ90"/>
  <c r="CY90"/>
  <c r="CX90"/>
  <c r="CW90"/>
  <c r="CV90"/>
  <c r="CU90"/>
  <c r="CT90"/>
  <c r="CS90"/>
  <c r="CR90"/>
  <c r="CQ90"/>
  <c r="CP90"/>
  <c r="CO90"/>
  <c r="CN90"/>
  <c r="CM90"/>
  <c r="CL90"/>
  <c r="CK90"/>
  <c r="CJ90"/>
  <c r="CI90"/>
  <c r="CH90"/>
  <c r="CG90"/>
  <c r="CF90"/>
  <c r="CE90"/>
  <c r="CD90"/>
  <c r="CC90"/>
  <c r="CB90"/>
  <c r="CA90"/>
  <c r="BZ90"/>
  <c r="BY90"/>
  <c r="BW90"/>
  <c r="BS90"/>
  <c r="I90"/>
  <c r="L90" s="1"/>
  <c r="BR90" s="1"/>
  <c r="H90"/>
  <c r="F90"/>
  <c r="J90" s="1"/>
  <c r="FS89"/>
  <c r="FR89"/>
  <c r="FQ89"/>
  <c r="FP89"/>
  <c r="FO89"/>
  <c r="FN89"/>
  <c r="FM89"/>
  <c r="FL89"/>
  <c r="FK89"/>
  <c r="FJ89"/>
  <c r="FI89"/>
  <c r="FH89"/>
  <c r="FG89"/>
  <c r="FF89"/>
  <c r="FE89"/>
  <c r="FD89"/>
  <c r="FC89"/>
  <c r="FB89"/>
  <c r="FA89"/>
  <c r="EZ89"/>
  <c r="EY89"/>
  <c r="EX89"/>
  <c r="EW89"/>
  <c r="EV89"/>
  <c r="EU89"/>
  <c r="ET89"/>
  <c r="ES89"/>
  <c r="ER89"/>
  <c r="EQ89"/>
  <c r="EP89"/>
  <c r="EO89"/>
  <c r="EN89"/>
  <c r="EM89"/>
  <c r="GA89" s="1"/>
  <c r="EL89"/>
  <c r="EK89"/>
  <c r="EJ89"/>
  <c r="EI89"/>
  <c r="FW89" s="1"/>
  <c r="EH89"/>
  <c r="EG89"/>
  <c r="EF89"/>
  <c r="EE89"/>
  <c r="ED89"/>
  <c r="EC89"/>
  <c r="EB89"/>
  <c r="EA89"/>
  <c r="DZ89"/>
  <c r="DY89"/>
  <c r="DX89"/>
  <c r="DW89"/>
  <c r="DM89"/>
  <c r="DL89"/>
  <c r="DK89"/>
  <c r="DH89"/>
  <c r="DJ89" s="1"/>
  <c r="DN89" s="1"/>
  <c r="DC89"/>
  <c r="DB89"/>
  <c r="DA89"/>
  <c r="CZ89"/>
  <c r="CY89"/>
  <c r="CX89"/>
  <c r="CW89"/>
  <c r="CV89"/>
  <c r="CU89"/>
  <c r="CT89"/>
  <c r="CS89"/>
  <c r="CR89"/>
  <c r="CQ89"/>
  <c r="CP89"/>
  <c r="CO89"/>
  <c r="CN89"/>
  <c r="CM89"/>
  <c r="CL89"/>
  <c r="CK89"/>
  <c r="CJ89"/>
  <c r="CI89"/>
  <c r="CH89"/>
  <c r="CG89"/>
  <c r="CF89"/>
  <c r="CE89"/>
  <c r="CD89"/>
  <c r="CC89"/>
  <c r="CB89"/>
  <c r="CA89"/>
  <c r="BZ89"/>
  <c r="BY89"/>
  <c r="BW89"/>
  <c r="BS89"/>
  <c r="I89"/>
  <c r="L89" s="1"/>
  <c r="BR89" s="1"/>
  <c r="H89"/>
  <c r="F89"/>
  <c r="J89" s="1"/>
  <c r="FS88"/>
  <c r="FR88"/>
  <c r="FQ88"/>
  <c r="FP88"/>
  <c r="FO88"/>
  <c r="FN88"/>
  <c r="FM88"/>
  <c r="FL88"/>
  <c r="FK88"/>
  <c r="FJ88"/>
  <c r="FI88"/>
  <c r="FH88"/>
  <c r="FG88"/>
  <c r="FF88"/>
  <c r="FE88"/>
  <c r="FD88"/>
  <c r="FC88"/>
  <c r="FB88"/>
  <c r="FA88"/>
  <c r="EZ88"/>
  <c r="EY88"/>
  <c r="EX88"/>
  <c r="EW88"/>
  <c r="EV88"/>
  <c r="EU88"/>
  <c r="ET88"/>
  <c r="ES88"/>
  <c r="ER88"/>
  <c r="EQ88"/>
  <c r="EP88"/>
  <c r="EO88"/>
  <c r="EN88"/>
  <c r="EM88"/>
  <c r="GA88" s="1"/>
  <c r="EL88"/>
  <c r="EK88"/>
  <c r="EJ88"/>
  <c r="EI88"/>
  <c r="FW88" s="1"/>
  <c r="EH88"/>
  <c r="EG88"/>
  <c r="EF88"/>
  <c r="EE88"/>
  <c r="ED88"/>
  <c r="EC88"/>
  <c r="EB88"/>
  <c r="EA88"/>
  <c r="DZ88"/>
  <c r="DY88"/>
  <c r="DX88"/>
  <c r="DW88"/>
  <c r="DM88"/>
  <c r="DL88"/>
  <c r="DK88"/>
  <c r="DH88"/>
  <c r="DJ88" s="1"/>
  <c r="DN88" s="1"/>
  <c r="DC88"/>
  <c r="DB88"/>
  <c r="DA88"/>
  <c r="CZ88"/>
  <c r="CY88"/>
  <c r="CX88"/>
  <c r="CW88"/>
  <c r="CV88"/>
  <c r="CU88"/>
  <c r="CT88"/>
  <c r="CS88"/>
  <c r="CR88"/>
  <c r="CQ88"/>
  <c r="CP88"/>
  <c r="CO88"/>
  <c r="CN88"/>
  <c r="CM88"/>
  <c r="CL88"/>
  <c r="CK88"/>
  <c r="CJ88"/>
  <c r="CI88"/>
  <c r="CH88"/>
  <c r="CG88"/>
  <c r="CF88"/>
  <c r="CE88"/>
  <c r="CD88"/>
  <c r="CC88"/>
  <c r="CB88"/>
  <c r="CA88"/>
  <c r="BZ88"/>
  <c r="BY88"/>
  <c r="BW88"/>
  <c r="BS88"/>
  <c r="I88"/>
  <c r="L88" s="1"/>
  <c r="BR88" s="1"/>
  <c r="H88"/>
  <c r="F88"/>
  <c r="J88" s="1"/>
  <c r="FS87"/>
  <c r="FR87"/>
  <c r="FQ87"/>
  <c r="FP87"/>
  <c r="FO87"/>
  <c r="FN87"/>
  <c r="FM87"/>
  <c r="FL87"/>
  <c r="FK87"/>
  <c r="FJ87"/>
  <c r="FI87"/>
  <c r="FH87"/>
  <c r="FG87"/>
  <c r="FF87"/>
  <c r="FE87"/>
  <c r="FD87"/>
  <c r="FC87"/>
  <c r="FB87"/>
  <c r="FA87"/>
  <c r="EZ87"/>
  <c r="EY87"/>
  <c r="EX87"/>
  <c r="EW87"/>
  <c r="EV87"/>
  <c r="EU87"/>
  <c r="ET87"/>
  <c r="ES87"/>
  <c r="ER87"/>
  <c r="EQ87"/>
  <c r="EP87"/>
  <c r="EO87"/>
  <c r="EN87"/>
  <c r="EM87"/>
  <c r="GA87" s="1"/>
  <c r="EL87"/>
  <c r="EK87"/>
  <c r="EJ87"/>
  <c r="EI87"/>
  <c r="FW87" s="1"/>
  <c r="EH87"/>
  <c r="EG87"/>
  <c r="EF87"/>
  <c r="EE87"/>
  <c r="ED87"/>
  <c r="EC87"/>
  <c r="EB87"/>
  <c r="EA87"/>
  <c r="DZ87"/>
  <c r="DY87"/>
  <c r="DX87"/>
  <c r="DW87"/>
  <c r="DM87"/>
  <c r="DL87"/>
  <c r="DK87"/>
  <c r="DH87"/>
  <c r="DJ87" s="1"/>
  <c r="DN87" s="1"/>
  <c r="DC87"/>
  <c r="DB87"/>
  <c r="DA87"/>
  <c r="CZ87"/>
  <c r="CY87"/>
  <c r="CX87"/>
  <c r="CW87"/>
  <c r="CV87"/>
  <c r="CU87"/>
  <c r="CT87"/>
  <c r="CS87"/>
  <c r="CR87"/>
  <c r="CQ87"/>
  <c r="CP87"/>
  <c r="CO87"/>
  <c r="CN87"/>
  <c r="CM87"/>
  <c r="CL87"/>
  <c r="CK87"/>
  <c r="CJ87"/>
  <c r="CI87"/>
  <c r="CH87"/>
  <c r="CG87"/>
  <c r="CF87"/>
  <c r="CE87"/>
  <c r="CD87"/>
  <c r="CC87"/>
  <c r="CB87"/>
  <c r="CA87"/>
  <c r="BZ87"/>
  <c r="BY87"/>
  <c r="BW87"/>
  <c r="BS87"/>
  <c r="I87"/>
  <c r="L87" s="1"/>
  <c r="BR87" s="1"/>
  <c r="H87"/>
  <c r="F87"/>
  <c r="J87" s="1"/>
  <c r="FS86"/>
  <c r="FR86"/>
  <c r="FQ86"/>
  <c r="FP86"/>
  <c r="FO86"/>
  <c r="FN86"/>
  <c r="FM86"/>
  <c r="FL86"/>
  <c r="FK86"/>
  <c r="FJ86"/>
  <c r="FI86"/>
  <c r="FH86"/>
  <c r="FG86"/>
  <c r="FF86"/>
  <c r="FE86"/>
  <c r="FD86"/>
  <c r="FC86"/>
  <c r="FB86"/>
  <c r="FA86"/>
  <c r="EZ86"/>
  <c r="EY86"/>
  <c r="EX86"/>
  <c r="EW86"/>
  <c r="EV86"/>
  <c r="EU86"/>
  <c r="ET86"/>
  <c r="ES86"/>
  <c r="ER86"/>
  <c r="EQ86"/>
  <c r="EP86"/>
  <c r="EO86"/>
  <c r="EN86"/>
  <c r="EM86"/>
  <c r="GA86" s="1"/>
  <c r="EL86"/>
  <c r="EK86"/>
  <c r="EJ86"/>
  <c r="EI86"/>
  <c r="FW86" s="1"/>
  <c r="EH86"/>
  <c r="EG86"/>
  <c r="EF86"/>
  <c r="EE86"/>
  <c r="ED86"/>
  <c r="EC86"/>
  <c r="EB86"/>
  <c r="EA86"/>
  <c r="DZ86"/>
  <c r="DY86"/>
  <c r="DX86"/>
  <c r="DW86"/>
  <c r="DM86"/>
  <c r="DL86"/>
  <c r="DK86"/>
  <c r="DH86"/>
  <c r="DJ86" s="1"/>
  <c r="DN86" s="1"/>
  <c r="DC86"/>
  <c r="DB86"/>
  <c r="DA86"/>
  <c r="CZ86"/>
  <c r="CY86"/>
  <c r="CX86"/>
  <c r="CW86"/>
  <c r="CV86"/>
  <c r="CU86"/>
  <c r="CT86"/>
  <c r="CS86"/>
  <c r="CR86"/>
  <c r="CQ86"/>
  <c r="CP86"/>
  <c r="CO86"/>
  <c r="CN86"/>
  <c r="CM86"/>
  <c r="CL86"/>
  <c r="CK86"/>
  <c r="CJ86"/>
  <c r="CI86"/>
  <c r="CH86"/>
  <c r="CG86"/>
  <c r="CF86"/>
  <c r="CE86"/>
  <c r="CD86"/>
  <c r="CC86"/>
  <c r="CB86"/>
  <c r="CA86"/>
  <c r="BZ86"/>
  <c r="BY86"/>
  <c r="BW86"/>
  <c r="BS86"/>
  <c r="I86"/>
  <c r="L86" s="1"/>
  <c r="BR86" s="1"/>
  <c r="H86"/>
  <c r="F86"/>
  <c r="J86" s="1"/>
  <c r="FS85"/>
  <c r="FR85"/>
  <c r="FQ85"/>
  <c r="FP85"/>
  <c r="FO85"/>
  <c r="FN85"/>
  <c r="FM85"/>
  <c r="FL85"/>
  <c r="FK85"/>
  <c r="FJ85"/>
  <c r="FI85"/>
  <c r="FH85"/>
  <c r="FG85"/>
  <c r="FF85"/>
  <c r="FE85"/>
  <c r="FD85"/>
  <c r="FC85"/>
  <c r="FB85"/>
  <c r="FA85"/>
  <c r="EZ85"/>
  <c r="EY85"/>
  <c r="EX85"/>
  <c r="EW85"/>
  <c r="EV85"/>
  <c r="EU85"/>
  <c r="ET85"/>
  <c r="ES85"/>
  <c r="ER85"/>
  <c r="EQ85"/>
  <c r="EP85"/>
  <c r="EO85"/>
  <c r="EN85"/>
  <c r="EM85"/>
  <c r="GA85" s="1"/>
  <c r="EL85"/>
  <c r="EK85"/>
  <c r="EJ85"/>
  <c r="EI85"/>
  <c r="FW85" s="1"/>
  <c r="EH85"/>
  <c r="EG85"/>
  <c r="EF85"/>
  <c r="EE85"/>
  <c r="ED85"/>
  <c r="EC85"/>
  <c r="EB85"/>
  <c r="EA85"/>
  <c r="DZ85"/>
  <c r="DY85"/>
  <c r="DX85"/>
  <c r="DW85"/>
  <c r="DM85"/>
  <c r="DL85"/>
  <c r="DK85"/>
  <c r="DH85"/>
  <c r="DJ85" s="1"/>
  <c r="DN85" s="1"/>
  <c r="DC85"/>
  <c r="DB85"/>
  <c r="DA85"/>
  <c r="CZ85"/>
  <c r="CY85"/>
  <c r="CX85"/>
  <c r="CW85"/>
  <c r="CV85"/>
  <c r="CU85"/>
  <c r="CT85"/>
  <c r="CS85"/>
  <c r="CR85"/>
  <c r="CQ85"/>
  <c r="CP85"/>
  <c r="CO85"/>
  <c r="CN85"/>
  <c r="CM85"/>
  <c r="CL85"/>
  <c r="CK85"/>
  <c r="CJ85"/>
  <c r="CI85"/>
  <c r="CH85"/>
  <c r="CG85"/>
  <c r="CF85"/>
  <c r="CE85"/>
  <c r="CD85"/>
  <c r="CC85"/>
  <c r="CB85"/>
  <c r="CA85"/>
  <c r="BZ85"/>
  <c r="BY85"/>
  <c r="BW85"/>
  <c r="BS85"/>
  <c r="I85"/>
  <c r="L85" s="1"/>
  <c r="BR85" s="1"/>
  <c r="H85"/>
  <c r="F85"/>
  <c r="J85" s="1"/>
  <c r="FS84"/>
  <c r="FR84"/>
  <c r="FQ84"/>
  <c r="FP84"/>
  <c r="FO84"/>
  <c r="FN84"/>
  <c r="FM84"/>
  <c r="FL84"/>
  <c r="FK84"/>
  <c r="FJ84"/>
  <c r="FI84"/>
  <c r="FH84"/>
  <c r="FG84"/>
  <c r="FF84"/>
  <c r="FE84"/>
  <c r="FD84"/>
  <c r="FC84"/>
  <c r="FB84"/>
  <c r="FA84"/>
  <c r="EZ84"/>
  <c r="EY84"/>
  <c r="EX84"/>
  <c r="EW84"/>
  <c r="EV84"/>
  <c r="EU84"/>
  <c r="ET84"/>
  <c r="ES84"/>
  <c r="ER84"/>
  <c r="EQ84"/>
  <c r="EP84"/>
  <c r="EO84"/>
  <c r="EN84"/>
  <c r="EM84"/>
  <c r="GA84" s="1"/>
  <c r="EL84"/>
  <c r="EK84"/>
  <c r="EJ84"/>
  <c r="EI84"/>
  <c r="FW84" s="1"/>
  <c r="EH84"/>
  <c r="EG84"/>
  <c r="EF84"/>
  <c r="EE84"/>
  <c r="ED84"/>
  <c r="EC84"/>
  <c r="EB84"/>
  <c r="EA84"/>
  <c r="DZ84"/>
  <c r="DY84"/>
  <c r="DX84"/>
  <c r="DW84"/>
  <c r="DM84"/>
  <c r="DL84"/>
  <c r="DK84"/>
  <c r="DH84"/>
  <c r="DJ84" s="1"/>
  <c r="DN84" s="1"/>
  <c r="DC84"/>
  <c r="DB84"/>
  <c r="DA84"/>
  <c r="CZ84"/>
  <c r="CY84"/>
  <c r="CX84"/>
  <c r="CW84"/>
  <c r="CV84"/>
  <c r="CU84"/>
  <c r="CT84"/>
  <c r="CS84"/>
  <c r="CR84"/>
  <c r="CQ84"/>
  <c r="CP84"/>
  <c r="CO84"/>
  <c r="CN84"/>
  <c r="CM84"/>
  <c r="CL84"/>
  <c r="CK84"/>
  <c r="CJ84"/>
  <c r="CI84"/>
  <c r="CH84"/>
  <c r="CG84"/>
  <c r="CF84"/>
  <c r="CE84"/>
  <c r="CD84"/>
  <c r="CC84"/>
  <c r="CB84"/>
  <c r="CA84"/>
  <c r="BZ84"/>
  <c r="BY84"/>
  <c r="BW84"/>
  <c r="BS84"/>
  <c r="I84"/>
  <c r="L84" s="1"/>
  <c r="BR84" s="1"/>
  <c r="H84"/>
  <c r="F84"/>
  <c r="J84" s="1"/>
  <c r="FS83"/>
  <c r="FR83"/>
  <c r="FQ83"/>
  <c r="FP83"/>
  <c r="FO83"/>
  <c r="FN83"/>
  <c r="FM83"/>
  <c r="FL83"/>
  <c r="FK83"/>
  <c r="FJ83"/>
  <c r="FI83"/>
  <c r="FH83"/>
  <c r="FG83"/>
  <c r="FF83"/>
  <c r="FE83"/>
  <c r="FD83"/>
  <c r="FC83"/>
  <c r="FB83"/>
  <c r="FA83"/>
  <c r="EZ83"/>
  <c r="EY83"/>
  <c r="EX83"/>
  <c r="EW83"/>
  <c r="EV83"/>
  <c r="EU83"/>
  <c r="ET83"/>
  <c r="ES83"/>
  <c r="ER83"/>
  <c r="EQ83"/>
  <c r="EP83"/>
  <c r="EO83"/>
  <c r="EN83"/>
  <c r="EM83"/>
  <c r="GA83" s="1"/>
  <c r="EL83"/>
  <c r="EK83"/>
  <c r="EJ83"/>
  <c r="EI83"/>
  <c r="FW83" s="1"/>
  <c r="EH83"/>
  <c r="EG83"/>
  <c r="EF83"/>
  <c r="EE83"/>
  <c r="ED83"/>
  <c r="EC83"/>
  <c r="EB83"/>
  <c r="EA83"/>
  <c r="DZ83"/>
  <c r="DY83"/>
  <c r="DX83"/>
  <c r="DW83"/>
  <c r="DM83"/>
  <c r="DL83"/>
  <c r="DK83"/>
  <c r="DH83"/>
  <c r="DJ83" s="1"/>
  <c r="DN83" s="1"/>
  <c r="DC83"/>
  <c r="DB83"/>
  <c r="DA83"/>
  <c r="CZ83"/>
  <c r="CY83"/>
  <c r="CX83"/>
  <c r="CW83"/>
  <c r="CV83"/>
  <c r="CU83"/>
  <c r="CT83"/>
  <c r="CS83"/>
  <c r="CR83"/>
  <c r="CQ83"/>
  <c r="CP83"/>
  <c r="CO83"/>
  <c r="CN83"/>
  <c r="CM83"/>
  <c r="CL83"/>
  <c r="CK83"/>
  <c r="CJ83"/>
  <c r="CI83"/>
  <c r="CH83"/>
  <c r="CG83"/>
  <c r="CF83"/>
  <c r="CE83"/>
  <c r="CD83"/>
  <c r="CC83"/>
  <c r="CB83"/>
  <c r="CA83"/>
  <c r="BZ83"/>
  <c r="BY83"/>
  <c r="BW83"/>
  <c r="BS83"/>
  <c r="I83"/>
  <c r="L83" s="1"/>
  <c r="BR83" s="1"/>
  <c r="H83"/>
  <c r="F83"/>
  <c r="J83" s="1"/>
  <c r="FS82"/>
  <c r="FR82"/>
  <c r="FQ82"/>
  <c r="FP82"/>
  <c r="FO82"/>
  <c r="FN82"/>
  <c r="FM82"/>
  <c r="FL82"/>
  <c r="FK82"/>
  <c r="FJ82"/>
  <c r="FI82"/>
  <c r="FH82"/>
  <c r="FG82"/>
  <c r="FF82"/>
  <c r="FE82"/>
  <c r="FD82"/>
  <c r="FC82"/>
  <c r="FB82"/>
  <c r="FA82"/>
  <c r="EZ82"/>
  <c r="EY82"/>
  <c r="EX82"/>
  <c r="EW82"/>
  <c r="EV82"/>
  <c r="EU82"/>
  <c r="ET82"/>
  <c r="ES82"/>
  <c r="ER82"/>
  <c r="EQ82"/>
  <c r="EP82"/>
  <c r="EO82"/>
  <c r="EN82"/>
  <c r="EM82"/>
  <c r="GA82" s="1"/>
  <c r="EL82"/>
  <c r="EK82"/>
  <c r="EJ82"/>
  <c r="EI82"/>
  <c r="FW82" s="1"/>
  <c r="EH82"/>
  <c r="EG82"/>
  <c r="EF82"/>
  <c r="EE82"/>
  <c r="ED82"/>
  <c r="EC82"/>
  <c r="EB82"/>
  <c r="EA82"/>
  <c r="DZ82"/>
  <c r="DY82"/>
  <c r="DX82"/>
  <c r="DW82"/>
  <c r="DM82"/>
  <c r="DL82"/>
  <c r="DK82"/>
  <c r="DH82"/>
  <c r="DJ82" s="1"/>
  <c r="DN82" s="1"/>
  <c r="DC82"/>
  <c r="DB82"/>
  <c r="DA82"/>
  <c r="CZ82"/>
  <c r="CY82"/>
  <c r="CX82"/>
  <c r="CW82"/>
  <c r="CV82"/>
  <c r="CU82"/>
  <c r="CT82"/>
  <c r="CS82"/>
  <c r="CR82"/>
  <c r="CQ82"/>
  <c r="CP82"/>
  <c r="CO82"/>
  <c r="CN82"/>
  <c r="CM82"/>
  <c r="CL82"/>
  <c r="CK82"/>
  <c r="CJ82"/>
  <c r="CI82"/>
  <c r="CH82"/>
  <c r="CG82"/>
  <c r="CF82"/>
  <c r="CE82"/>
  <c r="CD82"/>
  <c r="CC82"/>
  <c r="CB82"/>
  <c r="CA82"/>
  <c r="BZ82"/>
  <c r="BY82"/>
  <c r="BW82"/>
  <c r="BS82"/>
  <c r="I82"/>
  <c r="L82" s="1"/>
  <c r="BR82" s="1"/>
  <c r="H82"/>
  <c r="F82"/>
  <c r="J82" s="1"/>
  <c r="FS81"/>
  <c r="FR81"/>
  <c r="FQ81"/>
  <c r="FP81"/>
  <c r="FO81"/>
  <c r="FN81"/>
  <c r="FM81"/>
  <c r="FL81"/>
  <c r="FK81"/>
  <c r="FJ81"/>
  <c r="FI81"/>
  <c r="FH81"/>
  <c r="FG81"/>
  <c r="FF81"/>
  <c r="FE81"/>
  <c r="FD81"/>
  <c r="FC81"/>
  <c r="FB81"/>
  <c r="FA81"/>
  <c r="EZ81"/>
  <c r="EY81"/>
  <c r="EX81"/>
  <c r="EW81"/>
  <c r="EV81"/>
  <c r="EU81"/>
  <c r="ET81"/>
  <c r="ES81"/>
  <c r="ER81"/>
  <c r="EQ81"/>
  <c r="EP81"/>
  <c r="EO81"/>
  <c r="EN81"/>
  <c r="EM81"/>
  <c r="GA81" s="1"/>
  <c r="EL81"/>
  <c r="EK81"/>
  <c r="EJ81"/>
  <c r="EI81"/>
  <c r="FW81" s="1"/>
  <c r="EH81"/>
  <c r="EG81"/>
  <c r="EF81"/>
  <c r="EE81"/>
  <c r="ED81"/>
  <c r="EC81"/>
  <c r="EB81"/>
  <c r="EA81"/>
  <c r="DZ81"/>
  <c r="DY81"/>
  <c r="DX81"/>
  <c r="DW81"/>
  <c r="DM81"/>
  <c r="DL81"/>
  <c r="DK81"/>
  <c r="DH81"/>
  <c r="DJ81" s="1"/>
  <c r="DN81" s="1"/>
  <c r="DC81"/>
  <c r="DB81"/>
  <c r="DA81"/>
  <c r="CZ81"/>
  <c r="CY81"/>
  <c r="CX81"/>
  <c r="CW81"/>
  <c r="CV81"/>
  <c r="CU81"/>
  <c r="CT81"/>
  <c r="CS81"/>
  <c r="CR81"/>
  <c r="CQ81"/>
  <c r="CP81"/>
  <c r="CO81"/>
  <c r="CN81"/>
  <c r="CM81"/>
  <c r="CL81"/>
  <c r="CK81"/>
  <c r="CJ81"/>
  <c r="CI81"/>
  <c r="CH81"/>
  <c r="CG81"/>
  <c r="CF81"/>
  <c r="CE81"/>
  <c r="CD81"/>
  <c r="CC81"/>
  <c r="CB81"/>
  <c r="CA81"/>
  <c r="BZ81"/>
  <c r="BY81"/>
  <c r="BW81"/>
  <c r="BS81"/>
  <c r="I81"/>
  <c r="L81" s="1"/>
  <c r="BR81" s="1"/>
  <c r="H81"/>
  <c r="F81"/>
  <c r="J81" s="1"/>
  <c r="FS80"/>
  <c r="FR80"/>
  <c r="FQ80"/>
  <c r="FP80"/>
  <c r="FO80"/>
  <c r="FN80"/>
  <c r="FM80"/>
  <c r="FL80"/>
  <c r="FK80"/>
  <c r="FJ80"/>
  <c r="FI80"/>
  <c r="FH80"/>
  <c r="FG80"/>
  <c r="FF80"/>
  <c r="FE80"/>
  <c r="FD80"/>
  <c r="FC80"/>
  <c r="FB80"/>
  <c r="FA80"/>
  <c r="EZ80"/>
  <c r="EY80"/>
  <c r="EX80"/>
  <c r="EW80"/>
  <c r="EV80"/>
  <c r="EU80"/>
  <c r="ET80"/>
  <c r="ES80"/>
  <c r="ER80"/>
  <c r="EQ80"/>
  <c r="EP80"/>
  <c r="EO80"/>
  <c r="EN80"/>
  <c r="EM80"/>
  <c r="GA80" s="1"/>
  <c r="EL80"/>
  <c r="EK80"/>
  <c r="EJ80"/>
  <c r="EI80"/>
  <c r="FW80" s="1"/>
  <c r="EH80"/>
  <c r="EG80"/>
  <c r="EF80"/>
  <c r="EE80"/>
  <c r="ED80"/>
  <c r="EC80"/>
  <c r="EB80"/>
  <c r="EA80"/>
  <c r="DZ80"/>
  <c r="DY80"/>
  <c r="DX80"/>
  <c r="DW80"/>
  <c r="DM80"/>
  <c r="DL80"/>
  <c r="DK80"/>
  <c r="DH80"/>
  <c r="DJ80" s="1"/>
  <c r="DN80" s="1"/>
  <c r="DC80"/>
  <c r="DB80"/>
  <c r="DA80"/>
  <c r="CZ80"/>
  <c r="CY80"/>
  <c r="CX80"/>
  <c r="CW80"/>
  <c r="CV80"/>
  <c r="CU80"/>
  <c r="CT80"/>
  <c r="CS80"/>
  <c r="CR80"/>
  <c r="CQ80"/>
  <c r="CP80"/>
  <c r="CO80"/>
  <c r="CN80"/>
  <c r="CM80"/>
  <c r="CL80"/>
  <c r="CK80"/>
  <c r="CJ80"/>
  <c r="CI80"/>
  <c r="CH80"/>
  <c r="CG80"/>
  <c r="CF80"/>
  <c r="CE80"/>
  <c r="CD80"/>
  <c r="CC80"/>
  <c r="CB80"/>
  <c r="CA80"/>
  <c r="BZ80"/>
  <c r="BY80"/>
  <c r="BW80"/>
  <c r="BS80"/>
  <c r="I80"/>
  <c r="L80" s="1"/>
  <c r="BR80" s="1"/>
  <c r="H80"/>
  <c r="F80"/>
  <c r="J80" s="1"/>
  <c r="FS79"/>
  <c r="FR79"/>
  <c r="FQ79"/>
  <c r="FP79"/>
  <c r="FO79"/>
  <c r="FN79"/>
  <c r="FM79"/>
  <c r="FL79"/>
  <c r="FK79"/>
  <c r="FJ79"/>
  <c r="FI79"/>
  <c r="FH79"/>
  <c r="FG79"/>
  <c r="FF79"/>
  <c r="FE79"/>
  <c r="FD79"/>
  <c r="FC79"/>
  <c r="FB79"/>
  <c r="FA79"/>
  <c r="EZ79"/>
  <c r="EY79"/>
  <c r="EX79"/>
  <c r="EW79"/>
  <c r="EV79"/>
  <c r="EU79"/>
  <c r="ET79"/>
  <c r="ES79"/>
  <c r="ER79"/>
  <c r="EQ79"/>
  <c r="EP79"/>
  <c r="EO79"/>
  <c r="EN79"/>
  <c r="EM79"/>
  <c r="GA79" s="1"/>
  <c r="EL79"/>
  <c r="EK79"/>
  <c r="EJ79"/>
  <c r="EI79"/>
  <c r="FW79" s="1"/>
  <c r="EH79"/>
  <c r="EG79"/>
  <c r="EF79"/>
  <c r="EE79"/>
  <c r="ED79"/>
  <c r="EC79"/>
  <c r="EB79"/>
  <c r="EA79"/>
  <c r="DZ79"/>
  <c r="DY79"/>
  <c r="DX79"/>
  <c r="DW79"/>
  <c r="DM79"/>
  <c r="DL79"/>
  <c r="DK79"/>
  <c r="DH79"/>
  <c r="DJ79" s="1"/>
  <c r="DN79" s="1"/>
  <c r="DC79"/>
  <c r="DB79"/>
  <c r="DA79"/>
  <c r="CZ79"/>
  <c r="CY79"/>
  <c r="CX79"/>
  <c r="CW79"/>
  <c r="CV79"/>
  <c r="CU79"/>
  <c r="CT79"/>
  <c r="CS79"/>
  <c r="CR79"/>
  <c r="CQ79"/>
  <c r="CP79"/>
  <c r="CO79"/>
  <c r="CN79"/>
  <c r="CM79"/>
  <c r="CL79"/>
  <c r="CK79"/>
  <c r="CJ79"/>
  <c r="CI79"/>
  <c r="CH79"/>
  <c r="CG79"/>
  <c r="CF79"/>
  <c r="CE79"/>
  <c r="CD79"/>
  <c r="CC79"/>
  <c r="CB79"/>
  <c r="CA79"/>
  <c r="BZ79"/>
  <c r="BY79"/>
  <c r="BW79"/>
  <c r="BS79"/>
  <c r="I79"/>
  <c r="L79" s="1"/>
  <c r="BR79" s="1"/>
  <c r="H79"/>
  <c r="F79"/>
  <c r="J79" s="1"/>
  <c r="FS78"/>
  <c r="FR78"/>
  <c r="FQ78"/>
  <c r="FP78"/>
  <c r="FO78"/>
  <c r="FN78"/>
  <c r="FM78"/>
  <c r="FL78"/>
  <c r="FK78"/>
  <c r="FJ78"/>
  <c r="FI78"/>
  <c r="FH78"/>
  <c r="FG78"/>
  <c r="FF78"/>
  <c r="FE78"/>
  <c r="FD78"/>
  <c r="FC78"/>
  <c r="FB78"/>
  <c r="FA78"/>
  <c r="EZ78"/>
  <c r="EY78"/>
  <c r="EX78"/>
  <c r="EW78"/>
  <c r="EV78"/>
  <c r="EU78"/>
  <c r="ET78"/>
  <c r="ES78"/>
  <c r="ER78"/>
  <c r="EQ78"/>
  <c r="EP78"/>
  <c r="EO78"/>
  <c r="EN78"/>
  <c r="EM78"/>
  <c r="GA78" s="1"/>
  <c r="EL78"/>
  <c r="EK78"/>
  <c r="EJ78"/>
  <c r="EI78"/>
  <c r="FW78" s="1"/>
  <c r="EH78"/>
  <c r="EG78"/>
  <c r="EF78"/>
  <c r="EE78"/>
  <c r="ED78"/>
  <c r="EC78"/>
  <c r="EB78"/>
  <c r="EA78"/>
  <c r="DZ78"/>
  <c r="DY78"/>
  <c r="DX78"/>
  <c r="DW78"/>
  <c r="DM78"/>
  <c r="DL78"/>
  <c r="DK78"/>
  <c r="DH78"/>
  <c r="DJ78" s="1"/>
  <c r="DN78" s="1"/>
  <c r="DC78"/>
  <c r="DB78"/>
  <c r="DA78"/>
  <c r="CZ78"/>
  <c r="CY78"/>
  <c r="CX78"/>
  <c r="CW78"/>
  <c r="CV78"/>
  <c r="CU78"/>
  <c r="CT78"/>
  <c r="CS78"/>
  <c r="CR78"/>
  <c r="CQ78"/>
  <c r="CP78"/>
  <c r="CO78"/>
  <c r="CN78"/>
  <c r="CM78"/>
  <c r="CL78"/>
  <c r="CK78"/>
  <c r="CJ78"/>
  <c r="CI78"/>
  <c r="CH78"/>
  <c r="CG78"/>
  <c r="CF78"/>
  <c r="CE78"/>
  <c r="CD78"/>
  <c r="CC78"/>
  <c r="CB78"/>
  <c r="CA78"/>
  <c r="BZ78"/>
  <c r="BY78"/>
  <c r="BW78"/>
  <c r="BS78"/>
  <c r="I78"/>
  <c r="L78" s="1"/>
  <c r="BR78" s="1"/>
  <c r="H78"/>
  <c r="F78"/>
  <c r="J78" s="1"/>
  <c r="FS77"/>
  <c r="FR77"/>
  <c r="FQ77"/>
  <c r="FP77"/>
  <c r="FO77"/>
  <c r="FN77"/>
  <c r="FM77"/>
  <c r="FL77"/>
  <c r="FK77"/>
  <c r="FJ77"/>
  <c r="FI77"/>
  <c r="FH77"/>
  <c r="FG77"/>
  <c r="FF77"/>
  <c r="FE77"/>
  <c r="FD77"/>
  <c r="FC77"/>
  <c r="FB77"/>
  <c r="FA77"/>
  <c r="EZ77"/>
  <c r="EY77"/>
  <c r="EX77"/>
  <c r="EW77"/>
  <c r="EV77"/>
  <c r="EU77"/>
  <c r="ET77"/>
  <c r="ES77"/>
  <c r="ER77"/>
  <c r="EQ77"/>
  <c r="EP77"/>
  <c r="EO77"/>
  <c r="EN77"/>
  <c r="EM77"/>
  <c r="GA77" s="1"/>
  <c r="EL77"/>
  <c r="EK77"/>
  <c r="EJ77"/>
  <c r="EI77"/>
  <c r="FW77" s="1"/>
  <c r="EH77"/>
  <c r="EG77"/>
  <c r="EF77"/>
  <c r="EE77"/>
  <c r="ED77"/>
  <c r="EC77"/>
  <c r="EB77"/>
  <c r="EA77"/>
  <c r="DZ77"/>
  <c r="DY77"/>
  <c r="DX77"/>
  <c r="DW77"/>
  <c r="DM77"/>
  <c r="DL77"/>
  <c r="DK77"/>
  <c r="DH77"/>
  <c r="DJ77" s="1"/>
  <c r="DN77" s="1"/>
  <c r="DC77"/>
  <c r="DB77"/>
  <c r="DA77"/>
  <c r="CZ77"/>
  <c r="CY77"/>
  <c r="CX77"/>
  <c r="CW77"/>
  <c r="CV77"/>
  <c r="CU77"/>
  <c r="CT77"/>
  <c r="CS77"/>
  <c r="CR77"/>
  <c r="CQ77"/>
  <c r="CP77"/>
  <c r="CO77"/>
  <c r="CN77"/>
  <c r="CM77"/>
  <c r="CL77"/>
  <c r="CK77"/>
  <c r="CJ77"/>
  <c r="CI77"/>
  <c r="CH77"/>
  <c r="CG77"/>
  <c r="CF77"/>
  <c r="CE77"/>
  <c r="CD77"/>
  <c r="CC77"/>
  <c r="CB77"/>
  <c r="CA77"/>
  <c r="BZ77"/>
  <c r="BY77"/>
  <c r="BW77"/>
  <c r="BS77"/>
  <c r="I77"/>
  <c r="L77" s="1"/>
  <c r="BR77" s="1"/>
  <c r="H77"/>
  <c r="F77"/>
  <c r="J77" s="1"/>
  <c r="FS76"/>
  <c r="FR76"/>
  <c r="FQ76"/>
  <c r="FP76"/>
  <c r="FO76"/>
  <c r="FN76"/>
  <c r="FM76"/>
  <c r="FL76"/>
  <c r="FK76"/>
  <c r="FJ76"/>
  <c r="FI76"/>
  <c r="FH76"/>
  <c r="FG76"/>
  <c r="FF76"/>
  <c r="FE76"/>
  <c r="FD76"/>
  <c r="FC76"/>
  <c r="FB76"/>
  <c r="FA76"/>
  <c r="EZ76"/>
  <c r="EY76"/>
  <c r="EX76"/>
  <c r="EW76"/>
  <c r="EV76"/>
  <c r="EU76"/>
  <c r="ET76"/>
  <c r="ES76"/>
  <c r="ER76"/>
  <c r="EQ76"/>
  <c r="EP76"/>
  <c r="EO76"/>
  <c r="EN76"/>
  <c r="EM76"/>
  <c r="GA76" s="1"/>
  <c r="EL76"/>
  <c r="EK76"/>
  <c r="EJ76"/>
  <c r="EI76"/>
  <c r="FW76" s="1"/>
  <c r="EH76"/>
  <c r="EG76"/>
  <c r="EF76"/>
  <c r="EE76"/>
  <c r="ED76"/>
  <c r="EC76"/>
  <c r="EB76"/>
  <c r="EA76"/>
  <c r="DZ76"/>
  <c r="DY76"/>
  <c r="DX76"/>
  <c r="DW76"/>
  <c r="DM76"/>
  <c r="DL76"/>
  <c r="DK76"/>
  <c r="DH76"/>
  <c r="DJ76" s="1"/>
  <c r="DN76" s="1"/>
  <c r="DC76"/>
  <c r="DB76"/>
  <c r="DA76"/>
  <c r="CZ76"/>
  <c r="CY76"/>
  <c r="CX76"/>
  <c r="CW76"/>
  <c r="CV76"/>
  <c r="CU76"/>
  <c r="CT76"/>
  <c r="CS76"/>
  <c r="CR76"/>
  <c r="CQ76"/>
  <c r="CP76"/>
  <c r="CO76"/>
  <c r="CN76"/>
  <c r="CM76"/>
  <c r="CL76"/>
  <c r="CK76"/>
  <c r="CJ76"/>
  <c r="CI76"/>
  <c r="CH76"/>
  <c r="CG76"/>
  <c r="CF76"/>
  <c r="CE76"/>
  <c r="CD76"/>
  <c r="CC76"/>
  <c r="CB76"/>
  <c r="CA76"/>
  <c r="BZ76"/>
  <c r="BY76"/>
  <c r="BW76"/>
  <c r="BS76"/>
  <c r="I76"/>
  <c r="L76" s="1"/>
  <c r="BR76" s="1"/>
  <c r="H76"/>
  <c r="F76"/>
  <c r="J76" s="1"/>
  <c r="FS75"/>
  <c r="FR75"/>
  <c r="FQ75"/>
  <c r="FP75"/>
  <c r="FO75"/>
  <c r="FN75"/>
  <c r="FM75"/>
  <c r="FL75"/>
  <c r="FK75"/>
  <c r="FJ75"/>
  <c r="FI75"/>
  <c r="FH75"/>
  <c r="FG75"/>
  <c r="FF75"/>
  <c r="FE75"/>
  <c r="FD75"/>
  <c r="FC75"/>
  <c r="FB75"/>
  <c r="FA75"/>
  <c r="EZ75"/>
  <c r="EY75"/>
  <c r="EX75"/>
  <c r="EW75"/>
  <c r="EV75"/>
  <c r="EU75"/>
  <c r="ET75"/>
  <c r="ES75"/>
  <c r="ER75"/>
  <c r="EQ75"/>
  <c r="EP75"/>
  <c r="EO75"/>
  <c r="EN75"/>
  <c r="EM75"/>
  <c r="GA75" s="1"/>
  <c r="EL75"/>
  <c r="EK75"/>
  <c r="EJ75"/>
  <c r="EI75"/>
  <c r="FW75" s="1"/>
  <c r="EH75"/>
  <c r="EG75"/>
  <c r="EF75"/>
  <c r="EE75"/>
  <c r="ED75"/>
  <c r="EC75"/>
  <c r="EB75"/>
  <c r="EA75"/>
  <c r="DZ75"/>
  <c r="DY75"/>
  <c r="DX75"/>
  <c r="DW75"/>
  <c r="DM75"/>
  <c r="DL75"/>
  <c r="DK75"/>
  <c r="DH75"/>
  <c r="DJ75" s="1"/>
  <c r="DN75" s="1"/>
  <c r="DC75"/>
  <c r="DB75"/>
  <c r="DA75"/>
  <c r="CZ75"/>
  <c r="CY75"/>
  <c r="CX75"/>
  <c r="CW75"/>
  <c r="CV75"/>
  <c r="CU75"/>
  <c r="CT75"/>
  <c r="CS75"/>
  <c r="CR75"/>
  <c r="CQ75"/>
  <c r="CP75"/>
  <c r="CO75"/>
  <c r="CN75"/>
  <c r="CM75"/>
  <c r="CL75"/>
  <c r="CK75"/>
  <c r="CJ75"/>
  <c r="CI75"/>
  <c r="CH75"/>
  <c r="CG75"/>
  <c r="CF75"/>
  <c r="CE75"/>
  <c r="CD75"/>
  <c r="CC75"/>
  <c r="CB75"/>
  <c r="CA75"/>
  <c r="BZ75"/>
  <c r="BY75"/>
  <c r="BW75"/>
  <c r="BS75"/>
  <c r="I75"/>
  <c r="L75" s="1"/>
  <c r="BR75" s="1"/>
  <c r="H75"/>
  <c r="F75"/>
  <c r="J75" s="1"/>
  <c r="FS74"/>
  <c r="FR74"/>
  <c r="FQ74"/>
  <c r="FP74"/>
  <c r="FO74"/>
  <c r="FN74"/>
  <c r="FM74"/>
  <c r="FL74"/>
  <c r="FK74"/>
  <c r="FJ74"/>
  <c r="FI74"/>
  <c r="FH74"/>
  <c r="FG74"/>
  <c r="FF74"/>
  <c r="FE74"/>
  <c r="FD74"/>
  <c r="FC74"/>
  <c r="FB74"/>
  <c r="FA74"/>
  <c r="EZ74"/>
  <c r="EY74"/>
  <c r="EX74"/>
  <c r="EW74"/>
  <c r="EV74"/>
  <c r="EU74"/>
  <c r="ET74"/>
  <c r="ES74"/>
  <c r="ER74"/>
  <c r="EQ74"/>
  <c r="EP74"/>
  <c r="EO74"/>
  <c r="EN74"/>
  <c r="EM74"/>
  <c r="GA74" s="1"/>
  <c r="EL74"/>
  <c r="EK74"/>
  <c r="EJ74"/>
  <c r="EI74"/>
  <c r="FW74" s="1"/>
  <c r="EH74"/>
  <c r="EG74"/>
  <c r="EF74"/>
  <c r="EE74"/>
  <c r="ED74"/>
  <c r="EC74"/>
  <c r="EB74"/>
  <c r="EA74"/>
  <c r="DZ74"/>
  <c r="DY74"/>
  <c r="DX74"/>
  <c r="DW74"/>
  <c r="DM74"/>
  <c r="DL74"/>
  <c r="DK74"/>
  <c r="DH74"/>
  <c r="DJ74" s="1"/>
  <c r="DN74" s="1"/>
  <c r="DC74"/>
  <c r="DB74"/>
  <c r="DA74"/>
  <c r="CZ74"/>
  <c r="CY74"/>
  <c r="CX74"/>
  <c r="CW74"/>
  <c r="CV74"/>
  <c r="CU74"/>
  <c r="CT74"/>
  <c r="CS74"/>
  <c r="CR74"/>
  <c r="CQ74"/>
  <c r="CP74"/>
  <c r="CO74"/>
  <c r="CN74"/>
  <c r="CM74"/>
  <c r="CL74"/>
  <c r="CK74"/>
  <c r="CJ74"/>
  <c r="CI74"/>
  <c r="CH74"/>
  <c r="CG74"/>
  <c r="CF74"/>
  <c r="CE74"/>
  <c r="CD74"/>
  <c r="CC74"/>
  <c r="CB74"/>
  <c r="CA74"/>
  <c r="BZ74"/>
  <c r="BY74"/>
  <c r="BW74"/>
  <c r="BS74"/>
  <c r="I74"/>
  <c r="L74" s="1"/>
  <c r="BR74" s="1"/>
  <c r="H74"/>
  <c r="F74"/>
  <c r="J74" s="1"/>
  <c r="FS73"/>
  <c r="FR73"/>
  <c r="FQ73"/>
  <c r="FP73"/>
  <c r="FO73"/>
  <c r="FN73"/>
  <c r="FM73"/>
  <c r="FL73"/>
  <c r="FK73"/>
  <c r="FJ73"/>
  <c r="FI73"/>
  <c r="FH73"/>
  <c r="FG73"/>
  <c r="FF73"/>
  <c r="FE73"/>
  <c r="FD73"/>
  <c r="FC73"/>
  <c r="FB73"/>
  <c r="FA73"/>
  <c r="EZ73"/>
  <c r="EY73"/>
  <c r="EX73"/>
  <c r="EW73"/>
  <c r="EV73"/>
  <c r="EU73"/>
  <c r="ET73"/>
  <c r="ES73"/>
  <c r="ER73"/>
  <c r="EQ73"/>
  <c r="EP73"/>
  <c r="EO73"/>
  <c r="EN73"/>
  <c r="EM73"/>
  <c r="GA73" s="1"/>
  <c r="EL73"/>
  <c r="EK73"/>
  <c r="EJ73"/>
  <c r="EI73"/>
  <c r="FW73" s="1"/>
  <c r="EH73"/>
  <c r="EG73"/>
  <c r="EF73"/>
  <c r="EE73"/>
  <c r="ED73"/>
  <c r="EC73"/>
  <c r="EB73"/>
  <c r="EA73"/>
  <c r="DZ73"/>
  <c r="DY73"/>
  <c r="DX73"/>
  <c r="DW73"/>
  <c r="DM73"/>
  <c r="DL73"/>
  <c r="DK73"/>
  <c r="DH73"/>
  <c r="DJ73" s="1"/>
  <c r="DN73" s="1"/>
  <c r="DC73"/>
  <c r="DB73"/>
  <c r="DA73"/>
  <c r="CZ73"/>
  <c r="CY73"/>
  <c r="CX73"/>
  <c r="CW73"/>
  <c r="CV73"/>
  <c r="CU73"/>
  <c r="CT73"/>
  <c r="CS73"/>
  <c r="CR73"/>
  <c r="CQ73"/>
  <c r="CP73"/>
  <c r="CO73"/>
  <c r="CN73"/>
  <c r="CM73"/>
  <c r="CL73"/>
  <c r="CK73"/>
  <c r="CJ73"/>
  <c r="CI73"/>
  <c r="CH73"/>
  <c r="CG73"/>
  <c r="CF73"/>
  <c r="CE73"/>
  <c r="CD73"/>
  <c r="CC73"/>
  <c r="CB73"/>
  <c r="CA73"/>
  <c r="BZ73"/>
  <c r="BY73"/>
  <c r="BW73"/>
  <c r="BS73"/>
  <c r="I73"/>
  <c r="L73" s="1"/>
  <c r="BR73" s="1"/>
  <c r="H73"/>
  <c r="F73"/>
  <c r="J73" s="1"/>
  <c r="FS72"/>
  <c r="FR72"/>
  <c r="FQ72"/>
  <c r="FP72"/>
  <c r="FO72"/>
  <c r="FN72"/>
  <c r="FM72"/>
  <c r="FL72"/>
  <c r="FK72"/>
  <c r="FJ72"/>
  <c r="FI72"/>
  <c r="FH72"/>
  <c r="FG72"/>
  <c r="FF72"/>
  <c r="FE72"/>
  <c r="FD72"/>
  <c r="FC72"/>
  <c r="FB72"/>
  <c r="FA72"/>
  <c r="EZ72"/>
  <c r="EY72"/>
  <c r="EX72"/>
  <c r="EW72"/>
  <c r="EV72"/>
  <c r="EU72"/>
  <c r="ET72"/>
  <c r="ES72"/>
  <c r="ER72"/>
  <c r="EQ72"/>
  <c r="EP72"/>
  <c r="EO72"/>
  <c r="EN72"/>
  <c r="EM72"/>
  <c r="GA72" s="1"/>
  <c r="EL72"/>
  <c r="EK72"/>
  <c r="EJ72"/>
  <c r="EI72"/>
  <c r="FW72" s="1"/>
  <c r="EH72"/>
  <c r="EG72"/>
  <c r="EF72"/>
  <c r="EE72"/>
  <c r="ED72"/>
  <c r="EC72"/>
  <c r="EB72"/>
  <c r="EA72"/>
  <c r="DZ72"/>
  <c r="DY72"/>
  <c r="DX72"/>
  <c r="DW72"/>
  <c r="DM72"/>
  <c r="DL72"/>
  <c r="DK72"/>
  <c r="DH72"/>
  <c r="DJ72" s="1"/>
  <c r="DN72" s="1"/>
  <c r="DC72"/>
  <c r="DB72"/>
  <c r="DA72"/>
  <c r="CZ72"/>
  <c r="CY72"/>
  <c r="CX72"/>
  <c r="CW72"/>
  <c r="CV72"/>
  <c r="CU72"/>
  <c r="CT72"/>
  <c r="CS72"/>
  <c r="CR72"/>
  <c r="CQ72"/>
  <c r="CP72"/>
  <c r="CO72"/>
  <c r="CN72"/>
  <c r="CM72"/>
  <c r="CL72"/>
  <c r="CK72"/>
  <c r="CJ72"/>
  <c r="CI72"/>
  <c r="CH72"/>
  <c r="CG72"/>
  <c r="CF72"/>
  <c r="CE72"/>
  <c r="CD72"/>
  <c r="CC72"/>
  <c r="CB72"/>
  <c r="CA72"/>
  <c r="BZ72"/>
  <c r="BY72"/>
  <c r="BW72"/>
  <c r="BS72"/>
  <c r="I72"/>
  <c r="L72" s="1"/>
  <c r="BR72" s="1"/>
  <c r="H72"/>
  <c r="F72"/>
  <c r="J72" s="1"/>
  <c r="FS71"/>
  <c r="FR71"/>
  <c r="FQ71"/>
  <c r="FP71"/>
  <c r="FO71"/>
  <c r="FN71"/>
  <c r="FM71"/>
  <c r="FL71"/>
  <c r="FK71"/>
  <c r="FJ71"/>
  <c r="FI71"/>
  <c r="FH71"/>
  <c r="FG71"/>
  <c r="FF71"/>
  <c r="FE71"/>
  <c r="FD71"/>
  <c r="FC71"/>
  <c r="FB71"/>
  <c r="FA71"/>
  <c r="EZ71"/>
  <c r="EY71"/>
  <c r="EX71"/>
  <c r="EW71"/>
  <c r="EV71"/>
  <c r="EU71"/>
  <c r="ET71"/>
  <c r="ES71"/>
  <c r="ER71"/>
  <c r="EQ71"/>
  <c r="EP71"/>
  <c r="EO71"/>
  <c r="EN71"/>
  <c r="EM71"/>
  <c r="GA71" s="1"/>
  <c r="EL71"/>
  <c r="EK71"/>
  <c r="EJ71"/>
  <c r="EI71"/>
  <c r="FW71" s="1"/>
  <c r="EH71"/>
  <c r="EG71"/>
  <c r="EF71"/>
  <c r="EE71"/>
  <c r="ED71"/>
  <c r="EC71"/>
  <c r="EB71"/>
  <c r="EA71"/>
  <c r="DZ71"/>
  <c r="DY71"/>
  <c r="DX71"/>
  <c r="DW71"/>
  <c r="DM71"/>
  <c r="DL71"/>
  <c r="DK71"/>
  <c r="DH71"/>
  <c r="DJ71" s="1"/>
  <c r="DN71" s="1"/>
  <c r="DC71"/>
  <c r="DB71"/>
  <c r="DA71"/>
  <c r="CZ71"/>
  <c r="CY71"/>
  <c r="CX71"/>
  <c r="CW71"/>
  <c r="CV71"/>
  <c r="CU71"/>
  <c r="CT71"/>
  <c r="CS71"/>
  <c r="CR71"/>
  <c r="CQ71"/>
  <c r="CP71"/>
  <c r="CO71"/>
  <c r="CN71"/>
  <c r="CM71"/>
  <c r="CL71"/>
  <c r="CK71"/>
  <c r="CJ71"/>
  <c r="CI71"/>
  <c r="CH71"/>
  <c r="CG71"/>
  <c r="CF71"/>
  <c r="CE71"/>
  <c r="CD71"/>
  <c r="CC71"/>
  <c r="CB71"/>
  <c r="CA71"/>
  <c r="BZ71"/>
  <c r="BY71"/>
  <c r="BW71"/>
  <c r="BS71"/>
  <c r="I71"/>
  <c r="L71" s="1"/>
  <c r="BR71" s="1"/>
  <c r="H71"/>
  <c r="F71"/>
  <c r="J71" s="1"/>
  <c r="FS70"/>
  <c r="FR70"/>
  <c r="FQ70"/>
  <c r="FP70"/>
  <c r="FO70"/>
  <c r="FN70"/>
  <c r="FM70"/>
  <c r="FL70"/>
  <c r="FK70"/>
  <c r="FJ70"/>
  <c r="FI70"/>
  <c r="FH70"/>
  <c r="FG70"/>
  <c r="FF70"/>
  <c r="FE70"/>
  <c r="FD70"/>
  <c r="FC70"/>
  <c r="FB70"/>
  <c r="FA70"/>
  <c r="EZ70"/>
  <c r="EY70"/>
  <c r="EX70"/>
  <c r="EW70"/>
  <c r="EV70"/>
  <c r="EU70"/>
  <c r="ET70"/>
  <c r="ES70"/>
  <c r="ER70"/>
  <c r="EQ70"/>
  <c r="EP70"/>
  <c r="EO70"/>
  <c r="EN70"/>
  <c r="EM70"/>
  <c r="GA70" s="1"/>
  <c r="EL70"/>
  <c r="EK70"/>
  <c r="EJ70"/>
  <c r="EI70"/>
  <c r="FW70" s="1"/>
  <c r="EH70"/>
  <c r="EG70"/>
  <c r="EF70"/>
  <c r="EE70"/>
  <c r="ED70"/>
  <c r="EC70"/>
  <c r="EB70"/>
  <c r="EA70"/>
  <c r="DZ70"/>
  <c r="DY70"/>
  <c r="DX70"/>
  <c r="DW70"/>
  <c r="DM70"/>
  <c r="DL70"/>
  <c r="DK70"/>
  <c r="DH70"/>
  <c r="DJ70" s="1"/>
  <c r="DN70" s="1"/>
  <c r="DC70"/>
  <c r="DB70"/>
  <c r="DA70"/>
  <c r="CZ70"/>
  <c r="CY70"/>
  <c r="CX70"/>
  <c r="CW70"/>
  <c r="CV70"/>
  <c r="CU70"/>
  <c r="CT70"/>
  <c r="CS70"/>
  <c r="CR70"/>
  <c r="CQ70"/>
  <c r="CP70"/>
  <c r="CO70"/>
  <c r="CN70"/>
  <c r="CM70"/>
  <c r="CL70"/>
  <c r="CK70"/>
  <c r="CJ70"/>
  <c r="CI70"/>
  <c r="CH70"/>
  <c r="CG70"/>
  <c r="CF70"/>
  <c r="CE70"/>
  <c r="CD70"/>
  <c r="CC70"/>
  <c r="CB70"/>
  <c r="CA70"/>
  <c r="BZ70"/>
  <c r="BY70"/>
  <c r="BW70"/>
  <c r="BS70"/>
  <c r="I70"/>
  <c r="L70" s="1"/>
  <c r="BR70" s="1"/>
  <c r="H70"/>
  <c r="F70"/>
  <c r="J70" s="1"/>
  <c r="FS69"/>
  <c r="FR69"/>
  <c r="FQ69"/>
  <c r="FP69"/>
  <c r="FO69"/>
  <c r="FN69"/>
  <c r="FM69"/>
  <c r="FL69"/>
  <c r="FK69"/>
  <c r="FJ69"/>
  <c r="FI69"/>
  <c r="FH69"/>
  <c r="FG69"/>
  <c r="FF69"/>
  <c r="FE69"/>
  <c r="FD69"/>
  <c r="FC69"/>
  <c r="FB69"/>
  <c r="FA69"/>
  <c r="EZ69"/>
  <c r="EY69"/>
  <c r="EX69"/>
  <c r="EW69"/>
  <c r="EV69"/>
  <c r="EU69"/>
  <c r="ET69"/>
  <c r="ES69"/>
  <c r="ER69"/>
  <c r="EQ69"/>
  <c r="EP69"/>
  <c r="EO69"/>
  <c r="EN69"/>
  <c r="EM69"/>
  <c r="GA69" s="1"/>
  <c r="EL69"/>
  <c r="EK69"/>
  <c r="EJ69"/>
  <c r="EI69"/>
  <c r="FW69" s="1"/>
  <c r="EH69"/>
  <c r="EG69"/>
  <c r="EF69"/>
  <c r="EE69"/>
  <c r="ED69"/>
  <c r="EC69"/>
  <c r="EB69"/>
  <c r="EA69"/>
  <c r="DZ69"/>
  <c r="DY69"/>
  <c r="DX69"/>
  <c r="DW69"/>
  <c r="DM69"/>
  <c r="DL69"/>
  <c r="DK69"/>
  <c r="DH69"/>
  <c r="DJ69" s="1"/>
  <c r="DN69" s="1"/>
  <c r="DC69"/>
  <c r="DB69"/>
  <c r="DA69"/>
  <c r="CZ69"/>
  <c r="CY69"/>
  <c r="CX69"/>
  <c r="CW69"/>
  <c r="CV69"/>
  <c r="CU69"/>
  <c r="CT69"/>
  <c r="CS69"/>
  <c r="CR69"/>
  <c r="CQ69"/>
  <c r="CP69"/>
  <c r="CO69"/>
  <c r="CN69"/>
  <c r="CM69"/>
  <c r="CL69"/>
  <c r="CK69"/>
  <c r="CJ69"/>
  <c r="CI69"/>
  <c r="CH69"/>
  <c r="CG69"/>
  <c r="CF69"/>
  <c r="CE69"/>
  <c r="CD69"/>
  <c r="CC69"/>
  <c r="CB69"/>
  <c r="CA69"/>
  <c r="BZ69"/>
  <c r="BY69"/>
  <c r="BW69"/>
  <c r="BS69"/>
  <c r="I69"/>
  <c r="L69" s="1"/>
  <c r="BR69" s="1"/>
  <c r="H69"/>
  <c r="F69"/>
  <c r="J69" s="1"/>
  <c r="FS68"/>
  <c r="FR68"/>
  <c r="FQ68"/>
  <c r="FP68"/>
  <c r="FO68"/>
  <c r="FN68"/>
  <c r="FM68"/>
  <c r="FL68"/>
  <c r="FK68"/>
  <c r="FJ68"/>
  <c r="FI68"/>
  <c r="FH68"/>
  <c r="FG68"/>
  <c r="FF68"/>
  <c r="FE68"/>
  <c r="FD68"/>
  <c r="FC68"/>
  <c r="FB68"/>
  <c r="FA68"/>
  <c r="EZ68"/>
  <c r="EY68"/>
  <c r="EX68"/>
  <c r="EW68"/>
  <c r="EV68"/>
  <c r="EU68"/>
  <c r="ET68"/>
  <c r="ES68"/>
  <c r="ER68"/>
  <c r="EQ68"/>
  <c r="EP68"/>
  <c r="EO68"/>
  <c r="EN68"/>
  <c r="EM68"/>
  <c r="GA68" s="1"/>
  <c r="EL68"/>
  <c r="EK68"/>
  <c r="EJ68"/>
  <c r="EI68"/>
  <c r="FW68" s="1"/>
  <c r="EH68"/>
  <c r="EG68"/>
  <c r="EF68"/>
  <c r="EE68"/>
  <c r="ED68"/>
  <c r="EC68"/>
  <c r="EB68"/>
  <c r="EA68"/>
  <c r="DZ68"/>
  <c r="DY68"/>
  <c r="DX68"/>
  <c r="DW68"/>
  <c r="DM68"/>
  <c r="DL68"/>
  <c r="DK68"/>
  <c r="DH68"/>
  <c r="DJ68" s="1"/>
  <c r="DN68" s="1"/>
  <c r="DC68"/>
  <c r="DB68"/>
  <c r="DA68"/>
  <c r="CZ68"/>
  <c r="CY68"/>
  <c r="CX68"/>
  <c r="CW68"/>
  <c r="CV68"/>
  <c r="CU68"/>
  <c r="CT68"/>
  <c r="CS68"/>
  <c r="CR68"/>
  <c r="CQ68"/>
  <c r="CP68"/>
  <c r="CO68"/>
  <c r="CN68"/>
  <c r="CM68"/>
  <c r="CL68"/>
  <c r="CK68"/>
  <c r="CJ68"/>
  <c r="CI68"/>
  <c r="CH68"/>
  <c r="CG68"/>
  <c r="CF68"/>
  <c r="CE68"/>
  <c r="CD68"/>
  <c r="CC68"/>
  <c r="CB68"/>
  <c r="CA68"/>
  <c r="BZ68"/>
  <c r="BY68"/>
  <c r="BW68"/>
  <c r="BS68"/>
  <c r="I68"/>
  <c r="L68" s="1"/>
  <c r="BR68" s="1"/>
  <c r="H68"/>
  <c r="F68"/>
  <c r="J68" s="1"/>
  <c r="FS67"/>
  <c r="FR67"/>
  <c r="FQ67"/>
  <c r="FP67"/>
  <c r="FO67"/>
  <c r="FN67"/>
  <c r="FM67"/>
  <c r="FL67"/>
  <c r="FK67"/>
  <c r="FJ67"/>
  <c r="FI67"/>
  <c r="FH67"/>
  <c r="FG67"/>
  <c r="FF67"/>
  <c r="FE67"/>
  <c r="FD67"/>
  <c r="FC67"/>
  <c r="FB67"/>
  <c r="FA67"/>
  <c r="EZ67"/>
  <c r="EY67"/>
  <c r="EX67"/>
  <c r="EW67"/>
  <c r="EV67"/>
  <c r="EU67"/>
  <c r="ET67"/>
  <c r="ES67"/>
  <c r="ER67"/>
  <c r="EQ67"/>
  <c r="EP67"/>
  <c r="EO67"/>
  <c r="EN67"/>
  <c r="EM67"/>
  <c r="GA67" s="1"/>
  <c r="EL67"/>
  <c r="EK67"/>
  <c r="EJ67"/>
  <c r="EI67"/>
  <c r="FW67" s="1"/>
  <c r="EH67"/>
  <c r="EG67"/>
  <c r="EF67"/>
  <c r="EE67"/>
  <c r="ED67"/>
  <c r="EC67"/>
  <c r="EB67"/>
  <c r="EA67"/>
  <c r="DZ67"/>
  <c r="DY67"/>
  <c r="DX67"/>
  <c r="DW67"/>
  <c r="DM67"/>
  <c r="DL67"/>
  <c r="DK67"/>
  <c r="DH67"/>
  <c r="DJ67" s="1"/>
  <c r="DN67" s="1"/>
  <c r="DC67"/>
  <c r="DB67"/>
  <c r="DA67"/>
  <c r="CZ67"/>
  <c r="CY67"/>
  <c r="CX67"/>
  <c r="CW67"/>
  <c r="CV67"/>
  <c r="CU67"/>
  <c r="CT67"/>
  <c r="CS67"/>
  <c r="CR67"/>
  <c r="CQ67"/>
  <c r="CP67"/>
  <c r="CO67"/>
  <c r="CN67"/>
  <c r="CM67"/>
  <c r="CL67"/>
  <c r="CK67"/>
  <c r="CJ67"/>
  <c r="CI67"/>
  <c r="CH67"/>
  <c r="CG67"/>
  <c r="CF67"/>
  <c r="CE67"/>
  <c r="CD67"/>
  <c r="CC67"/>
  <c r="CB67"/>
  <c r="CA67"/>
  <c r="BZ67"/>
  <c r="BY67"/>
  <c r="BW67"/>
  <c r="BS67"/>
  <c r="I67"/>
  <c r="L67" s="1"/>
  <c r="BR67" s="1"/>
  <c r="H67"/>
  <c r="F67"/>
  <c r="J67" s="1"/>
  <c r="FS66"/>
  <c r="FR66"/>
  <c r="FQ66"/>
  <c r="FP66"/>
  <c r="FO66"/>
  <c r="FN66"/>
  <c r="FM66"/>
  <c r="FL66"/>
  <c r="FK66"/>
  <c r="FJ66"/>
  <c r="FI66"/>
  <c r="FH66"/>
  <c r="FG66"/>
  <c r="FF66"/>
  <c r="FE66"/>
  <c r="FD66"/>
  <c r="FC66"/>
  <c r="FB66"/>
  <c r="FA66"/>
  <c r="EZ66"/>
  <c r="EY66"/>
  <c r="EX66"/>
  <c r="EW66"/>
  <c r="EV66"/>
  <c r="EU66"/>
  <c r="ET66"/>
  <c r="ES66"/>
  <c r="ER66"/>
  <c r="EQ66"/>
  <c r="EP66"/>
  <c r="EO66"/>
  <c r="EN66"/>
  <c r="EM66"/>
  <c r="GA66" s="1"/>
  <c r="EL66"/>
  <c r="EK66"/>
  <c r="EJ66"/>
  <c r="EI66"/>
  <c r="FW66" s="1"/>
  <c r="EH66"/>
  <c r="EG66"/>
  <c r="EF66"/>
  <c r="EE66"/>
  <c r="ED66"/>
  <c r="EC66"/>
  <c r="EB66"/>
  <c r="EA66"/>
  <c r="DZ66"/>
  <c r="DY66"/>
  <c r="DX66"/>
  <c r="DW66"/>
  <c r="DM66"/>
  <c r="DL66"/>
  <c r="DK66"/>
  <c r="DH66"/>
  <c r="DJ66" s="1"/>
  <c r="DN66" s="1"/>
  <c r="DC66"/>
  <c r="DB66"/>
  <c r="DA66"/>
  <c r="CZ66"/>
  <c r="CY66"/>
  <c r="CX66"/>
  <c r="CW66"/>
  <c r="CV66"/>
  <c r="CU66"/>
  <c r="CT66"/>
  <c r="CS66"/>
  <c r="CR66"/>
  <c r="CQ66"/>
  <c r="CP66"/>
  <c r="CO66"/>
  <c r="CN66"/>
  <c r="CM66"/>
  <c r="CL66"/>
  <c r="CK66"/>
  <c r="CJ66"/>
  <c r="CI66"/>
  <c r="CH66"/>
  <c r="CG66"/>
  <c r="CF66"/>
  <c r="CE66"/>
  <c r="CD66"/>
  <c r="CC66"/>
  <c r="CB66"/>
  <c r="CA66"/>
  <c r="BZ66"/>
  <c r="BY66"/>
  <c r="BW66"/>
  <c r="BS66"/>
  <c r="I66"/>
  <c r="L66" s="1"/>
  <c r="BR66" s="1"/>
  <c r="H66"/>
  <c r="F66"/>
  <c r="J66" s="1"/>
  <c r="FS65"/>
  <c r="FR65"/>
  <c r="FQ65"/>
  <c r="FP65"/>
  <c r="FO65"/>
  <c r="FN65"/>
  <c r="FM65"/>
  <c r="FL65"/>
  <c r="FK65"/>
  <c r="FJ65"/>
  <c r="FI65"/>
  <c r="FH65"/>
  <c r="FG65"/>
  <c r="FF65"/>
  <c r="FE65"/>
  <c r="FD65"/>
  <c r="FC65"/>
  <c r="FB65"/>
  <c r="FA65"/>
  <c r="EZ65"/>
  <c r="EY65"/>
  <c r="EX65"/>
  <c r="EW65"/>
  <c r="EV65"/>
  <c r="EU65"/>
  <c r="ET65"/>
  <c r="ES65"/>
  <c r="ER65"/>
  <c r="EQ65"/>
  <c r="EP65"/>
  <c r="EO65"/>
  <c r="EN65"/>
  <c r="EM65"/>
  <c r="GA65" s="1"/>
  <c r="EL65"/>
  <c r="EK65"/>
  <c r="EJ65"/>
  <c r="EI65"/>
  <c r="FW65" s="1"/>
  <c r="EH65"/>
  <c r="EG65"/>
  <c r="EF65"/>
  <c r="EE65"/>
  <c r="ED65"/>
  <c r="EC65"/>
  <c r="EB65"/>
  <c r="EA65"/>
  <c r="DZ65"/>
  <c r="DY65"/>
  <c r="DX65"/>
  <c r="DW65"/>
  <c r="DM65"/>
  <c r="DL65"/>
  <c r="DK65"/>
  <c r="DH65"/>
  <c r="DJ65" s="1"/>
  <c r="DN65" s="1"/>
  <c r="DC65"/>
  <c r="DB65"/>
  <c r="DA65"/>
  <c r="CZ65"/>
  <c r="CY65"/>
  <c r="CX65"/>
  <c r="CW65"/>
  <c r="CV65"/>
  <c r="CU65"/>
  <c r="CT65"/>
  <c r="CS65"/>
  <c r="CR65"/>
  <c r="CQ65"/>
  <c r="CP65"/>
  <c r="CO65"/>
  <c r="CN65"/>
  <c r="CM65"/>
  <c r="CL65"/>
  <c r="CK65"/>
  <c r="CJ65"/>
  <c r="CI65"/>
  <c r="CH65"/>
  <c r="CG65"/>
  <c r="CF65"/>
  <c r="CE65"/>
  <c r="CD65"/>
  <c r="CC65"/>
  <c r="CB65"/>
  <c r="CA65"/>
  <c r="BZ65"/>
  <c r="BY65"/>
  <c r="BW65"/>
  <c r="BS65"/>
  <c r="I65"/>
  <c r="L65" s="1"/>
  <c r="BR65" s="1"/>
  <c r="H65"/>
  <c r="F65"/>
  <c r="J65" s="1"/>
  <c r="FS64"/>
  <c r="FR64"/>
  <c r="FQ64"/>
  <c r="FP64"/>
  <c r="FO64"/>
  <c r="FN64"/>
  <c r="FM64"/>
  <c r="FL64"/>
  <c r="FK64"/>
  <c r="FJ64"/>
  <c r="FI64"/>
  <c r="FH64"/>
  <c r="FG64"/>
  <c r="FF64"/>
  <c r="FE64"/>
  <c r="FD64"/>
  <c r="FC64"/>
  <c r="FB64"/>
  <c r="FA64"/>
  <c r="EZ64"/>
  <c r="EY64"/>
  <c r="EX64"/>
  <c r="EW64"/>
  <c r="EV64"/>
  <c r="EU64"/>
  <c r="ET64"/>
  <c r="ES64"/>
  <c r="ER64"/>
  <c r="EQ64"/>
  <c r="EP64"/>
  <c r="EO64"/>
  <c r="EN64"/>
  <c r="EM64"/>
  <c r="GA64" s="1"/>
  <c r="EL64"/>
  <c r="EK64"/>
  <c r="EJ64"/>
  <c r="EI64"/>
  <c r="FW64" s="1"/>
  <c r="EH64"/>
  <c r="EG64"/>
  <c r="EF64"/>
  <c r="EE64"/>
  <c r="ED64"/>
  <c r="EC64"/>
  <c r="EB64"/>
  <c r="EA64"/>
  <c r="DZ64"/>
  <c r="DY64"/>
  <c r="DX64"/>
  <c r="DW64"/>
  <c r="DM64"/>
  <c r="DL64"/>
  <c r="DK64"/>
  <c r="DH64"/>
  <c r="DJ64" s="1"/>
  <c r="DN64" s="1"/>
  <c r="DC64"/>
  <c r="DB64"/>
  <c r="DA64"/>
  <c r="CZ64"/>
  <c r="CY64"/>
  <c r="CX64"/>
  <c r="CW64"/>
  <c r="CV64"/>
  <c r="CU64"/>
  <c r="CT64"/>
  <c r="CS64"/>
  <c r="CR64"/>
  <c r="CQ64"/>
  <c r="CP64"/>
  <c r="CO64"/>
  <c r="CN64"/>
  <c r="CM64"/>
  <c r="CL64"/>
  <c r="CK64"/>
  <c r="CJ64"/>
  <c r="CI64"/>
  <c r="CH64"/>
  <c r="CG64"/>
  <c r="CF64"/>
  <c r="CE64"/>
  <c r="CD64"/>
  <c r="CC64"/>
  <c r="CB64"/>
  <c r="CA64"/>
  <c r="BZ64"/>
  <c r="BY64"/>
  <c r="BW64"/>
  <c r="BS64"/>
  <c r="I64"/>
  <c r="L64" s="1"/>
  <c r="BR64" s="1"/>
  <c r="H64"/>
  <c r="F64"/>
  <c r="J64" s="1"/>
  <c r="FS63"/>
  <c r="FR63"/>
  <c r="FQ63"/>
  <c r="FP63"/>
  <c r="FO63"/>
  <c r="FN63"/>
  <c r="FM63"/>
  <c r="FL63"/>
  <c r="FK63"/>
  <c r="FJ63"/>
  <c r="FI63"/>
  <c r="FH63"/>
  <c r="FG63"/>
  <c r="FF63"/>
  <c r="FE63"/>
  <c r="FD63"/>
  <c r="FC63"/>
  <c r="FB63"/>
  <c r="FA63"/>
  <c r="EZ63"/>
  <c r="EY63"/>
  <c r="EX63"/>
  <c r="EW63"/>
  <c r="EV63"/>
  <c r="EU63"/>
  <c r="ET63"/>
  <c r="ES63"/>
  <c r="ER63"/>
  <c r="EQ63"/>
  <c r="EP63"/>
  <c r="EO63"/>
  <c r="EN63"/>
  <c r="EM63"/>
  <c r="GA63" s="1"/>
  <c r="EL63"/>
  <c r="EK63"/>
  <c r="EJ63"/>
  <c r="EI63"/>
  <c r="FW63" s="1"/>
  <c r="EH63"/>
  <c r="EG63"/>
  <c r="EF63"/>
  <c r="EE63"/>
  <c r="ED63"/>
  <c r="EC63"/>
  <c r="EB63"/>
  <c r="EA63"/>
  <c r="DZ63"/>
  <c r="DY63"/>
  <c r="DX63"/>
  <c r="DW63"/>
  <c r="DM63"/>
  <c r="DL63"/>
  <c r="DK63"/>
  <c r="DH63"/>
  <c r="DJ63" s="1"/>
  <c r="DN63" s="1"/>
  <c r="DC63"/>
  <c r="DB63"/>
  <c r="DA63"/>
  <c r="CZ63"/>
  <c r="CY63"/>
  <c r="CX63"/>
  <c r="CW63"/>
  <c r="CV63"/>
  <c r="CU63"/>
  <c r="CT63"/>
  <c r="CS63"/>
  <c r="CR63"/>
  <c r="CQ63"/>
  <c r="CP63"/>
  <c r="CO63"/>
  <c r="CN63"/>
  <c r="CM63"/>
  <c r="CL63"/>
  <c r="CK63"/>
  <c r="CJ63"/>
  <c r="CI63"/>
  <c r="CH63"/>
  <c r="CG63"/>
  <c r="CF63"/>
  <c r="CE63"/>
  <c r="CD63"/>
  <c r="CC63"/>
  <c r="CB63"/>
  <c r="CA63"/>
  <c r="BZ63"/>
  <c r="BY63"/>
  <c r="BW63"/>
  <c r="BS63"/>
  <c r="I63"/>
  <c r="L63" s="1"/>
  <c r="BR63" s="1"/>
  <c r="H63"/>
  <c r="F63"/>
  <c r="J63" s="1"/>
  <c r="FS62"/>
  <c r="FR62"/>
  <c r="FQ62"/>
  <c r="FP62"/>
  <c r="FO62"/>
  <c r="FN62"/>
  <c r="FM62"/>
  <c r="FL62"/>
  <c r="FK62"/>
  <c r="FJ62"/>
  <c r="FI62"/>
  <c r="FH62"/>
  <c r="FG62"/>
  <c r="FF62"/>
  <c r="FE62"/>
  <c r="FD62"/>
  <c r="FC62"/>
  <c r="FB62"/>
  <c r="FA62"/>
  <c r="EZ62"/>
  <c r="EY62"/>
  <c r="EX62"/>
  <c r="EW62"/>
  <c r="EV62"/>
  <c r="EU62"/>
  <c r="ET62"/>
  <c r="ES62"/>
  <c r="ER62"/>
  <c r="EQ62"/>
  <c r="EP62"/>
  <c r="EO62"/>
  <c r="EN62"/>
  <c r="EM62"/>
  <c r="GA62" s="1"/>
  <c r="EL62"/>
  <c r="EK62"/>
  <c r="EJ62"/>
  <c r="EI62"/>
  <c r="FW62" s="1"/>
  <c r="EH62"/>
  <c r="EG62"/>
  <c r="EF62"/>
  <c r="EE62"/>
  <c r="ED62"/>
  <c r="EC62"/>
  <c r="EB62"/>
  <c r="EA62"/>
  <c r="DZ62"/>
  <c r="DY62"/>
  <c r="DX62"/>
  <c r="DW62"/>
  <c r="DM62"/>
  <c r="DL62"/>
  <c r="DK62"/>
  <c r="DH62"/>
  <c r="DJ62" s="1"/>
  <c r="DN62" s="1"/>
  <c r="DC62"/>
  <c r="DB62"/>
  <c r="DA62"/>
  <c r="CZ62"/>
  <c r="CY62"/>
  <c r="CX62"/>
  <c r="CW62"/>
  <c r="CV62"/>
  <c r="CU62"/>
  <c r="CT62"/>
  <c r="CS62"/>
  <c r="CR62"/>
  <c r="CQ62"/>
  <c r="CP62"/>
  <c r="CO62"/>
  <c r="CN62"/>
  <c r="CM62"/>
  <c r="CL62"/>
  <c r="CK62"/>
  <c r="CJ62"/>
  <c r="CI62"/>
  <c r="CH62"/>
  <c r="CG62"/>
  <c r="CF62"/>
  <c r="CE62"/>
  <c r="CD62"/>
  <c r="CC62"/>
  <c r="CB62"/>
  <c r="CA62"/>
  <c r="BZ62"/>
  <c r="BY62"/>
  <c r="BW62"/>
  <c r="BS62"/>
  <c r="I62"/>
  <c r="L62" s="1"/>
  <c r="BR62" s="1"/>
  <c r="H62"/>
  <c r="F62"/>
  <c r="J62" s="1"/>
  <c r="FS61"/>
  <c r="FR61"/>
  <c r="FQ61"/>
  <c r="FP61"/>
  <c r="FO61"/>
  <c r="FN61"/>
  <c r="FM61"/>
  <c r="FL61"/>
  <c r="FK61"/>
  <c r="FJ61"/>
  <c r="FI61"/>
  <c r="FH61"/>
  <c r="FG61"/>
  <c r="FF61"/>
  <c r="FE61"/>
  <c r="FD61"/>
  <c r="FC61"/>
  <c r="FB61"/>
  <c r="FA61"/>
  <c r="EZ61"/>
  <c r="EY61"/>
  <c r="EX61"/>
  <c r="EW61"/>
  <c r="EV61"/>
  <c r="EU61"/>
  <c r="ET61"/>
  <c r="ES61"/>
  <c r="ER61"/>
  <c r="EQ61"/>
  <c r="EP61"/>
  <c r="EO61"/>
  <c r="EN61"/>
  <c r="EM61"/>
  <c r="GA61" s="1"/>
  <c r="EL61"/>
  <c r="EK61"/>
  <c r="EJ61"/>
  <c r="EI61"/>
  <c r="FW61" s="1"/>
  <c r="EH61"/>
  <c r="EG61"/>
  <c r="EF61"/>
  <c r="EE61"/>
  <c r="ED61"/>
  <c r="EC61"/>
  <c r="EB61"/>
  <c r="EA61"/>
  <c r="DZ61"/>
  <c r="DY61"/>
  <c r="DX61"/>
  <c r="DW61"/>
  <c r="DM61"/>
  <c r="DL61"/>
  <c r="DK61"/>
  <c r="DH61"/>
  <c r="DJ61" s="1"/>
  <c r="DN61" s="1"/>
  <c r="DC61"/>
  <c r="DB61"/>
  <c r="DA61"/>
  <c r="CZ61"/>
  <c r="CY61"/>
  <c r="CX61"/>
  <c r="CW61"/>
  <c r="CV61"/>
  <c r="CU61"/>
  <c r="CT61"/>
  <c r="CS61"/>
  <c r="CR61"/>
  <c r="CQ61"/>
  <c r="CP61"/>
  <c r="CO61"/>
  <c r="CN61"/>
  <c r="CM61"/>
  <c r="CL61"/>
  <c r="CK61"/>
  <c r="CJ61"/>
  <c r="CI61"/>
  <c r="CH61"/>
  <c r="CG61"/>
  <c r="CF61"/>
  <c r="CE61"/>
  <c r="CD61"/>
  <c r="CC61"/>
  <c r="CB61"/>
  <c r="CA61"/>
  <c r="BZ61"/>
  <c r="BY61"/>
  <c r="BW61"/>
  <c r="BS61"/>
  <c r="I61"/>
  <c r="L61" s="1"/>
  <c r="BR61" s="1"/>
  <c r="H61"/>
  <c r="F61"/>
  <c r="J61" s="1"/>
  <c r="FS60"/>
  <c r="FR60"/>
  <c r="FQ60"/>
  <c r="FP60"/>
  <c r="FO60"/>
  <c r="FN60"/>
  <c r="FM60"/>
  <c r="FL60"/>
  <c r="FK60"/>
  <c r="FJ60"/>
  <c r="FI60"/>
  <c r="FH60"/>
  <c r="FG60"/>
  <c r="FF60"/>
  <c r="FE60"/>
  <c r="FD60"/>
  <c r="FC60"/>
  <c r="FB60"/>
  <c r="FA60"/>
  <c r="EZ60"/>
  <c r="EY60"/>
  <c r="EX60"/>
  <c r="EW60"/>
  <c r="EV60"/>
  <c r="EU60"/>
  <c r="ET60"/>
  <c r="ES60"/>
  <c r="ER60"/>
  <c r="EQ60"/>
  <c r="EP60"/>
  <c r="EO60"/>
  <c r="EN60"/>
  <c r="EM60"/>
  <c r="GA60" s="1"/>
  <c r="EL60"/>
  <c r="EK60"/>
  <c r="EJ60"/>
  <c r="EI60"/>
  <c r="FW60" s="1"/>
  <c r="EH60"/>
  <c r="EG60"/>
  <c r="EF60"/>
  <c r="EE60"/>
  <c r="ED60"/>
  <c r="EC60"/>
  <c r="EB60"/>
  <c r="EA60"/>
  <c r="DZ60"/>
  <c r="DY60"/>
  <c r="DX60"/>
  <c r="DW60"/>
  <c r="DM60"/>
  <c r="DL60"/>
  <c r="DK60"/>
  <c r="DH60"/>
  <c r="DJ60" s="1"/>
  <c r="DN60" s="1"/>
  <c r="DC60"/>
  <c r="DB60"/>
  <c r="DA60"/>
  <c r="CZ60"/>
  <c r="CY60"/>
  <c r="CX60"/>
  <c r="CW60"/>
  <c r="CV60"/>
  <c r="CU60"/>
  <c r="CT60"/>
  <c r="CS60"/>
  <c r="CR60"/>
  <c r="CQ60"/>
  <c r="CP60"/>
  <c r="CO60"/>
  <c r="CN60"/>
  <c r="CM60"/>
  <c r="CL60"/>
  <c r="CK60"/>
  <c r="CJ60"/>
  <c r="CI60"/>
  <c r="CH60"/>
  <c r="CG60"/>
  <c r="CF60"/>
  <c r="CE60"/>
  <c r="CD60"/>
  <c r="CC60"/>
  <c r="CB60"/>
  <c r="CA60"/>
  <c r="BZ60"/>
  <c r="BY60"/>
  <c r="BW60"/>
  <c r="BS60"/>
  <c r="I60"/>
  <c r="L60" s="1"/>
  <c r="BR60" s="1"/>
  <c r="H60"/>
  <c r="F60"/>
  <c r="J60" s="1"/>
  <c r="FS59"/>
  <c r="FR59"/>
  <c r="FQ59"/>
  <c r="FP59"/>
  <c r="FO59"/>
  <c r="FN59"/>
  <c r="FM59"/>
  <c r="FL59"/>
  <c r="FK59"/>
  <c r="FJ59"/>
  <c r="FI59"/>
  <c r="FH59"/>
  <c r="FG59"/>
  <c r="FF59"/>
  <c r="FE59"/>
  <c r="FD59"/>
  <c r="FC59"/>
  <c r="FB59"/>
  <c r="FA59"/>
  <c r="EZ59"/>
  <c r="EY59"/>
  <c r="EX59"/>
  <c r="EW59"/>
  <c r="EV59"/>
  <c r="EU59"/>
  <c r="ET59"/>
  <c r="ES59"/>
  <c r="ER59"/>
  <c r="EQ59"/>
  <c r="EP59"/>
  <c r="EO59"/>
  <c r="EN59"/>
  <c r="EM59"/>
  <c r="GA59" s="1"/>
  <c r="EL59"/>
  <c r="EK59"/>
  <c r="EJ59"/>
  <c r="EI59"/>
  <c r="FW59" s="1"/>
  <c r="EH59"/>
  <c r="EG59"/>
  <c r="EF59"/>
  <c r="EE59"/>
  <c r="ED59"/>
  <c r="EC59"/>
  <c r="EB59"/>
  <c r="EA59"/>
  <c r="DZ59"/>
  <c r="DY59"/>
  <c r="DX59"/>
  <c r="DW59"/>
  <c r="DM59"/>
  <c r="DL59"/>
  <c r="DK59"/>
  <c r="DH59"/>
  <c r="DJ59" s="1"/>
  <c r="DN59" s="1"/>
  <c r="DC59"/>
  <c r="DB59"/>
  <c r="DA59"/>
  <c r="CZ59"/>
  <c r="CY59"/>
  <c r="CX59"/>
  <c r="CW59"/>
  <c r="CV59"/>
  <c r="CU59"/>
  <c r="CT59"/>
  <c r="CS59"/>
  <c r="CR59"/>
  <c r="CQ59"/>
  <c r="CP59"/>
  <c r="CO59"/>
  <c r="CN59"/>
  <c r="CM59"/>
  <c r="CL59"/>
  <c r="CK59"/>
  <c r="CJ59"/>
  <c r="CI59"/>
  <c r="CH59"/>
  <c r="CG59"/>
  <c r="CF59"/>
  <c r="CE59"/>
  <c r="CD59"/>
  <c r="CC59"/>
  <c r="CB59"/>
  <c r="CA59"/>
  <c r="BZ59"/>
  <c r="BY59"/>
  <c r="BW59"/>
  <c r="BS59"/>
  <c r="I59"/>
  <c r="L59" s="1"/>
  <c r="BR59" s="1"/>
  <c r="H59"/>
  <c r="F59"/>
  <c r="J59" s="1"/>
  <c r="FS58"/>
  <c r="FR58"/>
  <c r="FQ58"/>
  <c r="FP58"/>
  <c r="FO58"/>
  <c r="FN58"/>
  <c r="FM58"/>
  <c r="FL58"/>
  <c r="FK58"/>
  <c r="FJ58"/>
  <c r="FI58"/>
  <c r="FH58"/>
  <c r="FG58"/>
  <c r="FF58"/>
  <c r="FE58"/>
  <c r="FD58"/>
  <c r="FC58"/>
  <c r="FB58"/>
  <c r="FA58"/>
  <c r="EZ58"/>
  <c r="EY58"/>
  <c r="EX58"/>
  <c r="EW58"/>
  <c r="EV58"/>
  <c r="EU58"/>
  <c r="ET58"/>
  <c r="ES58"/>
  <c r="ER58"/>
  <c r="EQ58"/>
  <c r="EP58"/>
  <c r="EO58"/>
  <c r="EN58"/>
  <c r="EM58"/>
  <c r="GA58" s="1"/>
  <c r="EL58"/>
  <c r="EK58"/>
  <c r="EJ58"/>
  <c r="EI58"/>
  <c r="FW58" s="1"/>
  <c r="EH58"/>
  <c r="EG58"/>
  <c r="EF58"/>
  <c r="EE58"/>
  <c r="ED58"/>
  <c r="EC58"/>
  <c r="EB58"/>
  <c r="EA58"/>
  <c r="DZ58"/>
  <c r="DY58"/>
  <c r="DX58"/>
  <c r="DW58"/>
  <c r="DM58"/>
  <c r="DL58"/>
  <c r="DK58"/>
  <c r="DH58"/>
  <c r="DJ58" s="1"/>
  <c r="DN58" s="1"/>
  <c r="DC58"/>
  <c r="DB58"/>
  <c r="DA58"/>
  <c r="CZ58"/>
  <c r="CY58"/>
  <c r="CX58"/>
  <c r="CW58"/>
  <c r="CV58"/>
  <c r="CU58"/>
  <c r="CT58"/>
  <c r="CS58"/>
  <c r="CR58"/>
  <c r="CQ58"/>
  <c r="CP58"/>
  <c r="CO58"/>
  <c r="CN58"/>
  <c r="CM58"/>
  <c r="CL58"/>
  <c r="CK58"/>
  <c r="CJ58"/>
  <c r="CI58"/>
  <c r="CH58"/>
  <c r="CG58"/>
  <c r="CF58"/>
  <c r="CE58"/>
  <c r="CD58"/>
  <c r="CC58"/>
  <c r="CB58"/>
  <c r="CA58"/>
  <c r="BZ58"/>
  <c r="BY58"/>
  <c r="BW58"/>
  <c r="BS58"/>
  <c r="I58"/>
  <c r="L58" s="1"/>
  <c r="BR58" s="1"/>
  <c r="H58"/>
  <c r="F58"/>
  <c r="J58" s="1"/>
  <c r="FS57"/>
  <c r="FR57"/>
  <c r="FQ57"/>
  <c r="FP57"/>
  <c r="FO57"/>
  <c r="FN57"/>
  <c r="FM57"/>
  <c r="FL57"/>
  <c r="FK57"/>
  <c r="FJ57"/>
  <c r="FI57"/>
  <c r="FH57"/>
  <c r="FG57"/>
  <c r="FF57"/>
  <c r="FE57"/>
  <c r="FD57"/>
  <c r="FC57"/>
  <c r="FB57"/>
  <c r="FA57"/>
  <c r="EZ57"/>
  <c r="EY57"/>
  <c r="EX57"/>
  <c r="EW57"/>
  <c r="EV57"/>
  <c r="EU57"/>
  <c r="ET57"/>
  <c r="ES57"/>
  <c r="ER57"/>
  <c r="EQ57"/>
  <c r="EP57"/>
  <c r="EO57"/>
  <c r="EN57"/>
  <c r="EM57"/>
  <c r="GA57" s="1"/>
  <c r="EL57"/>
  <c r="EK57"/>
  <c r="EJ57"/>
  <c r="EI57"/>
  <c r="FW57" s="1"/>
  <c r="EH57"/>
  <c r="EG57"/>
  <c r="EF57"/>
  <c r="EE57"/>
  <c r="ED57"/>
  <c r="EC57"/>
  <c r="EB57"/>
  <c r="EA57"/>
  <c r="DZ57"/>
  <c r="DY57"/>
  <c r="DX57"/>
  <c r="DW57"/>
  <c r="DM57"/>
  <c r="DL57"/>
  <c r="DK57"/>
  <c r="DH57"/>
  <c r="DJ57" s="1"/>
  <c r="DN57" s="1"/>
  <c r="DC57"/>
  <c r="DB57"/>
  <c r="DA57"/>
  <c r="CZ57"/>
  <c r="CY57"/>
  <c r="CX57"/>
  <c r="CW57"/>
  <c r="CV57"/>
  <c r="CU57"/>
  <c r="CT57"/>
  <c r="CS57"/>
  <c r="CR57"/>
  <c r="CQ57"/>
  <c r="CP57"/>
  <c r="CO57"/>
  <c r="CN57"/>
  <c r="CM57"/>
  <c r="CL57"/>
  <c r="CK57"/>
  <c r="CJ57"/>
  <c r="CI57"/>
  <c r="CH57"/>
  <c r="CG57"/>
  <c r="CF57"/>
  <c r="CE57"/>
  <c r="CD57"/>
  <c r="CC57"/>
  <c r="CB57"/>
  <c r="CA57"/>
  <c r="BZ57"/>
  <c r="BY57"/>
  <c r="BW57"/>
  <c r="BS57"/>
  <c r="I57"/>
  <c r="L57" s="1"/>
  <c r="BR57" s="1"/>
  <c r="H57"/>
  <c r="F57"/>
  <c r="J57" s="1"/>
  <c r="FS56"/>
  <c r="FR56"/>
  <c r="FQ56"/>
  <c r="FP56"/>
  <c r="FO56"/>
  <c r="FN56"/>
  <c r="FM56"/>
  <c r="FL56"/>
  <c r="FK56"/>
  <c r="FJ56"/>
  <c r="FI56"/>
  <c r="FH56"/>
  <c r="FG56"/>
  <c r="FF56"/>
  <c r="FE56"/>
  <c r="FD56"/>
  <c r="FC56"/>
  <c r="FB56"/>
  <c r="FA56"/>
  <c r="EZ56"/>
  <c r="EY56"/>
  <c r="EX56"/>
  <c r="EW56"/>
  <c r="EV56"/>
  <c r="EU56"/>
  <c r="ET56"/>
  <c r="ES56"/>
  <c r="ER56"/>
  <c r="EQ56"/>
  <c r="EP56"/>
  <c r="EO56"/>
  <c r="EN56"/>
  <c r="EM56"/>
  <c r="GA56" s="1"/>
  <c r="EL56"/>
  <c r="EK56"/>
  <c r="EJ56"/>
  <c r="EI56"/>
  <c r="FW56" s="1"/>
  <c r="EH56"/>
  <c r="EG56"/>
  <c r="EF56"/>
  <c r="EE56"/>
  <c r="ED56"/>
  <c r="EC56"/>
  <c r="EB56"/>
  <c r="EA56"/>
  <c r="DZ56"/>
  <c r="DY56"/>
  <c r="DX56"/>
  <c r="DW56"/>
  <c r="DM56"/>
  <c r="DL56"/>
  <c r="DK56"/>
  <c r="DH56"/>
  <c r="DJ56" s="1"/>
  <c r="DN56" s="1"/>
  <c r="DC56"/>
  <c r="DB56"/>
  <c r="DA56"/>
  <c r="CZ56"/>
  <c r="CY56"/>
  <c r="CX56"/>
  <c r="CW56"/>
  <c r="CV56"/>
  <c r="CU56"/>
  <c r="CT56"/>
  <c r="CS56"/>
  <c r="CR56"/>
  <c r="CQ56"/>
  <c r="CP56"/>
  <c r="CO56"/>
  <c r="CN56"/>
  <c r="CM56"/>
  <c r="CL56"/>
  <c r="CK56"/>
  <c r="CJ56"/>
  <c r="CI56"/>
  <c r="CH56"/>
  <c r="CG56"/>
  <c r="CF56"/>
  <c r="CE56"/>
  <c r="CD56"/>
  <c r="CC56"/>
  <c r="CB56"/>
  <c r="CA56"/>
  <c r="BZ56"/>
  <c r="BY56"/>
  <c r="BW56"/>
  <c r="BS56"/>
  <c r="I56"/>
  <c r="L56" s="1"/>
  <c r="BR56" s="1"/>
  <c r="H56"/>
  <c r="F56"/>
  <c r="J56" s="1"/>
  <c r="FS55"/>
  <c r="FR55"/>
  <c r="FQ55"/>
  <c r="FP55"/>
  <c r="FO55"/>
  <c r="FN55"/>
  <c r="FM55"/>
  <c r="FL55"/>
  <c r="FK55"/>
  <c r="FJ55"/>
  <c r="FI55"/>
  <c r="FH55"/>
  <c r="FG55"/>
  <c r="FF55"/>
  <c r="FE55"/>
  <c r="FD55"/>
  <c r="FC55"/>
  <c r="FB55"/>
  <c r="FA55"/>
  <c r="EZ55"/>
  <c r="EY55"/>
  <c r="EX55"/>
  <c r="EW55"/>
  <c r="EV55"/>
  <c r="EU55"/>
  <c r="ET55"/>
  <c r="ES55"/>
  <c r="ER55"/>
  <c r="EQ55"/>
  <c r="EP55"/>
  <c r="EO55"/>
  <c r="EN55"/>
  <c r="EM55"/>
  <c r="GA55" s="1"/>
  <c r="EL55"/>
  <c r="EK55"/>
  <c r="EJ55"/>
  <c r="EI55"/>
  <c r="FW55" s="1"/>
  <c r="EH55"/>
  <c r="EG55"/>
  <c r="EF55"/>
  <c r="EE55"/>
  <c r="ED55"/>
  <c r="EC55"/>
  <c r="EB55"/>
  <c r="EA55"/>
  <c r="DZ55"/>
  <c r="DY55"/>
  <c r="DX55"/>
  <c r="DW55"/>
  <c r="DM55"/>
  <c r="DL55"/>
  <c r="DK55"/>
  <c r="DH55"/>
  <c r="DJ55" s="1"/>
  <c r="DN55" s="1"/>
  <c r="DC55"/>
  <c r="DB55"/>
  <c r="DA55"/>
  <c r="CZ55"/>
  <c r="CY55"/>
  <c r="CX55"/>
  <c r="CW55"/>
  <c r="CV55"/>
  <c r="CU55"/>
  <c r="CT55"/>
  <c r="CS55"/>
  <c r="CR55"/>
  <c r="CQ55"/>
  <c r="CP55"/>
  <c r="CO55"/>
  <c r="CN55"/>
  <c r="CM55"/>
  <c r="CL55"/>
  <c r="CK55"/>
  <c r="CJ55"/>
  <c r="CI55"/>
  <c r="CH55"/>
  <c r="CG55"/>
  <c r="CF55"/>
  <c r="CE55"/>
  <c r="CD55"/>
  <c r="CC55"/>
  <c r="CB55"/>
  <c r="CA55"/>
  <c r="BZ55"/>
  <c r="BY55"/>
  <c r="BW55"/>
  <c r="BS55"/>
  <c r="I55"/>
  <c r="L55" s="1"/>
  <c r="BR55" s="1"/>
  <c r="H55"/>
  <c r="F55"/>
  <c r="J55" s="1"/>
  <c r="FS54"/>
  <c r="FR54"/>
  <c r="FQ54"/>
  <c r="FP54"/>
  <c r="FO54"/>
  <c r="FN54"/>
  <c r="FM54"/>
  <c r="FL54"/>
  <c r="FK54"/>
  <c r="FJ54"/>
  <c r="FI54"/>
  <c r="FH54"/>
  <c r="FG54"/>
  <c r="FF54"/>
  <c r="FE54"/>
  <c r="FD54"/>
  <c r="FC54"/>
  <c r="FB54"/>
  <c r="FA54"/>
  <c r="EZ54"/>
  <c r="EY54"/>
  <c r="EX54"/>
  <c r="EW54"/>
  <c r="EV54"/>
  <c r="EU54"/>
  <c r="ET54"/>
  <c r="ES54"/>
  <c r="ER54"/>
  <c r="EQ54"/>
  <c r="EP54"/>
  <c r="EO54"/>
  <c r="EN54"/>
  <c r="EM54"/>
  <c r="GA54" s="1"/>
  <c r="EL54"/>
  <c r="EK54"/>
  <c r="EJ54"/>
  <c r="EI54"/>
  <c r="FW54" s="1"/>
  <c r="EH54"/>
  <c r="EG54"/>
  <c r="EF54"/>
  <c r="EE54"/>
  <c r="ED54"/>
  <c r="EC54"/>
  <c r="EB54"/>
  <c r="EA54"/>
  <c r="DZ54"/>
  <c r="DY54"/>
  <c r="DX54"/>
  <c r="DW54"/>
  <c r="DM54"/>
  <c r="DL54"/>
  <c r="DK54"/>
  <c r="DH54"/>
  <c r="DJ54" s="1"/>
  <c r="DN54" s="1"/>
  <c r="DC54"/>
  <c r="DB54"/>
  <c r="DA54"/>
  <c r="CZ54"/>
  <c r="CY54"/>
  <c r="CX54"/>
  <c r="CW54"/>
  <c r="CV54"/>
  <c r="CU54"/>
  <c r="CT54"/>
  <c r="CS54"/>
  <c r="CR54"/>
  <c r="CQ54"/>
  <c r="CP54"/>
  <c r="CO54"/>
  <c r="CN54"/>
  <c r="CM54"/>
  <c r="CL54"/>
  <c r="CK54"/>
  <c r="CJ54"/>
  <c r="CI54"/>
  <c r="CH54"/>
  <c r="CG54"/>
  <c r="CF54"/>
  <c r="CE54"/>
  <c r="CD54"/>
  <c r="CC54"/>
  <c r="CB54"/>
  <c r="CA54"/>
  <c r="BZ54"/>
  <c r="BY54"/>
  <c r="BW54"/>
  <c r="BS54"/>
  <c r="I54"/>
  <c r="L54" s="1"/>
  <c r="BR54" s="1"/>
  <c r="H54"/>
  <c r="F54"/>
  <c r="J54" s="1"/>
  <c r="FS53"/>
  <c r="FR53"/>
  <c r="FQ53"/>
  <c r="FP53"/>
  <c r="FO53"/>
  <c r="FN53"/>
  <c r="FM53"/>
  <c r="FL53"/>
  <c r="FK53"/>
  <c r="FJ53"/>
  <c r="FI53"/>
  <c r="FH53"/>
  <c r="FG53"/>
  <c r="FF53"/>
  <c r="FE53"/>
  <c r="FD53"/>
  <c r="FC53"/>
  <c r="FB53"/>
  <c r="FA53"/>
  <c r="EZ53"/>
  <c r="EY53"/>
  <c r="EX53"/>
  <c r="EW53"/>
  <c r="EV53"/>
  <c r="EU53"/>
  <c r="ET53"/>
  <c r="ES53"/>
  <c r="ER53"/>
  <c r="EQ53"/>
  <c r="EP53"/>
  <c r="EO53"/>
  <c r="EN53"/>
  <c r="EM53"/>
  <c r="GA53" s="1"/>
  <c r="EL53"/>
  <c r="EK53"/>
  <c r="EJ53"/>
  <c r="EI53"/>
  <c r="FW53" s="1"/>
  <c r="EH53"/>
  <c r="EG53"/>
  <c r="EF53"/>
  <c r="EE53"/>
  <c r="ED53"/>
  <c r="EC53"/>
  <c r="EB53"/>
  <c r="EA53"/>
  <c r="DZ53"/>
  <c r="DY53"/>
  <c r="DX53"/>
  <c r="DW53"/>
  <c r="DM53"/>
  <c r="DL53"/>
  <c r="DK53"/>
  <c r="DH53"/>
  <c r="DJ53" s="1"/>
  <c r="DN53" s="1"/>
  <c r="DC53"/>
  <c r="DB53"/>
  <c r="DA53"/>
  <c r="CZ53"/>
  <c r="CY53"/>
  <c r="CX53"/>
  <c r="CW53"/>
  <c r="CV53"/>
  <c r="CU53"/>
  <c r="CT53"/>
  <c r="CS53"/>
  <c r="CR53"/>
  <c r="CQ53"/>
  <c r="CP53"/>
  <c r="CO53"/>
  <c r="CN53"/>
  <c r="CM53"/>
  <c r="CL53"/>
  <c r="CK53"/>
  <c r="CJ53"/>
  <c r="CI53"/>
  <c r="CH53"/>
  <c r="CG53"/>
  <c r="CF53"/>
  <c r="CE53"/>
  <c r="CD53"/>
  <c r="CC53"/>
  <c r="CB53"/>
  <c r="CA53"/>
  <c r="BZ53"/>
  <c r="BY53"/>
  <c r="BW53"/>
  <c r="BS53"/>
  <c r="I53"/>
  <c r="L53" s="1"/>
  <c r="BR53" s="1"/>
  <c r="H53"/>
  <c r="F53"/>
  <c r="J53" s="1"/>
  <c r="FS52"/>
  <c r="FR52"/>
  <c r="FQ52"/>
  <c r="FP52"/>
  <c r="FO52"/>
  <c r="FN52"/>
  <c r="FM52"/>
  <c r="FL52"/>
  <c r="FK52"/>
  <c r="FJ52"/>
  <c r="FI52"/>
  <c r="FH52"/>
  <c r="FG52"/>
  <c r="FF52"/>
  <c r="FE52"/>
  <c r="FD52"/>
  <c r="FC52"/>
  <c r="FB52"/>
  <c r="FA52"/>
  <c r="EZ52"/>
  <c r="EY52"/>
  <c r="EX52"/>
  <c r="EW52"/>
  <c r="EV52"/>
  <c r="EU52"/>
  <c r="ET52"/>
  <c r="ES52"/>
  <c r="ER52"/>
  <c r="EQ52"/>
  <c r="EP52"/>
  <c r="EO52"/>
  <c r="EN52"/>
  <c r="EM52"/>
  <c r="GA52" s="1"/>
  <c r="EL52"/>
  <c r="EK52"/>
  <c r="EJ52"/>
  <c r="EI52"/>
  <c r="FW52" s="1"/>
  <c r="EH52"/>
  <c r="EG52"/>
  <c r="EF52"/>
  <c r="EE52"/>
  <c r="ED52"/>
  <c r="EC52"/>
  <c r="EB52"/>
  <c r="EA52"/>
  <c r="DZ52"/>
  <c r="DY52"/>
  <c r="DX52"/>
  <c r="DW52"/>
  <c r="DM52"/>
  <c r="DL52"/>
  <c r="DH52"/>
  <c r="DJ52" s="1"/>
  <c r="DN52" s="1"/>
  <c r="DC52"/>
  <c r="DB52"/>
  <c r="DA52"/>
  <c r="CZ52"/>
  <c r="CY52"/>
  <c r="CX52"/>
  <c r="CW52"/>
  <c r="CV52"/>
  <c r="CU52"/>
  <c r="CT52"/>
  <c r="CS52"/>
  <c r="CR52"/>
  <c r="CQ52"/>
  <c r="CP52"/>
  <c r="CO52"/>
  <c r="CN52"/>
  <c r="CM52"/>
  <c r="CL52"/>
  <c r="CK52"/>
  <c r="CJ52"/>
  <c r="CI52"/>
  <c r="CH52"/>
  <c r="CG52"/>
  <c r="CF52"/>
  <c r="CE52"/>
  <c r="CD52"/>
  <c r="CC52"/>
  <c r="CB52"/>
  <c r="CA52"/>
  <c r="BZ52"/>
  <c r="BY52"/>
  <c r="BW52"/>
  <c r="BS52"/>
  <c r="I52"/>
  <c r="L52" s="1"/>
  <c r="BR52" s="1"/>
  <c r="H52"/>
  <c r="G52"/>
  <c r="G201" s="1"/>
  <c r="F52"/>
  <c r="J52" s="1"/>
  <c r="FS51"/>
  <c r="FR51"/>
  <c r="FQ51"/>
  <c r="FP51"/>
  <c r="FO51"/>
  <c r="FN51"/>
  <c r="FM51"/>
  <c r="FL51"/>
  <c r="FK51"/>
  <c r="FJ51"/>
  <c r="FI51"/>
  <c r="FH51"/>
  <c r="FG51"/>
  <c r="FF51"/>
  <c r="FE51"/>
  <c r="FD51"/>
  <c r="FC51"/>
  <c r="FB51"/>
  <c r="FA51"/>
  <c r="EZ51"/>
  <c r="EY51"/>
  <c r="EX51"/>
  <c r="EW51"/>
  <c r="EV51"/>
  <c r="EU51"/>
  <c r="ET51"/>
  <c r="ES51"/>
  <c r="ER51"/>
  <c r="EQ51"/>
  <c r="EP51"/>
  <c r="EO51"/>
  <c r="EN51"/>
  <c r="EM51"/>
  <c r="GA51" s="1"/>
  <c r="EL51"/>
  <c r="EK51"/>
  <c r="EJ51"/>
  <c r="EI51"/>
  <c r="FW51" s="1"/>
  <c r="EH51"/>
  <c r="EG51"/>
  <c r="EF51"/>
  <c r="EE51"/>
  <c r="ED51"/>
  <c r="EC51"/>
  <c r="EB51"/>
  <c r="EA51"/>
  <c r="DZ51"/>
  <c r="DY51"/>
  <c r="DX51"/>
  <c r="DW51"/>
  <c r="DM51"/>
  <c r="DL51"/>
  <c r="DK51"/>
  <c r="DH51"/>
  <c r="DJ51" s="1"/>
  <c r="DN51" s="1"/>
  <c r="DC51"/>
  <c r="DB51"/>
  <c r="DA51"/>
  <c r="CZ51"/>
  <c r="CY51"/>
  <c r="CX51"/>
  <c r="CW51"/>
  <c r="CV51"/>
  <c r="CU51"/>
  <c r="CT51"/>
  <c r="CS51"/>
  <c r="CR51"/>
  <c r="CQ51"/>
  <c r="CP51"/>
  <c r="CO51"/>
  <c r="CN51"/>
  <c r="CM51"/>
  <c r="CL51"/>
  <c r="CK51"/>
  <c r="CJ51"/>
  <c r="CI51"/>
  <c r="CH51"/>
  <c r="CG51"/>
  <c r="CF51"/>
  <c r="CE51"/>
  <c r="CD51"/>
  <c r="CC51"/>
  <c r="CB51"/>
  <c r="CA51"/>
  <c r="BZ51"/>
  <c r="BY51"/>
  <c r="BW51"/>
  <c r="BS51"/>
  <c r="I51"/>
  <c r="L51" s="1"/>
  <c r="BR51" s="1"/>
  <c r="H51"/>
  <c r="F51"/>
  <c r="J51" s="1"/>
  <c r="FS50"/>
  <c r="FR50"/>
  <c r="FQ50"/>
  <c r="FP50"/>
  <c r="FO50"/>
  <c r="FN50"/>
  <c r="FM50"/>
  <c r="FL50"/>
  <c r="FK50"/>
  <c r="FJ50"/>
  <c r="FI50"/>
  <c r="FH50"/>
  <c r="FG50"/>
  <c r="FF50"/>
  <c r="FE50"/>
  <c r="FD50"/>
  <c r="FC50"/>
  <c r="FB50"/>
  <c r="FA50"/>
  <c r="EZ50"/>
  <c r="EY50"/>
  <c r="EX50"/>
  <c r="EW50"/>
  <c r="EV50"/>
  <c r="EU50"/>
  <c r="ET50"/>
  <c r="ES50"/>
  <c r="ER50"/>
  <c r="EQ50"/>
  <c r="EP50"/>
  <c r="EO50"/>
  <c r="EN50"/>
  <c r="EM50"/>
  <c r="GA50" s="1"/>
  <c r="EL50"/>
  <c r="EK50"/>
  <c r="EJ50"/>
  <c r="EI50"/>
  <c r="FW50" s="1"/>
  <c r="EH50"/>
  <c r="EG50"/>
  <c r="EF50"/>
  <c r="EE50"/>
  <c r="ED50"/>
  <c r="EC50"/>
  <c r="EB50"/>
  <c r="EA50"/>
  <c r="DZ50"/>
  <c r="DY50"/>
  <c r="DX50"/>
  <c r="DW50"/>
  <c r="DM50"/>
  <c r="DL50"/>
  <c r="DK50"/>
  <c r="DH50"/>
  <c r="DJ50" s="1"/>
  <c r="DN50" s="1"/>
  <c r="DC50"/>
  <c r="DB50"/>
  <c r="DA50"/>
  <c r="CZ50"/>
  <c r="CY50"/>
  <c r="CX50"/>
  <c r="CW50"/>
  <c r="CV50"/>
  <c r="CU50"/>
  <c r="CT50"/>
  <c r="CS50"/>
  <c r="CR50"/>
  <c r="CQ50"/>
  <c r="CP50"/>
  <c r="CO50"/>
  <c r="CN50"/>
  <c r="CM50"/>
  <c r="CL50"/>
  <c r="CK50"/>
  <c r="CJ50"/>
  <c r="CI50"/>
  <c r="CH50"/>
  <c r="CG50"/>
  <c r="CF50"/>
  <c r="CE50"/>
  <c r="CD50"/>
  <c r="CC50"/>
  <c r="CB50"/>
  <c r="CA50"/>
  <c r="BZ50"/>
  <c r="BY50"/>
  <c r="BW50"/>
  <c r="BS50"/>
  <c r="I50"/>
  <c r="L50" s="1"/>
  <c r="BR50" s="1"/>
  <c r="H50"/>
  <c r="F50"/>
  <c r="J50" s="1"/>
  <c r="FS49"/>
  <c r="FR49"/>
  <c r="FQ49"/>
  <c r="FP49"/>
  <c r="FO49"/>
  <c r="FN49"/>
  <c r="FM49"/>
  <c r="FL49"/>
  <c r="FK49"/>
  <c r="FJ49"/>
  <c r="FI49"/>
  <c r="FH49"/>
  <c r="FG49"/>
  <c r="FF49"/>
  <c r="FE49"/>
  <c r="FD49"/>
  <c r="FC49"/>
  <c r="FB49"/>
  <c r="FA49"/>
  <c r="EZ49"/>
  <c r="EY49"/>
  <c r="EX49"/>
  <c r="EW49"/>
  <c r="EV49"/>
  <c r="EU49"/>
  <c r="ET49"/>
  <c r="ES49"/>
  <c r="ER49"/>
  <c r="EQ49"/>
  <c r="EP49"/>
  <c r="EO49"/>
  <c r="EN49"/>
  <c r="EM49"/>
  <c r="GA49" s="1"/>
  <c r="EL49"/>
  <c r="EK49"/>
  <c r="EJ49"/>
  <c r="EI49"/>
  <c r="FW49" s="1"/>
  <c r="EH49"/>
  <c r="EG49"/>
  <c r="EF49"/>
  <c r="EE49"/>
  <c r="ED49"/>
  <c r="EC49"/>
  <c r="EB49"/>
  <c r="EA49"/>
  <c r="DZ49"/>
  <c r="DY49"/>
  <c r="DX49"/>
  <c r="DW49"/>
  <c r="DM49"/>
  <c r="DL49"/>
  <c r="DK49"/>
  <c r="DH49"/>
  <c r="DJ49" s="1"/>
  <c r="DN49" s="1"/>
  <c r="DC49"/>
  <c r="DB49"/>
  <c r="DA49"/>
  <c r="CZ49"/>
  <c r="CY49"/>
  <c r="CX49"/>
  <c r="CW49"/>
  <c r="CV49"/>
  <c r="CU49"/>
  <c r="CT49"/>
  <c r="CS49"/>
  <c r="CR49"/>
  <c r="CQ49"/>
  <c r="CP49"/>
  <c r="CO49"/>
  <c r="CN49"/>
  <c r="CM49"/>
  <c r="CL49"/>
  <c r="CK49"/>
  <c r="CJ49"/>
  <c r="CI49"/>
  <c r="CH49"/>
  <c r="CG49"/>
  <c r="CF49"/>
  <c r="CE49"/>
  <c r="CD49"/>
  <c r="CC49"/>
  <c r="CB49"/>
  <c r="CA49"/>
  <c r="BZ49"/>
  <c r="BY49"/>
  <c r="BW49"/>
  <c r="BS49"/>
  <c r="I49"/>
  <c r="L49" s="1"/>
  <c r="BR49" s="1"/>
  <c r="H49"/>
  <c r="F49"/>
  <c r="J49" s="1"/>
  <c r="FS48"/>
  <c r="FR48"/>
  <c r="FQ48"/>
  <c r="FP48"/>
  <c r="FO48"/>
  <c r="FN48"/>
  <c r="FM48"/>
  <c r="FL48"/>
  <c r="FK48"/>
  <c r="FJ48"/>
  <c r="FI48"/>
  <c r="FH48"/>
  <c r="FG48"/>
  <c r="FF48"/>
  <c r="FE48"/>
  <c r="FD48"/>
  <c r="FC48"/>
  <c r="FB48"/>
  <c r="FA48"/>
  <c r="EZ48"/>
  <c r="EY48"/>
  <c r="EX48"/>
  <c r="EW48"/>
  <c r="EV48"/>
  <c r="EU48"/>
  <c r="ET48"/>
  <c r="ES48"/>
  <c r="ER48"/>
  <c r="EQ48"/>
  <c r="EP48"/>
  <c r="EO48"/>
  <c r="EN48"/>
  <c r="EM48"/>
  <c r="GA48" s="1"/>
  <c r="EL48"/>
  <c r="EK48"/>
  <c r="EJ48"/>
  <c r="EI48"/>
  <c r="FW48" s="1"/>
  <c r="EH48"/>
  <c r="EG48"/>
  <c r="EF48"/>
  <c r="EE48"/>
  <c r="ED48"/>
  <c r="EC48"/>
  <c r="EB48"/>
  <c r="EA48"/>
  <c r="DZ48"/>
  <c r="DY48"/>
  <c r="DX48"/>
  <c r="DW48"/>
  <c r="DM48"/>
  <c r="DL48"/>
  <c r="DK48"/>
  <c r="DH48"/>
  <c r="DJ48" s="1"/>
  <c r="DN48" s="1"/>
  <c r="DC48"/>
  <c r="DB48"/>
  <c r="DA48"/>
  <c r="CZ48"/>
  <c r="CY48"/>
  <c r="CX48"/>
  <c r="CW48"/>
  <c r="CV48"/>
  <c r="CU48"/>
  <c r="CT48"/>
  <c r="CS48"/>
  <c r="CR48"/>
  <c r="CQ48"/>
  <c r="CP48"/>
  <c r="CO48"/>
  <c r="CN48"/>
  <c r="CM48"/>
  <c r="CL48"/>
  <c r="CK48"/>
  <c r="CJ48"/>
  <c r="CI48"/>
  <c r="CH48"/>
  <c r="CG48"/>
  <c r="CF48"/>
  <c r="CE48"/>
  <c r="CD48"/>
  <c r="CC48"/>
  <c r="CB48"/>
  <c r="CA48"/>
  <c r="BZ48"/>
  <c r="BY48"/>
  <c r="BW48"/>
  <c r="BS48"/>
  <c r="I48"/>
  <c r="L48" s="1"/>
  <c r="BR48" s="1"/>
  <c r="H48"/>
  <c r="F48"/>
  <c r="J48" s="1"/>
  <c r="FS47"/>
  <c r="FR47"/>
  <c r="FQ47"/>
  <c r="FP47"/>
  <c r="FO47"/>
  <c r="FN47"/>
  <c r="FM47"/>
  <c r="FL47"/>
  <c r="FK47"/>
  <c r="FJ47"/>
  <c r="FI47"/>
  <c r="FH47"/>
  <c r="FG47"/>
  <c r="FF47"/>
  <c r="FE47"/>
  <c r="FD47"/>
  <c r="FC47"/>
  <c r="FB47"/>
  <c r="FA47"/>
  <c r="EZ47"/>
  <c r="EY47"/>
  <c r="EX47"/>
  <c r="EW47"/>
  <c r="EV47"/>
  <c r="EU47"/>
  <c r="ET47"/>
  <c r="ES47"/>
  <c r="ER47"/>
  <c r="EQ47"/>
  <c r="EP47"/>
  <c r="EO47"/>
  <c r="EN47"/>
  <c r="EM47"/>
  <c r="GA47" s="1"/>
  <c r="EL47"/>
  <c r="EK47"/>
  <c r="EJ47"/>
  <c r="EI47"/>
  <c r="FW47" s="1"/>
  <c r="EH47"/>
  <c r="EG47"/>
  <c r="EF47"/>
  <c r="EE47"/>
  <c r="ED47"/>
  <c r="EC47"/>
  <c r="EB47"/>
  <c r="EA47"/>
  <c r="DZ47"/>
  <c r="DY47"/>
  <c r="DX47"/>
  <c r="DW47"/>
  <c r="DM47"/>
  <c r="DL47"/>
  <c r="DK47"/>
  <c r="DH47"/>
  <c r="DJ47" s="1"/>
  <c r="DN47" s="1"/>
  <c r="DC47"/>
  <c r="DB47"/>
  <c r="DA47"/>
  <c r="CZ47"/>
  <c r="CY47"/>
  <c r="CX47"/>
  <c r="CW47"/>
  <c r="CV47"/>
  <c r="CU47"/>
  <c r="CT47"/>
  <c r="CS47"/>
  <c r="CR47"/>
  <c r="CQ47"/>
  <c r="CP47"/>
  <c r="CO47"/>
  <c r="CN47"/>
  <c r="CM47"/>
  <c r="CL47"/>
  <c r="CK47"/>
  <c r="CJ47"/>
  <c r="CI47"/>
  <c r="CH47"/>
  <c r="CG47"/>
  <c r="CF47"/>
  <c r="CE47"/>
  <c r="CD47"/>
  <c r="CC47"/>
  <c r="CB47"/>
  <c r="CA47"/>
  <c r="BZ47"/>
  <c r="BY47"/>
  <c r="BW47"/>
  <c r="BS47"/>
  <c r="I47"/>
  <c r="L47" s="1"/>
  <c r="BR47" s="1"/>
  <c r="H47"/>
  <c r="F47"/>
  <c r="J47" s="1"/>
  <c r="FS46"/>
  <c r="FR46"/>
  <c r="FQ46"/>
  <c r="FP46"/>
  <c r="FO46"/>
  <c r="FN46"/>
  <c r="FM46"/>
  <c r="FL46"/>
  <c r="FK46"/>
  <c r="FJ46"/>
  <c r="FI46"/>
  <c r="FH46"/>
  <c r="FG46"/>
  <c r="FF46"/>
  <c r="FE46"/>
  <c r="FD46"/>
  <c r="FC46"/>
  <c r="FB46"/>
  <c r="FA46"/>
  <c r="EZ46"/>
  <c r="EY46"/>
  <c r="EX46"/>
  <c r="EW46"/>
  <c r="EV46"/>
  <c r="EU46"/>
  <c r="ET46"/>
  <c r="ES46"/>
  <c r="ER46"/>
  <c r="EQ46"/>
  <c r="EP46"/>
  <c r="EO46"/>
  <c r="EN46"/>
  <c r="EM46"/>
  <c r="GA46" s="1"/>
  <c r="EL46"/>
  <c r="EK46"/>
  <c r="EJ46"/>
  <c r="EI46"/>
  <c r="FW46" s="1"/>
  <c r="EH46"/>
  <c r="EG46"/>
  <c r="EF46"/>
  <c r="EE46"/>
  <c r="ED46"/>
  <c r="EC46"/>
  <c r="EB46"/>
  <c r="EA46"/>
  <c r="DZ46"/>
  <c r="DY46"/>
  <c r="DX46"/>
  <c r="DW46"/>
  <c r="DM46"/>
  <c r="DL46"/>
  <c r="DK46"/>
  <c r="DH46"/>
  <c r="DJ46" s="1"/>
  <c r="DN46" s="1"/>
  <c r="DC46"/>
  <c r="DB46"/>
  <c r="DA46"/>
  <c r="CZ46"/>
  <c r="CY46"/>
  <c r="CX46"/>
  <c r="CW46"/>
  <c r="CV46"/>
  <c r="CU46"/>
  <c r="CT46"/>
  <c r="CS46"/>
  <c r="CR46"/>
  <c r="CQ46"/>
  <c r="CP46"/>
  <c r="CO46"/>
  <c r="CN46"/>
  <c r="CM46"/>
  <c r="CL46"/>
  <c r="CK46"/>
  <c r="CJ46"/>
  <c r="CI46"/>
  <c r="CH46"/>
  <c r="CG46"/>
  <c r="CF46"/>
  <c r="CE46"/>
  <c r="CD46"/>
  <c r="CC46"/>
  <c r="CB46"/>
  <c r="CA46"/>
  <c r="BZ46"/>
  <c r="BY46"/>
  <c r="BW46"/>
  <c r="BS46"/>
  <c r="I46"/>
  <c r="L46" s="1"/>
  <c r="BR46" s="1"/>
  <c r="H46"/>
  <c r="F46"/>
  <c r="J46" s="1"/>
  <c r="FS45"/>
  <c r="FR45"/>
  <c r="FQ45"/>
  <c r="FP45"/>
  <c r="FO45"/>
  <c r="FN45"/>
  <c r="FM45"/>
  <c r="FL45"/>
  <c r="FK45"/>
  <c r="FJ45"/>
  <c r="FI45"/>
  <c r="FH45"/>
  <c r="FG45"/>
  <c r="FF45"/>
  <c r="FE45"/>
  <c r="FD45"/>
  <c r="FC45"/>
  <c r="FB45"/>
  <c r="FA45"/>
  <c r="EZ45"/>
  <c r="EY45"/>
  <c r="EX45"/>
  <c r="EW45"/>
  <c r="EV45"/>
  <c r="EU45"/>
  <c r="ET45"/>
  <c r="ES45"/>
  <c r="ER45"/>
  <c r="EQ45"/>
  <c r="EP45"/>
  <c r="EO45"/>
  <c r="EN45"/>
  <c r="EM45"/>
  <c r="GA45" s="1"/>
  <c r="EL45"/>
  <c r="EK45"/>
  <c r="EJ45"/>
  <c r="EI45"/>
  <c r="FW45" s="1"/>
  <c r="EH45"/>
  <c r="EG45"/>
  <c r="EF45"/>
  <c r="EE45"/>
  <c r="ED45"/>
  <c r="EC45"/>
  <c r="EB45"/>
  <c r="EA45"/>
  <c r="DZ45"/>
  <c r="DY45"/>
  <c r="DX45"/>
  <c r="DW45"/>
  <c r="DM45"/>
  <c r="DL45"/>
  <c r="DK45"/>
  <c r="DH45"/>
  <c r="DJ45" s="1"/>
  <c r="DN45" s="1"/>
  <c r="DC45"/>
  <c r="DB45"/>
  <c r="DA45"/>
  <c r="CZ45"/>
  <c r="CY45"/>
  <c r="CX45"/>
  <c r="CW45"/>
  <c r="CV45"/>
  <c r="CU45"/>
  <c r="CT45"/>
  <c r="CS45"/>
  <c r="CR45"/>
  <c r="CQ45"/>
  <c r="CP45"/>
  <c r="CO45"/>
  <c r="CN45"/>
  <c r="CM45"/>
  <c r="CL45"/>
  <c r="CK45"/>
  <c r="CJ45"/>
  <c r="CI45"/>
  <c r="CH45"/>
  <c r="CG45"/>
  <c r="CF45"/>
  <c r="CE45"/>
  <c r="CD45"/>
  <c r="CC45"/>
  <c r="CB45"/>
  <c r="CA45"/>
  <c r="BZ45"/>
  <c r="BY45"/>
  <c r="BW45"/>
  <c r="BS45"/>
  <c r="I45"/>
  <c r="L45" s="1"/>
  <c r="BR45" s="1"/>
  <c r="H45"/>
  <c r="F45"/>
  <c r="J45" s="1"/>
  <c r="FS44"/>
  <c r="FR44"/>
  <c r="FQ44"/>
  <c r="FP44"/>
  <c r="FO44"/>
  <c r="FN44"/>
  <c r="FM44"/>
  <c r="FL44"/>
  <c r="FK44"/>
  <c r="FJ44"/>
  <c r="FI44"/>
  <c r="FH44"/>
  <c r="FG44"/>
  <c r="FF44"/>
  <c r="FE44"/>
  <c r="FD44"/>
  <c r="FC44"/>
  <c r="FB44"/>
  <c r="FA44"/>
  <c r="EZ44"/>
  <c r="EY44"/>
  <c r="EX44"/>
  <c r="EW44"/>
  <c r="EV44"/>
  <c r="EU44"/>
  <c r="ET44"/>
  <c r="ES44"/>
  <c r="ER44"/>
  <c r="EQ44"/>
  <c r="EP44"/>
  <c r="EO44"/>
  <c r="EN44"/>
  <c r="EM44"/>
  <c r="GA44" s="1"/>
  <c r="EL44"/>
  <c r="EK44"/>
  <c r="EJ44"/>
  <c r="EI44"/>
  <c r="FW44" s="1"/>
  <c r="EH44"/>
  <c r="EG44"/>
  <c r="EF44"/>
  <c r="EE44"/>
  <c r="ED44"/>
  <c r="EC44"/>
  <c r="EB44"/>
  <c r="EA44"/>
  <c r="DZ44"/>
  <c r="DY44"/>
  <c r="DX44"/>
  <c r="DW44"/>
  <c r="DM44"/>
  <c r="DL44"/>
  <c r="DK44"/>
  <c r="DH44"/>
  <c r="DJ44" s="1"/>
  <c r="DN44" s="1"/>
  <c r="DC44"/>
  <c r="DB44"/>
  <c r="DA44"/>
  <c r="CZ44"/>
  <c r="CY44"/>
  <c r="CX44"/>
  <c r="CW44"/>
  <c r="CV44"/>
  <c r="CU44"/>
  <c r="CT44"/>
  <c r="CS44"/>
  <c r="CR44"/>
  <c r="CQ44"/>
  <c r="CP44"/>
  <c r="CO44"/>
  <c r="CN44"/>
  <c r="CM44"/>
  <c r="CL44"/>
  <c r="CK44"/>
  <c r="CJ44"/>
  <c r="CI44"/>
  <c r="CH44"/>
  <c r="CG44"/>
  <c r="CF44"/>
  <c r="CE44"/>
  <c r="CD44"/>
  <c r="CC44"/>
  <c r="CB44"/>
  <c r="CA44"/>
  <c r="BZ44"/>
  <c r="BY44"/>
  <c r="BW44"/>
  <c r="BS44"/>
  <c r="I44"/>
  <c r="L44" s="1"/>
  <c r="BR44" s="1"/>
  <c r="H44"/>
  <c r="F44"/>
  <c r="J44" s="1"/>
  <c r="FS43"/>
  <c r="FR43"/>
  <c r="FQ43"/>
  <c r="FP43"/>
  <c r="FO43"/>
  <c r="FN43"/>
  <c r="FM43"/>
  <c r="FL43"/>
  <c r="FK43"/>
  <c r="FJ43"/>
  <c r="FI43"/>
  <c r="FH43"/>
  <c r="FG43"/>
  <c r="FF43"/>
  <c r="FE43"/>
  <c r="FD43"/>
  <c r="FC43"/>
  <c r="FB43"/>
  <c r="FA43"/>
  <c r="EZ43"/>
  <c r="EY43"/>
  <c r="EX43"/>
  <c r="EW43"/>
  <c r="EV43"/>
  <c r="EU43"/>
  <c r="ET43"/>
  <c r="ES43"/>
  <c r="ER43"/>
  <c r="EQ43"/>
  <c r="EP43"/>
  <c r="EO43"/>
  <c r="EN43"/>
  <c r="EM43"/>
  <c r="GA43" s="1"/>
  <c r="EL43"/>
  <c r="EK43"/>
  <c r="EJ43"/>
  <c r="EI43"/>
  <c r="FW43" s="1"/>
  <c r="EH43"/>
  <c r="EG43"/>
  <c r="EF43"/>
  <c r="EE43"/>
  <c r="ED43"/>
  <c r="EC43"/>
  <c r="EB43"/>
  <c r="EA43"/>
  <c r="DZ43"/>
  <c r="DY43"/>
  <c r="DX43"/>
  <c r="DW43"/>
  <c r="DM43"/>
  <c r="DL43"/>
  <c r="DK43"/>
  <c r="DH43"/>
  <c r="DJ43" s="1"/>
  <c r="DN43" s="1"/>
  <c r="DC43"/>
  <c r="DB43"/>
  <c r="DA43"/>
  <c r="CZ43"/>
  <c r="CY43"/>
  <c r="CX43"/>
  <c r="CW43"/>
  <c r="CV43"/>
  <c r="CU43"/>
  <c r="CT43"/>
  <c r="CS43"/>
  <c r="CR43"/>
  <c r="CQ43"/>
  <c r="CP43"/>
  <c r="CO43"/>
  <c r="CN43"/>
  <c r="CM43"/>
  <c r="CL43"/>
  <c r="CK43"/>
  <c r="CJ43"/>
  <c r="CI43"/>
  <c r="CH43"/>
  <c r="CG43"/>
  <c r="CF43"/>
  <c r="CE43"/>
  <c r="CD43"/>
  <c r="CC43"/>
  <c r="CB43"/>
  <c r="CA43"/>
  <c r="BZ43"/>
  <c r="BY43"/>
  <c r="BW43"/>
  <c r="BS43"/>
  <c r="I43"/>
  <c r="L43" s="1"/>
  <c r="BR43" s="1"/>
  <c r="H43"/>
  <c r="F43"/>
  <c r="J43" s="1"/>
  <c r="FS42"/>
  <c r="FR42"/>
  <c r="FQ42"/>
  <c r="FP42"/>
  <c r="FO42"/>
  <c r="FN42"/>
  <c r="FM42"/>
  <c r="FL42"/>
  <c r="FK42"/>
  <c r="FJ42"/>
  <c r="FI42"/>
  <c r="FH42"/>
  <c r="FG42"/>
  <c r="FF42"/>
  <c r="FE42"/>
  <c r="FD42"/>
  <c r="FC42"/>
  <c r="FB42"/>
  <c r="FA42"/>
  <c r="EZ42"/>
  <c r="EY42"/>
  <c r="EX42"/>
  <c r="EW42"/>
  <c r="EV42"/>
  <c r="EU42"/>
  <c r="ET42"/>
  <c r="ES42"/>
  <c r="ER42"/>
  <c r="EQ42"/>
  <c r="EP42"/>
  <c r="EO42"/>
  <c r="EN42"/>
  <c r="EM42"/>
  <c r="GA42" s="1"/>
  <c r="EL42"/>
  <c r="EK42"/>
  <c r="EJ42"/>
  <c r="EI42"/>
  <c r="FW42" s="1"/>
  <c r="EH42"/>
  <c r="EG42"/>
  <c r="EF42"/>
  <c r="EE42"/>
  <c r="ED42"/>
  <c r="EC42"/>
  <c r="EB42"/>
  <c r="EA42"/>
  <c r="DZ42"/>
  <c r="DY42"/>
  <c r="DX42"/>
  <c r="DW42"/>
  <c r="DM42"/>
  <c r="DL42"/>
  <c r="DK42"/>
  <c r="DH42"/>
  <c r="DJ42" s="1"/>
  <c r="DN42" s="1"/>
  <c r="DC42"/>
  <c r="DB42"/>
  <c r="DA42"/>
  <c r="CZ42"/>
  <c r="CY42"/>
  <c r="CX42"/>
  <c r="CW42"/>
  <c r="CV42"/>
  <c r="CU42"/>
  <c r="CT42"/>
  <c r="CS42"/>
  <c r="CR42"/>
  <c r="CQ42"/>
  <c r="CP42"/>
  <c r="CO42"/>
  <c r="CN42"/>
  <c r="CM42"/>
  <c r="CL42"/>
  <c r="CK42"/>
  <c r="CJ42"/>
  <c r="CI42"/>
  <c r="CH42"/>
  <c r="CG42"/>
  <c r="CF42"/>
  <c r="CE42"/>
  <c r="CD42"/>
  <c r="CC42"/>
  <c r="CB42"/>
  <c r="CA42"/>
  <c r="BZ42"/>
  <c r="BY42"/>
  <c r="BW42"/>
  <c r="BS42"/>
  <c r="I42"/>
  <c r="L42" s="1"/>
  <c r="BR42" s="1"/>
  <c r="H42"/>
  <c r="F42"/>
  <c r="J42" s="1"/>
  <c r="FS41"/>
  <c r="FR41"/>
  <c r="FQ41"/>
  <c r="FP41"/>
  <c r="FO41"/>
  <c r="FN41"/>
  <c r="FM41"/>
  <c r="FL41"/>
  <c r="FK41"/>
  <c r="FJ41"/>
  <c r="FI41"/>
  <c r="FH41"/>
  <c r="FG41"/>
  <c r="FF41"/>
  <c r="FE41"/>
  <c r="FD41"/>
  <c r="FC41"/>
  <c r="FB41"/>
  <c r="FA41"/>
  <c r="EZ41"/>
  <c r="EY41"/>
  <c r="EX41"/>
  <c r="EW41"/>
  <c r="EV41"/>
  <c r="EU41"/>
  <c r="ET41"/>
  <c r="ES41"/>
  <c r="ER41"/>
  <c r="EQ41"/>
  <c r="EP41"/>
  <c r="EO41"/>
  <c r="EN41"/>
  <c r="EM41"/>
  <c r="GA41" s="1"/>
  <c r="EL41"/>
  <c r="EK41"/>
  <c r="EJ41"/>
  <c r="EI41"/>
  <c r="FW41" s="1"/>
  <c r="EH41"/>
  <c r="EG41"/>
  <c r="EF41"/>
  <c r="EE41"/>
  <c r="ED41"/>
  <c r="EC41"/>
  <c r="EB41"/>
  <c r="EA41"/>
  <c r="DZ41"/>
  <c r="DY41"/>
  <c r="DX41"/>
  <c r="DW41"/>
  <c r="DM41"/>
  <c r="DL41"/>
  <c r="DK41"/>
  <c r="DH41"/>
  <c r="DJ41" s="1"/>
  <c r="DN41" s="1"/>
  <c r="DC41"/>
  <c r="DB41"/>
  <c r="DA41"/>
  <c r="CZ41"/>
  <c r="CY41"/>
  <c r="CX41"/>
  <c r="CW41"/>
  <c r="CV41"/>
  <c r="CU41"/>
  <c r="CT41"/>
  <c r="CS41"/>
  <c r="CR41"/>
  <c r="CQ41"/>
  <c r="CP41"/>
  <c r="CO41"/>
  <c r="CN41"/>
  <c r="CM41"/>
  <c r="CL41"/>
  <c r="CK41"/>
  <c r="CJ41"/>
  <c r="CI41"/>
  <c r="CH41"/>
  <c r="CG41"/>
  <c r="CF41"/>
  <c r="CE41"/>
  <c r="CD41"/>
  <c r="CC41"/>
  <c r="CB41"/>
  <c r="CA41"/>
  <c r="BZ41"/>
  <c r="BY41"/>
  <c r="BW41"/>
  <c r="BS41"/>
  <c r="I41"/>
  <c r="L41" s="1"/>
  <c r="BR41" s="1"/>
  <c r="H41"/>
  <c r="F41"/>
  <c r="J41" s="1"/>
  <c r="FS40"/>
  <c r="FR40"/>
  <c r="FQ40"/>
  <c r="FP40"/>
  <c r="FO40"/>
  <c r="FN40"/>
  <c r="FM40"/>
  <c r="FL40"/>
  <c r="FK40"/>
  <c r="FJ40"/>
  <c r="FI40"/>
  <c r="FH40"/>
  <c r="FG40"/>
  <c r="FF40"/>
  <c r="FE40"/>
  <c r="FD40"/>
  <c r="FC40"/>
  <c r="FB40"/>
  <c r="FA40"/>
  <c r="EZ40"/>
  <c r="EY40"/>
  <c r="EX40"/>
  <c r="EW40"/>
  <c r="EV40"/>
  <c r="EU40"/>
  <c r="ET40"/>
  <c r="ES40"/>
  <c r="ER40"/>
  <c r="EQ40"/>
  <c r="EP40"/>
  <c r="EO40"/>
  <c r="EN40"/>
  <c r="EM40"/>
  <c r="GA40" s="1"/>
  <c r="EL40"/>
  <c r="EK40"/>
  <c r="EJ40"/>
  <c r="EI40"/>
  <c r="FW40" s="1"/>
  <c r="EH40"/>
  <c r="EG40"/>
  <c r="EF40"/>
  <c r="EE40"/>
  <c r="ED40"/>
  <c r="EC40"/>
  <c r="EB40"/>
  <c r="EA40"/>
  <c r="DZ40"/>
  <c r="DY40"/>
  <c r="DX40"/>
  <c r="DW40"/>
  <c r="DM40"/>
  <c r="DL40"/>
  <c r="DK40"/>
  <c r="DH40"/>
  <c r="DJ40" s="1"/>
  <c r="DN40" s="1"/>
  <c r="DC40"/>
  <c r="DB40"/>
  <c r="DA40"/>
  <c r="CZ40"/>
  <c r="CY40"/>
  <c r="CX40"/>
  <c r="CW40"/>
  <c r="CV40"/>
  <c r="CU40"/>
  <c r="CT40"/>
  <c r="CS40"/>
  <c r="CR40"/>
  <c r="CQ40"/>
  <c r="CP40"/>
  <c r="CO40"/>
  <c r="CN40"/>
  <c r="CM40"/>
  <c r="CL40"/>
  <c r="CK40"/>
  <c r="CJ40"/>
  <c r="CI40"/>
  <c r="CH40"/>
  <c r="CG40"/>
  <c r="CF40"/>
  <c r="CE40"/>
  <c r="CD40"/>
  <c r="CC40"/>
  <c r="CB40"/>
  <c r="CA40"/>
  <c r="BZ40"/>
  <c r="BY40"/>
  <c r="BW40"/>
  <c r="BS40"/>
  <c r="I40"/>
  <c r="L40" s="1"/>
  <c r="BR40" s="1"/>
  <c r="H40"/>
  <c r="F40"/>
  <c r="J40" s="1"/>
  <c r="FS39"/>
  <c r="FR39"/>
  <c r="FQ39"/>
  <c r="FP39"/>
  <c r="FO39"/>
  <c r="FN39"/>
  <c r="FM39"/>
  <c r="FL39"/>
  <c r="FK39"/>
  <c r="FJ39"/>
  <c r="FI39"/>
  <c r="FH39"/>
  <c r="FG39"/>
  <c r="FF39"/>
  <c r="FE39"/>
  <c r="FD39"/>
  <c r="FC39"/>
  <c r="FB39"/>
  <c r="FA39"/>
  <c r="EZ39"/>
  <c r="EY39"/>
  <c r="EX39"/>
  <c r="EW39"/>
  <c r="EV39"/>
  <c r="EU39"/>
  <c r="ET39"/>
  <c r="ES39"/>
  <c r="ER39"/>
  <c r="EQ39"/>
  <c r="EP39"/>
  <c r="EO39"/>
  <c r="EN39"/>
  <c r="EM39"/>
  <c r="GA39" s="1"/>
  <c r="EL39"/>
  <c r="EK39"/>
  <c r="EJ39"/>
  <c r="EI39"/>
  <c r="FW39" s="1"/>
  <c r="EH39"/>
  <c r="EG39"/>
  <c r="EF39"/>
  <c r="EE39"/>
  <c r="ED39"/>
  <c r="EC39"/>
  <c r="EB39"/>
  <c r="EA39"/>
  <c r="DZ39"/>
  <c r="DY39"/>
  <c r="DX39"/>
  <c r="DW39"/>
  <c r="DM39"/>
  <c r="DL39"/>
  <c r="DK39"/>
  <c r="DH39"/>
  <c r="DJ39" s="1"/>
  <c r="DN39" s="1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W39"/>
  <c r="BS39"/>
  <c r="I39"/>
  <c r="L39" s="1"/>
  <c r="BR39" s="1"/>
  <c r="H39"/>
  <c r="F39"/>
  <c r="J39" s="1"/>
  <c r="FS38"/>
  <c r="FR38"/>
  <c r="FQ38"/>
  <c r="FP38"/>
  <c r="FO38"/>
  <c r="FN38"/>
  <c r="FM38"/>
  <c r="FL38"/>
  <c r="FK38"/>
  <c r="FJ38"/>
  <c r="FI38"/>
  <c r="FH38"/>
  <c r="FG38"/>
  <c r="FF38"/>
  <c r="FE38"/>
  <c r="FD38"/>
  <c r="FC38"/>
  <c r="FB38"/>
  <c r="FA38"/>
  <c r="EZ38"/>
  <c r="EY38"/>
  <c r="EX38"/>
  <c r="EW38"/>
  <c r="EV38"/>
  <c r="EU38"/>
  <c r="ET38"/>
  <c r="ES38"/>
  <c r="ER38"/>
  <c r="EQ38"/>
  <c r="EP38"/>
  <c r="EO38"/>
  <c r="EN38"/>
  <c r="EM38"/>
  <c r="GA38" s="1"/>
  <c r="EL38"/>
  <c r="EK38"/>
  <c r="EJ38"/>
  <c r="EI38"/>
  <c r="FW38" s="1"/>
  <c r="EH38"/>
  <c r="EG38"/>
  <c r="EF38"/>
  <c r="EE38"/>
  <c r="ED38"/>
  <c r="EC38"/>
  <c r="EB38"/>
  <c r="EA38"/>
  <c r="DZ38"/>
  <c r="DY38"/>
  <c r="DX38"/>
  <c r="DW38"/>
  <c r="DM38"/>
  <c r="DL38"/>
  <c r="DK38"/>
  <c r="DH38"/>
  <c r="DJ38" s="1"/>
  <c r="DN38" s="1"/>
  <c r="DC38"/>
  <c r="DB38"/>
  <c r="DA38"/>
  <c r="CZ38"/>
  <c r="CY38"/>
  <c r="CX38"/>
  <c r="CW38"/>
  <c r="CV38"/>
  <c r="CU38"/>
  <c r="CT38"/>
  <c r="CS38"/>
  <c r="CR38"/>
  <c r="CQ38"/>
  <c r="CP38"/>
  <c r="CO38"/>
  <c r="CN38"/>
  <c r="CM38"/>
  <c r="CL38"/>
  <c r="CK38"/>
  <c r="CJ38"/>
  <c r="CI38"/>
  <c r="CH38"/>
  <c r="CG38"/>
  <c r="CF38"/>
  <c r="CE38"/>
  <c r="CD38"/>
  <c r="CC38"/>
  <c r="CB38"/>
  <c r="CA38"/>
  <c r="BZ38"/>
  <c r="BY38"/>
  <c r="BW38"/>
  <c r="BS38"/>
  <c r="I38"/>
  <c r="L38" s="1"/>
  <c r="BR38" s="1"/>
  <c r="H38"/>
  <c r="F38"/>
  <c r="J38" s="1"/>
  <c r="FS37"/>
  <c r="FR37"/>
  <c r="FQ37"/>
  <c r="FP37"/>
  <c r="FO37"/>
  <c r="FN37"/>
  <c r="FM37"/>
  <c r="FL37"/>
  <c r="FK37"/>
  <c r="FJ37"/>
  <c r="FI37"/>
  <c r="FH37"/>
  <c r="FG37"/>
  <c r="FF37"/>
  <c r="FE37"/>
  <c r="FD37"/>
  <c r="FC37"/>
  <c r="FB37"/>
  <c r="FA37"/>
  <c r="EZ37"/>
  <c r="EY37"/>
  <c r="EX37"/>
  <c r="EW37"/>
  <c r="EV37"/>
  <c r="EU37"/>
  <c r="ET37"/>
  <c r="ES37"/>
  <c r="ER37"/>
  <c r="EQ37"/>
  <c r="EP37"/>
  <c r="EO37"/>
  <c r="EN37"/>
  <c r="EM37"/>
  <c r="GA37" s="1"/>
  <c r="EL37"/>
  <c r="EK37"/>
  <c r="EJ37"/>
  <c r="EI37"/>
  <c r="FW37" s="1"/>
  <c r="EH37"/>
  <c r="EG37"/>
  <c r="EF37"/>
  <c r="EE37"/>
  <c r="ED37"/>
  <c r="EC37"/>
  <c r="EB37"/>
  <c r="EA37"/>
  <c r="DZ37"/>
  <c r="DY37"/>
  <c r="DX37"/>
  <c r="DW37"/>
  <c r="DM37"/>
  <c r="DL37"/>
  <c r="DK37"/>
  <c r="DH37"/>
  <c r="DJ37" s="1"/>
  <c r="DN37" s="1"/>
  <c r="DC37"/>
  <c r="DB37"/>
  <c r="DA37"/>
  <c r="CZ37"/>
  <c r="CY37"/>
  <c r="CX37"/>
  <c r="CW37"/>
  <c r="CV37"/>
  <c r="CU37"/>
  <c r="CT37"/>
  <c r="CS37"/>
  <c r="CR37"/>
  <c r="CQ37"/>
  <c r="CP37"/>
  <c r="CO37"/>
  <c r="CN37"/>
  <c r="CM37"/>
  <c r="CL37"/>
  <c r="CK37"/>
  <c r="CJ37"/>
  <c r="CI37"/>
  <c r="CH37"/>
  <c r="CG37"/>
  <c r="CF37"/>
  <c r="CE37"/>
  <c r="CD37"/>
  <c r="CC37"/>
  <c r="CB37"/>
  <c r="CA37"/>
  <c r="BZ37"/>
  <c r="BY37"/>
  <c r="BW37"/>
  <c r="BS37"/>
  <c r="I37"/>
  <c r="L37" s="1"/>
  <c r="BR37" s="1"/>
  <c r="H37"/>
  <c r="F37"/>
  <c r="J37" s="1"/>
  <c r="FS36"/>
  <c r="FR36"/>
  <c r="FQ36"/>
  <c r="FP36"/>
  <c r="FO36"/>
  <c r="FN36"/>
  <c r="FM36"/>
  <c r="FL36"/>
  <c r="FK36"/>
  <c r="FJ36"/>
  <c r="FI36"/>
  <c r="FH36"/>
  <c r="FG36"/>
  <c r="FF36"/>
  <c r="FE36"/>
  <c r="FD36"/>
  <c r="FC36"/>
  <c r="FB36"/>
  <c r="FA36"/>
  <c r="EZ36"/>
  <c r="EY36"/>
  <c r="EX36"/>
  <c r="EW36"/>
  <c r="EV36"/>
  <c r="EU36"/>
  <c r="ET36"/>
  <c r="ES36"/>
  <c r="ER36"/>
  <c r="EQ36"/>
  <c r="EP36"/>
  <c r="EO36"/>
  <c r="EN36"/>
  <c r="EM36"/>
  <c r="GA36" s="1"/>
  <c r="EL36"/>
  <c r="EK36"/>
  <c r="EJ36"/>
  <c r="EI36"/>
  <c r="FW36" s="1"/>
  <c r="EH36"/>
  <c r="EG36"/>
  <c r="EF36"/>
  <c r="EE36"/>
  <c r="ED36"/>
  <c r="EC36"/>
  <c r="EB36"/>
  <c r="EA36"/>
  <c r="DZ36"/>
  <c r="DY36"/>
  <c r="DX36"/>
  <c r="DW36"/>
  <c r="DM36"/>
  <c r="DL36"/>
  <c r="DK36"/>
  <c r="DH36"/>
  <c r="DJ36" s="1"/>
  <c r="DN36" s="1"/>
  <c r="DC36"/>
  <c r="DB36"/>
  <c r="DA36"/>
  <c r="CZ36"/>
  <c r="CY36"/>
  <c r="CX36"/>
  <c r="CW36"/>
  <c r="CV36"/>
  <c r="CU36"/>
  <c r="CT36"/>
  <c r="CS36"/>
  <c r="CR36"/>
  <c r="CQ36"/>
  <c r="CP36"/>
  <c r="CO36"/>
  <c r="CN36"/>
  <c r="CM36"/>
  <c r="CL36"/>
  <c r="CK36"/>
  <c r="CJ36"/>
  <c r="CI36"/>
  <c r="CH36"/>
  <c r="CG36"/>
  <c r="CF36"/>
  <c r="CE36"/>
  <c r="CD36"/>
  <c r="CC36"/>
  <c r="CB36"/>
  <c r="CA36"/>
  <c r="BZ36"/>
  <c r="BY36"/>
  <c r="BW36"/>
  <c r="BS36"/>
  <c r="I36"/>
  <c r="L36" s="1"/>
  <c r="BR36" s="1"/>
  <c r="H36"/>
  <c r="F36"/>
  <c r="J36" s="1"/>
  <c r="FS35"/>
  <c r="FR35"/>
  <c r="FQ35"/>
  <c r="FP35"/>
  <c r="FO35"/>
  <c r="FN35"/>
  <c r="FM35"/>
  <c r="FL35"/>
  <c r="FK35"/>
  <c r="FJ35"/>
  <c r="FI35"/>
  <c r="FH35"/>
  <c r="FG35"/>
  <c r="FF35"/>
  <c r="FE35"/>
  <c r="FD35"/>
  <c r="FC35"/>
  <c r="FB35"/>
  <c r="FA35"/>
  <c r="EZ35"/>
  <c r="EY35"/>
  <c r="EX35"/>
  <c r="EW35"/>
  <c r="EV35"/>
  <c r="EU35"/>
  <c r="ET35"/>
  <c r="ES35"/>
  <c r="ER35"/>
  <c r="EQ35"/>
  <c r="EP35"/>
  <c r="EO35"/>
  <c r="EN35"/>
  <c r="EM35"/>
  <c r="GA35" s="1"/>
  <c r="EL35"/>
  <c r="EK35"/>
  <c r="EJ35"/>
  <c r="EI35"/>
  <c r="FW35" s="1"/>
  <c r="EH35"/>
  <c r="EG35"/>
  <c r="EF35"/>
  <c r="EE35"/>
  <c r="ED35"/>
  <c r="EC35"/>
  <c r="EB35"/>
  <c r="EA35"/>
  <c r="DZ35"/>
  <c r="DY35"/>
  <c r="DX35"/>
  <c r="DW35"/>
  <c r="DM35"/>
  <c r="DL35"/>
  <c r="DK35"/>
  <c r="DH35"/>
  <c r="DJ35" s="1"/>
  <c r="DN35" s="1"/>
  <c r="DC35"/>
  <c r="DB35"/>
  <c r="DA35"/>
  <c r="CZ35"/>
  <c r="CY35"/>
  <c r="CX35"/>
  <c r="CW35"/>
  <c r="CV35"/>
  <c r="CU35"/>
  <c r="CT35"/>
  <c r="CS35"/>
  <c r="CR35"/>
  <c r="CQ35"/>
  <c r="CP35"/>
  <c r="CO35"/>
  <c r="CN35"/>
  <c r="CM35"/>
  <c r="CL35"/>
  <c r="CK35"/>
  <c r="CJ35"/>
  <c r="CI35"/>
  <c r="CH35"/>
  <c r="CG35"/>
  <c r="CF35"/>
  <c r="CE35"/>
  <c r="CD35"/>
  <c r="CC35"/>
  <c r="CB35"/>
  <c r="CA35"/>
  <c r="BZ35"/>
  <c r="BY35"/>
  <c r="BW35"/>
  <c r="BS35"/>
  <c r="I35"/>
  <c r="L35" s="1"/>
  <c r="BR35" s="1"/>
  <c r="H35"/>
  <c r="F35"/>
  <c r="J35" s="1"/>
  <c r="FS34"/>
  <c r="FR34"/>
  <c r="FQ34"/>
  <c r="FP34"/>
  <c r="FO34"/>
  <c r="FN34"/>
  <c r="FM34"/>
  <c r="FL34"/>
  <c r="FK34"/>
  <c r="FJ34"/>
  <c r="FI34"/>
  <c r="FH34"/>
  <c r="FG34"/>
  <c r="FF34"/>
  <c r="FE34"/>
  <c r="FD34"/>
  <c r="FC34"/>
  <c r="FB34"/>
  <c r="FA34"/>
  <c r="EZ34"/>
  <c r="EY34"/>
  <c r="EX34"/>
  <c r="EW34"/>
  <c r="EV34"/>
  <c r="EU34"/>
  <c r="ET34"/>
  <c r="ES34"/>
  <c r="ER34"/>
  <c r="EQ34"/>
  <c r="EP34"/>
  <c r="EO34"/>
  <c r="EN34"/>
  <c r="EM34"/>
  <c r="GA34" s="1"/>
  <c r="EL34"/>
  <c r="EK34"/>
  <c r="EJ34"/>
  <c r="EI34"/>
  <c r="FW34" s="1"/>
  <c r="EH34"/>
  <c r="EG34"/>
  <c r="EF34"/>
  <c r="EE34"/>
  <c r="ED34"/>
  <c r="EC34"/>
  <c r="EB34"/>
  <c r="EA34"/>
  <c r="DZ34"/>
  <c r="DY34"/>
  <c r="DX34"/>
  <c r="DW34"/>
  <c r="DM34"/>
  <c r="DL34"/>
  <c r="DK34"/>
  <c r="DH34"/>
  <c r="DJ34" s="1"/>
  <c r="DN34" s="1"/>
  <c r="DC34"/>
  <c r="DB34"/>
  <c r="DA34"/>
  <c r="CZ34"/>
  <c r="CY34"/>
  <c r="CX34"/>
  <c r="CW34"/>
  <c r="CV34"/>
  <c r="CU34"/>
  <c r="CT34"/>
  <c r="CS34"/>
  <c r="CR34"/>
  <c r="CQ34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W34"/>
  <c r="BS34"/>
  <c r="I34"/>
  <c r="L34" s="1"/>
  <c r="BR34" s="1"/>
  <c r="H34"/>
  <c r="F34"/>
  <c r="J34" s="1"/>
  <c r="FS33"/>
  <c r="FR33"/>
  <c r="FQ33"/>
  <c r="FP33"/>
  <c r="FO33"/>
  <c r="FN33"/>
  <c r="FM33"/>
  <c r="FL33"/>
  <c r="FK33"/>
  <c r="FJ33"/>
  <c r="FI33"/>
  <c r="FH33"/>
  <c r="FG33"/>
  <c r="FF33"/>
  <c r="FE33"/>
  <c r="FD33"/>
  <c r="FC33"/>
  <c r="FB33"/>
  <c r="FA33"/>
  <c r="EZ33"/>
  <c r="EY33"/>
  <c r="EX33"/>
  <c r="EW33"/>
  <c r="EV33"/>
  <c r="EU33"/>
  <c r="ET33"/>
  <c r="ES33"/>
  <c r="ER33"/>
  <c r="EQ33"/>
  <c r="EP33"/>
  <c r="EO33"/>
  <c r="EN33"/>
  <c r="EM33"/>
  <c r="GA33" s="1"/>
  <c r="EL33"/>
  <c r="EK33"/>
  <c r="EJ33"/>
  <c r="EI33"/>
  <c r="FW33" s="1"/>
  <c r="EH33"/>
  <c r="EG33"/>
  <c r="EF33"/>
  <c r="EE33"/>
  <c r="ED33"/>
  <c r="EC33"/>
  <c r="EB33"/>
  <c r="EA33"/>
  <c r="DZ33"/>
  <c r="DY33"/>
  <c r="DX33"/>
  <c r="DW33"/>
  <c r="DM33"/>
  <c r="DL33"/>
  <c r="DK33"/>
  <c r="DH33"/>
  <c r="DJ33" s="1"/>
  <c r="DN33" s="1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W33"/>
  <c r="BS33"/>
  <c r="I33"/>
  <c r="L33" s="1"/>
  <c r="BR33" s="1"/>
  <c r="H33"/>
  <c r="F33"/>
  <c r="J33" s="1"/>
  <c r="FS32"/>
  <c r="FR32"/>
  <c r="FQ32"/>
  <c r="FP32"/>
  <c r="FO32"/>
  <c r="FN32"/>
  <c r="FM32"/>
  <c r="FL32"/>
  <c r="FK32"/>
  <c r="FJ32"/>
  <c r="FI32"/>
  <c r="FH32"/>
  <c r="FG32"/>
  <c r="FF32"/>
  <c r="FE32"/>
  <c r="FD32"/>
  <c r="FC32"/>
  <c r="FB32"/>
  <c r="FA32"/>
  <c r="EZ32"/>
  <c r="EY32"/>
  <c r="EX32"/>
  <c r="EW32"/>
  <c r="EV32"/>
  <c r="EU32"/>
  <c r="ET32"/>
  <c r="ES32"/>
  <c r="ER32"/>
  <c r="EQ32"/>
  <c r="EP32"/>
  <c r="EO32"/>
  <c r="EN32"/>
  <c r="EM32"/>
  <c r="GA32" s="1"/>
  <c r="EL32"/>
  <c r="EK32"/>
  <c r="EJ32"/>
  <c r="EI32"/>
  <c r="FW32" s="1"/>
  <c r="EH32"/>
  <c r="EG32"/>
  <c r="EF32"/>
  <c r="EE32"/>
  <c r="ED32"/>
  <c r="EC32"/>
  <c r="EB32"/>
  <c r="EA32"/>
  <c r="DZ32"/>
  <c r="DY32"/>
  <c r="DX32"/>
  <c r="DW32"/>
  <c r="DM32"/>
  <c r="DL32"/>
  <c r="DK32"/>
  <c r="DH32"/>
  <c r="DJ32" s="1"/>
  <c r="DN32" s="1"/>
  <c r="DC32"/>
  <c r="DB32"/>
  <c r="DA32"/>
  <c r="CZ32"/>
  <c r="CY32"/>
  <c r="CX32"/>
  <c r="CW32"/>
  <c r="CV32"/>
  <c r="CU32"/>
  <c r="CT32"/>
  <c r="CS32"/>
  <c r="CR32"/>
  <c r="CQ32"/>
  <c r="CP32"/>
  <c r="CO32"/>
  <c r="CN32"/>
  <c r="CM32"/>
  <c r="CL32"/>
  <c r="CK32"/>
  <c r="CJ32"/>
  <c r="CI32"/>
  <c r="CH32"/>
  <c r="CG32"/>
  <c r="CF32"/>
  <c r="CE32"/>
  <c r="CD32"/>
  <c r="CC32"/>
  <c r="CB32"/>
  <c r="CA32"/>
  <c r="BZ32"/>
  <c r="BY32"/>
  <c r="BW32"/>
  <c r="BS32"/>
  <c r="I32"/>
  <c r="L32" s="1"/>
  <c r="BR32" s="1"/>
  <c r="H32"/>
  <c r="F32"/>
  <c r="J32" s="1"/>
  <c r="FS31"/>
  <c r="FR31"/>
  <c r="FQ31"/>
  <c r="FP31"/>
  <c r="FO31"/>
  <c r="FN31"/>
  <c r="FM31"/>
  <c r="FL31"/>
  <c r="FK31"/>
  <c r="FJ31"/>
  <c r="FI31"/>
  <c r="FH31"/>
  <c r="FG31"/>
  <c r="FF31"/>
  <c r="FE31"/>
  <c r="FD31"/>
  <c r="FC31"/>
  <c r="FB31"/>
  <c r="FA31"/>
  <c r="EZ31"/>
  <c r="EY31"/>
  <c r="EX31"/>
  <c r="EW31"/>
  <c r="EV31"/>
  <c r="EU31"/>
  <c r="ET31"/>
  <c r="ES31"/>
  <c r="ER31"/>
  <c r="EQ31"/>
  <c r="EP31"/>
  <c r="EO31"/>
  <c r="EN31"/>
  <c r="EM31"/>
  <c r="GA31" s="1"/>
  <c r="EL31"/>
  <c r="EK31"/>
  <c r="EJ31"/>
  <c r="EI31"/>
  <c r="FW31" s="1"/>
  <c r="EH31"/>
  <c r="EG31"/>
  <c r="EF31"/>
  <c r="EE31"/>
  <c r="ED31"/>
  <c r="EC31"/>
  <c r="EB31"/>
  <c r="EA31"/>
  <c r="DZ31"/>
  <c r="DY31"/>
  <c r="DX31"/>
  <c r="DW31"/>
  <c r="DM31"/>
  <c r="DL31"/>
  <c r="DK31"/>
  <c r="DH31"/>
  <c r="DJ31" s="1"/>
  <c r="DN31" s="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W31"/>
  <c r="BS31"/>
  <c r="I31"/>
  <c r="L31" s="1"/>
  <c r="BR31" s="1"/>
  <c r="H31"/>
  <c r="F31"/>
  <c r="J31" s="1"/>
  <c r="FS30"/>
  <c r="FR30"/>
  <c r="FQ30"/>
  <c r="FP30"/>
  <c r="FO30"/>
  <c r="FN30"/>
  <c r="FM30"/>
  <c r="FL30"/>
  <c r="FK30"/>
  <c r="FJ30"/>
  <c r="FI30"/>
  <c r="FH30"/>
  <c r="FG30"/>
  <c r="FF30"/>
  <c r="FE30"/>
  <c r="FD30"/>
  <c r="FC30"/>
  <c r="FB30"/>
  <c r="FA30"/>
  <c r="EZ30"/>
  <c r="EY30"/>
  <c r="EX30"/>
  <c r="EW30"/>
  <c r="EV30"/>
  <c r="EU30"/>
  <c r="ET30"/>
  <c r="ES30"/>
  <c r="ER30"/>
  <c r="EQ30"/>
  <c r="EP30"/>
  <c r="EO30"/>
  <c r="EN30"/>
  <c r="EM30"/>
  <c r="GA30" s="1"/>
  <c r="EL30"/>
  <c r="EK30"/>
  <c r="EJ30"/>
  <c r="EI30"/>
  <c r="FW30" s="1"/>
  <c r="EH30"/>
  <c r="EG30"/>
  <c r="EF30"/>
  <c r="EE30"/>
  <c r="ED30"/>
  <c r="EC30"/>
  <c r="EB30"/>
  <c r="EA30"/>
  <c r="DZ30"/>
  <c r="DY30"/>
  <c r="DX30"/>
  <c r="DW30"/>
  <c r="DM30"/>
  <c r="DL30"/>
  <c r="DK30"/>
  <c r="DH30"/>
  <c r="DJ30" s="1"/>
  <c r="DN30" s="1"/>
  <c r="DC30"/>
  <c r="DB30"/>
  <c r="DA30"/>
  <c r="CZ30"/>
  <c r="CY30"/>
  <c r="CX30"/>
  <c r="CW30"/>
  <c r="CV30"/>
  <c r="CU30"/>
  <c r="CT30"/>
  <c r="CS30"/>
  <c r="CR30"/>
  <c r="CQ30"/>
  <c r="CP30"/>
  <c r="CO30"/>
  <c r="CN30"/>
  <c r="CM30"/>
  <c r="CL30"/>
  <c r="CK30"/>
  <c r="CJ30"/>
  <c r="CI30"/>
  <c r="CH30"/>
  <c r="CG30"/>
  <c r="CF30"/>
  <c r="CE30"/>
  <c r="CD30"/>
  <c r="CC30"/>
  <c r="CB30"/>
  <c r="CA30"/>
  <c r="BZ30"/>
  <c r="BY30"/>
  <c r="BW30"/>
  <c r="BS30"/>
  <c r="I30"/>
  <c r="L30" s="1"/>
  <c r="BR30" s="1"/>
  <c r="H30"/>
  <c r="F30"/>
  <c r="J30" s="1"/>
  <c r="FS29"/>
  <c r="FR29"/>
  <c r="FQ29"/>
  <c r="FP29"/>
  <c r="FO29"/>
  <c r="FN29"/>
  <c r="FM29"/>
  <c r="FL29"/>
  <c r="FK29"/>
  <c r="FJ29"/>
  <c r="FI29"/>
  <c r="FH29"/>
  <c r="FG29"/>
  <c r="FF29"/>
  <c r="FE29"/>
  <c r="FD29"/>
  <c r="FC29"/>
  <c r="FB29"/>
  <c r="FA29"/>
  <c r="EZ29"/>
  <c r="EY29"/>
  <c r="EX29"/>
  <c r="EW29"/>
  <c r="EV29"/>
  <c r="EU29"/>
  <c r="ET29"/>
  <c r="ES29"/>
  <c r="ER29"/>
  <c r="EQ29"/>
  <c r="EP29"/>
  <c r="EO29"/>
  <c r="EN29"/>
  <c r="EM29"/>
  <c r="GA29" s="1"/>
  <c r="EL29"/>
  <c r="EK29"/>
  <c r="EJ29"/>
  <c r="EI29"/>
  <c r="FW29" s="1"/>
  <c r="EH29"/>
  <c r="EG29"/>
  <c r="EF29"/>
  <c r="EE29"/>
  <c r="ED29"/>
  <c r="EC29"/>
  <c r="EB29"/>
  <c r="EA29"/>
  <c r="DZ29"/>
  <c r="DY29"/>
  <c r="DX29"/>
  <c r="DW29"/>
  <c r="DM29"/>
  <c r="DL29"/>
  <c r="DK29"/>
  <c r="DH29"/>
  <c r="DJ29" s="1"/>
  <c r="DN29" s="1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W29"/>
  <c r="BS29"/>
  <c r="I29"/>
  <c r="L29" s="1"/>
  <c r="BR29" s="1"/>
  <c r="H29"/>
  <c r="F29"/>
  <c r="J29" s="1"/>
  <c r="FS28"/>
  <c r="FR28"/>
  <c r="FQ28"/>
  <c r="FP28"/>
  <c r="FO28"/>
  <c r="FN28"/>
  <c r="FM28"/>
  <c r="FL28"/>
  <c r="FK28"/>
  <c r="FJ28"/>
  <c r="FI28"/>
  <c r="FH28"/>
  <c r="FG28"/>
  <c r="FF28"/>
  <c r="FE28"/>
  <c r="FD28"/>
  <c r="FC28"/>
  <c r="FB28"/>
  <c r="FA28"/>
  <c r="EZ28"/>
  <c r="EY28"/>
  <c r="EX28"/>
  <c r="EW28"/>
  <c r="EV28"/>
  <c r="EU28"/>
  <c r="ET28"/>
  <c r="ES28"/>
  <c r="ER28"/>
  <c r="EQ28"/>
  <c r="EP28"/>
  <c r="EO28"/>
  <c r="EN28"/>
  <c r="EM28"/>
  <c r="GA28" s="1"/>
  <c r="EL28"/>
  <c r="EK28"/>
  <c r="EJ28"/>
  <c r="EI28"/>
  <c r="FW28" s="1"/>
  <c r="EH28"/>
  <c r="EG28"/>
  <c r="EF28"/>
  <c r="EE28"/>
  <c r="ED28"/>
  <c r="EC28"/>
  <c r="EB28"/>
  <c r="EA28"/>
  <c r="DZ28"/>
  <c r="DY28"/>
  <c r="DX28"/>
  <c r="DW28"/>
  <c r="DM28"/>
  <c r="DL28"/>
  <c r="DK28"/>
  <c r="DH28"/>
  <c r="DJ28" s="1"/>
  <c r="DN28" s="1"/>
  <c r="DC28"/>
  <c r="DB28"/>
  <c r="DA28"/>
  <c r="CZ28"/>
  <c r="CY28"/>
  <c r="CX28"/>
  <c r="CW28"/>
  <c r="CV28"/>
  <c r="CU28"/>
  <c r="CT28"/>
  <c r="CS28"/>
  <c r="CR28"/>
  <c r="CQ28"/>
  <c r="CP28"/>
  <c r="CO28"/>
  <c r="CN28"/>
  <c r="CM28"/>
  <c r="CL28"/>
  <c r="CK28"/>
  <c r="CJ28"/>
  <c r="CI28"/>
  <c r="CH28"/>
  <c r="CG28"/>
  <c r="CF28"/>
  <c r="CE28"/>
  <c r="CD28"/>
  <c r="CC28"/>
  <c r="CB28"/>
  <c r="CA28"/>
  <c r="BZ28"/>
  <c r="BY28"/>
  <c r="BW28"/>
  <c r="BS28"/>
  <c r="I28"/>
  <c r="L28" s="1"/>
  <c r="BR28" s="1"/>
  <c r="H28"/>
  <c r="F28"/>
  <c r="J28" s="1"/>
  <c r="FS27"/>
  <c r="FR27"/>
  <c r="FQ27"/>
  <c r="FP27"/>
  <c r="FO27"/>
  <c r="FN27"/>
  <c r="FM27"/>
  <c r="FL27"/>
  <c r="FK27"/>
  <c r="FJ27"/>
  <c r="FI27"/>
  <c r="FH27"/>
  <c r="FG27"/>
  <c r="FF27"/>
  <c r="FE27"/>
  <c r="FD27"/>
  <c r="FC27"/>
  <c r="FB27"/>
  <c r="FA27"/>
  <c r="EZ27"/>
  <c r="EY27"/>
  <c r="EX27"/>
  <c r="EW27"/>
  <c r="EV27"/>
  <c r="EU27"/>
  <c r="ET27"/>
  <c r="ES27"/>
  <c r="ER27"/>
  <c r="EQ27"/>
  <c r="EP27"/>
  <c r="EO27"/>
  <c r="EN27"/>
  <c r="EM27"/>
  <c r="GA27" s="1"/>
  <c r="EL27"/>
  <c r="EK27"/>
  <c r="EJ27"/>
  <c r="EI27"/>
  <c r="FW27" s="1"/>
  <c r="EH27"/>
  <c r="EG27"/>
  <c r="EF27"/>
  <c r="EE27"/>
  <c r="ED27"/>
  <c r="EC27"/>
  <c r="EB27"/>
  <c r="EA27"/>
  <c r="DZ27"/>
  <c r="DY27"/>
  <c r="DX27"/>
  <c r="DW27"/>
  <c r="DM27"/>
  <c r="DL27"/>
  <c r="DK27"/>
  <c r="DH27"/>
  <c r="DJ27" s="1"/>
  <c r="DN27" s="1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W27"/>
  <c r="BS27"/>
  <c r="I27"/>
  <c r="L27" s="1"/>
  <c r="BR27" s="1"/>
  <c r="H27"/>
  <c r="F27"/>
  <c r="J27" s="1"/>
  <c r="FS26"/>
  <c r="FR26"/>
  <c r="FQ26"/>
  <c r="FP26"/>
  <c r="FO26"/>
  <c r="FN26"/>
  <c r="FM26"/>
  <c r="FL26"/>
  <c r="FK26"/>
  <c r="FJ26"/>
  <c r="FI26"/>
  <c r="FH26"/>
  <c r="FG26"/>
  <c r="FF26"/>
  <c r="FE26"/>
  <c r="FD26"/>
  <c r="FC26"/>
  <c r="FB26"/>
  <c r="FA26"/>
  <c r="EZ26"/>
  <c r="EY26"/>
  <c r="EX26"/>
  <c r="EW26"/>
  <c r="EV26"/>
  <c r="EU26"/>
  <c r="ET26"/>
  <c r="ES26"/>
  <c r="ER26"/>
  <c r="EQ26"/>
  <c r="EP26"/>
  <c r="EO26"/>
  <c r="EN26"/>
  <c r="EM26"/>
  <c r="GA26" s="1"/>
  <c r="EL26"/>
  <c r="EK26"/>
  <c r="EJ26"/>
  <c r="EI26"/>
  <c r="FW26" s="1"/>
  <c r="EH26"/>
  <c r="EG26"/>
  <c r="EF26"/>
  <c r="EE26"/>
  <c r="ED26"/>
  <c r="EC26"/>
  <c r="EB26"/>
  <c r="EA26"/>
  <c r="DZ26"/>
  <c r="DY26"/>
  <c r="DX26"/>
  <c r="DW26"/>
  <c r="DM26"/>
  <c r="DL26"/>
  <c r="DK26"/>
  <c r="DH26"/>
  <c r="DJ26" s="1"/>
  <c r="DN26" s="1"/>
  <c r="DC26"/>
  <c r="DB26"/>
  <c r="DA26"/>
  <c r="CZ26"/>
  <c r="CY26"/>
  <c r="CX26"/>
  <c r="CW26"/>
  <c r="CV26"/>
  <c r="CU26"/>
  <c r="CT26"/>
  <c r="CS26"/>
  <c r="CR26"/>
  <c r="CQ26"/>
  <c r="CP26"/>
  <c r="CO26"/>
  <c r="CN26"/>
  <c r="CM26"/>
  <c r="CL26"/>
  <c r="CK26"/>
  <c r="CJ26"/>
  <c r="CI26"/>
  <c r="CH26"/>
  <c r="CG26"/>
  <c r="CF26"/>
  <c r="CE26"/>
  <c r="CD26"/>
  <c r="CC26"/>
  <c r="CB26"/>
  <c r="CA26"/>
  <c r="BZ26"/>
  <c r="BY26"/>
  <c r="BW26"/>
  <c r="BS26"/>
  <c r="I26"/>
  <c r="L26" s="1"/>
  <c r="BR26" s="1"/>
  <c r="H26"/>
  <c r="F26"/>
  <c r="J26" s="1"/>
  <c r="FS25"/>
  <c r="FR25"/>
  <c r="FQ25"/>
  <c r="FP25"/>
  <c r="FO25"/>
  <c r="FN25"/>
  <c r="FM25"/>
  <c r="FL25"/>
  <c r="FK25"/>
  <c r="FJ25"/>
  <c r="FI25"/>
  <c r="FH25"/>
  <c r="FG25"/>
  <c r="FF25"/>
  <c r="FE25"/>
  <c r="FD25"/>
  <c r="FC25"/>
  <c r="FB25"/>
  <c r="FA25"/>
  <c r="EZ25"/>
  <c r="EY25"/>
  <c r="EX25"/>
  <c r="EW25"/>
  <c r="EV25"/>
  <c r="EU25"/>
  <c r="ET25"/>
  <c r="ES25"/>
  <c r="ER25"/>
  <c r="EQ25"/>
  <c r="EP25"/>
  <c r="EO25"/>
  <c r="EN25"/>
  <c r="EM25"/>
  <c r="GA25" s="1"/>
  <c r="EL25"/>
  <c r="EK25"/>
  <c r="EJ25"/>
  <c r="EI25"/>
  <c r="FW25" s="1"/>
  <c r="EH25"/>
  <c r="EG25"/>
  <c r="EF25"/>
  <c r="EE25"/>
  <c r="ED25"/>
  <c r="EC25"/>
  <c r="EB25"/>
  <c r="EA25"/>
  <c r="DZ25"/>
  <c r="DY25"/>
  <c r="DX25"/>
  <c r="DW25"/>
  <c r="DM25"/>
  <c r="DL25"/>
  <c r="DK25"/>
  <c r="DH25"/>
  <c r="DJ25" s="1"/>
  <c r="DN25" s="1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W25"/>
  <c r="BS25"/>
  <c r="I25"/>
  <c r="L25" s="1"/>
  <c r="BR25" s="1"/>
  <c r="H25"/>
  <c r="F25"/>
  <c r="J25" s="1"/>
  <c r="FS24"/>
  <c r="FR24"/>
  <c r="FQ24"/>
  <c r="FP24"/>
  <c r="FO24"/>
  <c r="FN24"/>
  <c r="FM24"/>
  <c r="FL24"/>
  <c r="FK24"/>
  <c r="FJ24"/>
  <c r="FI24"/>
  <c r="FH24"/>
  <c r="FG24"/>
  <c r="FF24"/>
  <c r="FE24"/>
  <c r="FD24"/>
  <c r="FC24"/>
  <c r="FB24"/>
  <c r="FA24"/>
  <c r="EZ24"/>
  <c r="EY24"/>
  <c r="EX24"/>
  <c r="EW24"/>
  <c r="EV24"/>
  <c r="EU24"/>
  <c r="ET24"/>
  <c r="ES24"/>
  <c r="ER24"/>
  <c r="EQ24"/>
  <c r="EP24"/>
  <c r="EO24"/>
  <c r="EN24"/>
  <c r="EM24"/>
  <c r="GA24" s="1"/>
  <c r="EL24"/>
  <c r="EK24"/>
  <c r="EJ24"/>
  <c r="EI24"/>
  <c r="FW24" s="1"/>
  <c r="EH24"/>
  <c r="EG24"/>
  <c r="EF24"/>
  <c r="EE24"/>
  <c r="ED24"/>
  <c r="EC24"/>
  <c r="EB24"/>
  <c r="EA24"/>
  <c r="DZ24"/>
  <c r="DY24"/>
  <c r="DX24"/>
  <c r="DW24"/>
  <c r="DM24"/>
  <c r="DL24"/>
  <c r="DK24"/>
  <c r="DH24"/>
  <c r="DJ24" s="1"/>
  <c r="DN24" s="1"/>
  <c r="DC24"/>
  <c r="DB24"/>
  <c r="DA24"/>
  <c r="CZ24"/>
  <c r="CY24"/>
  <c r="CX24"/>
  <c r="CW24"/>
  <c r="CV24"/>
  <c r="CU24"/>
  <c r="CT24"/>
  <c r="CS24"/>
  <c r="CR24"/>
  <c r="CQ24"/>
  <c r="CP24"/>
  <c r="CO24"/>
  <c r="CN24"/>
  <c r="CM24"/>
  <c r="CL24"/>
  <c r="CK24"/>
  <c r="CJ24"/>
  <c r="CI24"/>
  <c r="CH24"/>
  <c r="CG24"/>
  <c r="CF24"/>
  <c r="CE24"/>
  <c r="CD24"/>
  <c r="CC24"/>
  <c r="CB24"/>
  <c r="CA24"/>
  <c r="BZ24"/>
  <c r="BY24"/>
  <c r="BW24"/>
  <c r="BS24"/>
  <c r="I24"/>
  <c r="L24" s="1"/>
  <c r="BR24" s="1"/>
  <c r="H24"/>
  <c r="F24"/>
  <c r="J24" s="1"/>
  <c r="FS23"/>
  <c r="FR23"/>
  <c r="FQ23"/>
  <c r="FP23"/>
  <c r="FO23"/>
  <c r="FN23"/>
  <c r="FM23"/>
  <c r="FL23"/>
  <c r="FK23"/>
  <c r="FJ23"/>
  <c r="FI23"/>
  <c r="FH23"/>
  <c r="FG23"/>
  <c r="FF23"/>
  <c r="FE23"/>
  <c r="FD23"/>
  <c r="FC23"/>
  <c r="FB23"/>
  <c r="FA23"/>
  <c r="EZ23"/>
  <c r="EY23"/>
  <c r="EX23"/>
  <c r="EW23"/>
  <c r="EV23"/>
  <c r="EU23"/>
  <c r="ET23"/>
  <c r="ES23"/>
  <c r="ER23"/>
  <c r="EQ23"/>
  <c r="EP23"/>
  <c r="EO23"/>
  <c r="EN23"/>
  <c r="EM23"/>
  <c r="GA23" s="1"/>
  <c r="EL23"/>
  <c r="EK23"/>
  <c r="EJ23"/>
  <c r="EI23"/>
  <c r="FW23" s="1"/>
  <c r="EH23"/>
  <c r="EG23"/>
  <c r="EF23"/>
  <c r="EE23"/>
  <c r="ED23"/>
  <c r="EC23"/>
  <c r="EB23"/>
  <c r="EA23"/>
  <c r="DZ23"/>
  <c r="DY23"/>
  <c r="DX23"/>
  <c r="DW23"/>
  <c r="DM23"/>
  <c r="DL23"/>
  <c r="DK23"/>
  <c r="DH23"/>
  <c r="DJ23" s="1"/>
  <c r="DN23" s="1"/>
  <c r="DC23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W23"/>
  <c r="BS23"/>
  <c r="I23"/>
  <c r="L23" s="1"/>
  <c r="BR23" s="1"/>
  <c r="H23"/>
  <c r="F23"/>
  <c r="J23" s="1"/>
  <c r="FS22"/>
  <c r="FR22"/>
  <c r="FQ22"/>
  <c r="FP22"/>
  <c r="FO22"/>
  <c r="FN22"/>
  <c r="FM22"/>
  <c r="FL22"/>
  <c r="FK22"/>
  <c r="FJ22"/>
  <c r="FI22"/>
  <c r="FH22"/>
  <c r="FG22"/>
  <c r="FF22"/>
  <c r="FE22"/>
  <c r="FD22"/>
  <c r="FC22"/>
  <c r="FB22"/>
  <c r="FA22"/>
  <c r="EZ22"/>
  <c r="EY22"/>
  <c r="EX22"/>
  <c r="EW22"/>
  <c r="EV22"/>
  <c r="EU22"/>
  <c r="ET22"/>
  <c r="ES22"/>
  <c r="ER22"/>
  <c r="EQ22"/>
  <c r="EP22"/>
  <c r="EO22"/>
  <c r="EN22"/>
  <c r="EM22"/>
  <c r="GA22" s="1"/>
  <c r="EL22"/>
  <c r="EK22"/>
  <c r="EJ22"/>
  <c r="EI22"/>
  <c r="FW22" s="1"/>
  <c r="EH22"/>
  <c r="EG22"/>
  <c r="EF22"/>
  <c r="EE22"/>
  <c r="ED22"/>
  <c r="EC22"/>
  <c r="EB22"/>
  <c r="EA22"/>
  <c r="DZ22"/>
  <c r="DY22"/>
  <c r="DX22"/>
  <c r="DW22"/>
  <c r="DM22"/>
  <c r="DL22"/>
  <c r="DK22"/>
  <c r="DH22"/>
  <c r="DJ22" s="1"/>
  <c r="DN22" s="1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W22"/>
  <c r="BS22"/>
  <c r="I22"/>
  <c r="L22" s="1"/>
  <c r="BR22" s="1"/>
  <c r="H22"/>
  <c r="F22"/>
  <c r="J22" s="1"/>
  <c r="FS21"/>
  <c r="FR21"/>
  <c r="FQ21"/>
  <c r="FP21"/>
  <c r="FO21"/>
  <c r="FN21"/>
  <c r="FM21"/>
  <c r="FL21"/>
  <c r="FK21"/>
  <c r="FJ21"/>
  <c r="FI21"/>
  <c r="FH21"/>
  <c r="FG21"/>
  <c r="FF21"/>
  <c r="FE21"/>
  <c r="FD21"/>
  <c r="FC21"/>
  <c r="FB21"/>
  <c r="FA21"/>
  <c r="EZ21"/>
  <c r="EY21"/>
  <c r="EX21"/>
  <c r="EW21"/>
  <c r="EV21"/>
  <c r="EU21"/>
  <c r="ET21"/>
  <c r="ES21"/>
  <c r="ER21"/>
  <c r="EQ21"/>
  <c r="EP21"/>
  <c r="EO21"/>
  <c r="EN21"/>
  <c r="EM21"/>
  <c r="GA21" s="1"/>
  <c r="EL21"/>
  <c r="EK21"/>
  <c r="EJ21"/>
  <c r="EI21"/>
  <c r="FW21" s="1"/>
  <c r="EH21"/>
  <c r="EG21"/>
  <c r="EF21"/>
  <c r="EE21"/>
  <c r="ED21"/>
  <c r="EC21"/>
  <c r="EB21"/>
  <c r="EA21"/>
  <c r="DZ21"/>
  <c r="DY21"/>
  <c r="DX21"/>
  <c r="DW21"/>
  <c r="DM21"/>
  <c r="DL21"/>
  <c r="DK21"/>
  <c r="DH21"/>
  <c r="DJ21" s="1"/>
  <c r="DN21" s="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W21"/>
  <c r="BS21"/>
  <c r="I21"/>
  <c r="L21" s="1"/>
  <c r="BR21" s="1"/>
  <c r="H21"/>
  <c r="F21"/>
  <c r="J21" s="1"/>
  <c r="FS20"/>
  <c r="FR20"/>
  <c r="FQ20"/>
  <c r="FP20"/>
  <c r="FO20"/>
  <c r="FN20"/>
  <c r="FM20"/>
  <c r="FL20"/>
  <c r="FK20"/>
  <c r="FJ20"/>
  <c r="FI20"/>
  <c r="FH20"/>
  <c r="FG20"/>
  <c r="FF20"/>
  <c r="FE20"/>
  <c r="FD20"/>
  <c r="FC20"/>
  <c r="FB20"/>
  <c r="FA20"/>
  <c r="EZ20"/>
  <c r="EY20"/>
  <c r="EX20"/>
  <c r="EW20"/>
  <c r="EV20"/>
  <c r="EU20"/>
  <c r="ET20"/>
  <c r="ES20"/>
  <c r="ER20"/>
  <c r="EQ20"/>
  <c r="EP20"/>
  <c r="EO20"/>
  <c r="EN20"/>
  <c r="EM20"/>
  <c r="GA20" s="1"/>
  <c r="EL20"/>
  <c r="EK20"/>
  <c r="EJ20"/>
  <c r="EI20"/>
  <c r="FW20" s="1"/>
  <c r="EH20"/>
  <c r="EG20"/>
  <c r="EF20"/>
  <c r="EE20"/>
  <c r="ED20"/>
  <c r="EC20"/>
  <c r="EB20"/>
  <c r="EA20"/>
  <c r="DZ20"/>
  <c r="DY20"/>
  <c r="DX20"/>
  <c r="DW20"/>
  <c r="DM20"/>
  <c r="DL20"/>
  <c r="DK20"/>
  <c r="DH20"/>
  <c r="DJ20" s="1"/>
  <c r="DN20" s="1"/>
  <c r="DC20"/>
  <c r="DB20"/>
  <c r="DA20"/>
  <c r="CZ20"/>
  <c r="CY20"/>
  <c r="CX20"/>
  <c r="CW20"/>
  <c r="CV20"/>
  <c r="CU20"/>
  <c r="CT20"/>
  <c r="CS20"/>
  <c r="CR20"/>
  <c r="CQ20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W20"/>
  <c r="BS20"/>
  <c r="I20"/>
  <c r="L20" s="1"/>
  <c r="BR20" s="1"/>
  <c r="H20"/>
  <c r="F20"/>
  <c r="J20" s="1"/>
  <c r="FS19"/>
  <c r="FR19"/>
  <c r="FQ19"/>
  <c r="FP19"/>
  <c r="FO19"/>
  <c r="FN19"/>
  <c r="FM19"/>
  <c r="FL19"/>
  <c r="FK19"/>
  <c r="FJ19"/>
  <c r="FI19"/>
  <c r="FH19"/>
  <c r="FG19"/>
  <c r="FF19"/>
  <c r="FE19"/>
  <c r="FD19"/>
  <c r="FC19"/>
  <c r="FB19"/>
  <c r="FA19"/>
  <c r="EZ19"/>
  <c r="EY19"/>
  <c r="EX19"/>
  <c r="EW19"/>
  <c r="EV19"/>
  <c r="EU19"/>
  <c r="ET19"/>
  <c r="ES19"/>
  <c r="ER19"/>
  <c r="EQ19"/>
  <c r="EP19"/>
  <c r="EO19"/>
  <c r="EN19"/>
  <c r="EM19"/>
  <c r="GA19" s="1"/>
  <c r="EL19"/>
  <c r="EK19"/>
  <c r="EJ19"/>
  <c r="EI19"/>
  <c r="FW19" s="1"/>
  <c r="EH19"/>
  <c r="EG19"/>
  <c r="EF19"/>
  <c r="EE19"/>
  <c r="ED19"/>
  <c r="EC19"/>
  <c r="EB19"/>
  <c r="EA19"/>
  <c r="DZ19"/>
  <c r="DY19"/>
  <c r="DX19"/>
  <c r="DW19"/>
  <c r="DM19"/>
  <c r="DL19"/>
  <c r="DK19"/>
  <c r="DH19"/>
  <c r="DJ19" s="1"/>
  <c r="DN19" s="1"/>
  <c r="DC19"/>
  <c r="DB19"/>
  <c r="DA19"/>
  <c r="CZ19"/>
  <c r="CY19"/>
  <c r="CX19"/>
  <c r="CW19"/>
  <c r="CV19"/>
  <c r="CU19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W19"/>
  <c r="BS19"/>
  <c r="I19"/>
  <c r="L19" s="1"/>
  <c r="BR19" s="1"/>
  <c r="H19"/>
  <c r="F19"/>
  <c r="J19" s="1"/>
  <c r="FS18"/>
  <c r="FR18"/>
  <c r="FQ18"/>
  <c r="FP18"/>
  <c r="FO18"/>
  <c r="FN18"/>
  <c r="FM18"/>
  <c r="FL18"/>
  <c r="FK18"/>
  <c r="FJ18"/>
  <c r="FI18"/>
  <c r="FH18"/>
  <c r="FG18"/>
  <c r="FF18"/>
  <c r="FE18"/>
  <c r="FD18"/>
  <c r="FC18"/>
  <c r="FB18"/>
  <c r="FA18"/>
  <c r="EZ18"/>
  <c r="EY18"/>
  <c r="EX18"/>
  <c r="EW18"/>
  <c r="EV18"/>
  <c r="EU18"/>
  <c r="ET18"/>
  <c r="ES18"/>
  <c r="ER18"/>
  <c r="EQ18"/>
  <c r="EP18"/>
  <c r="EO18"/>
  <c r="EN18"/>
  <c r="EM18"/>
  <c r="GA18" s="1"/>
  <c r="EL18"/>
  <c r="EK18"/>
  <c r="EJ18"/>
  <c r="EI18"/>
  <c r="FW18" s="1"/>
  <c r="EH18"/>
  <c r="EG18"/>
  <c r="EF18"/>
  <c r="EE18"/>
  <c r="ED18"/>
  <c r="EC18"/>
  <c r="EB18"/>
  <c r="EA18"/>
  <c r="DZ18"/>
  <c r="DY18"/>
  <c r="DX18"/>
  <c r="DW18"/>
  <c r="DM18"/>
  <c r="DL18"/>
  <c r="DK18"/>
  <c r="DH18"/>
  <c r="DJ18" s="1"/>
  <c r="DN18" s="1"/>
  <c r="DC18"/>
  <c r="DB18"/>
  <c r="DA18"/>
  <c r="CZ18"/>
  <c r="CY18"/>
  <c r="CX18"/>
  <c r="CW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W18"/>
  <c r="BS18"/>
  <c r="I18"/>
  <c r="L18" s="1"/>
  <c r="BR18" s="1"/>
  <c r="H18"/>
  <c r="F18"/>
  <c r="J18" s="1"/>
  <c r="FS17"/>
  <c r="FR17"/>
  <c r="FQ17"/>
  <c r="FP17"/>
  <c r="FO17"/>
  <c r="FN17"/>
  <c r="FM17"/>
  <c r="FL17"/>
  <c r="FK17"/>
  <c r="FJ17"/>
  <c r="FI17"/>
  <c r="FH17"/>
  <c r="FG17"/>
  <c r="FF17"/>
  <c r="FE17"/>
  <c r="FD17"/>
  <c r="FC17"/>
  <c r="FB17"/>
  <c r="FA17"/>
  <c r="EZ17"/>
  <c r="EY17"/>
  <c r="EX17"/>
  <c r="EW17"/>
  <c r="EV17"/>
  <c r="EU17"/>
  <c r="ET17"/>
  <c r="ES17"/>
  <c r="ER17"/>
  <c r="EQ17"/>
  <c r="EP17"/>
  <c r="EO17"/>
  <c r="EN17"/>
  <c r="EM17"/>
  <c r="GA17" s="1"/>
  <c r="EL17"/>
  <c r="EK17"/>
  <c r="EJ17"/>
  <c r="EI17"/>
  <c r="FW17" s="1"/>
  <c r="EH17"/>
  <c r="EG17"/>
  <c r="EF17"/>
  <c r="EE17"/>
  <c r="ED17"/>
  <c r="EC17"/>
  <c r="EB17"/>
  <c r="EA17"/>
  <c r="DZ17"/>
  <c r="DY17"/>
  <c r="DX17"/>
  <c r="DW17"/>
  <c r="DM17"/>
  <c r="DL17"/>
  <c r="DK17"/>
  <c r="DH17"/>
  <c r="DJ17" s="1"/>
  <c r="DN17" s="1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W17"/>
  <c r="BS17"/>
  <c r="I17"/>
  <c r="L17" s="1"/>
  <c r="BR17" s="1"/>
  <c r="H17"/>
  <c r="F17"/>
  <c r="J17" s="1"/>
  <c r="FS16"/>
  <c r="FR16"/>
  <c r="FQ16"/>
  <c r="FP16"/>
  <c r="FO16"/>
  <c r="FN16"/>
  <c r="FM16"/>
  <c r="FL16"/>
  <c r="FK16"/>
  <c r="FJ16"/>
  <c r="FI16"/>
  <c r="FH16"/>
  <c r="FG16"/>
  <c r="FF16"/>
  <c r="FE16"/>
  <c r="FD16"/>
  <c r="FC16"/>
  <c r="FB16"/>
  <c r="FA16"/>
  <c r="EZ16"/>
  <c r="EY16"/>
  <c r="EX16"/>
  <c r="EW16"/>
  <c r="EV16"/>
  <c r="EU16"/>
  <c r="ET16"/>
  <c r="ES16"/>
  <c r="ER16"/>
  <c r="EQ16"/>
  <c r="EP16"/>
  <c r="EO16"/>
  <c r="EN16"/>
  <c r="EM16"/>
  <c r="GA16" s="1"/>
  <c r="EL16"/>
  <c r="EK16"/>
  <c r="EJ16"/>
  <c r="EI16"/>
  <c r="FW16" s="1"/>
  <c r="EH16"/>
  <c r="EG16"/>
  <c r="EF16"/>
  <c r="EE16"/>
  <c r="ED16"/>
  <c r="EC16"/>
  <c r="EB16"/>
  <c r="EA16"/>
  <c r="DZ16"/>
  <c r="DY16"/>
  <c r="DX16"/>
  <c r="DW16"/>
  <c r="DM16"/>
  <c r="DL16"/>
  <c r="DK16"/>
  <c r="DH16"/>
  <c r="DJ16" s="1"/>
  <c r="DN16" s="1"/>
  <c r="DC16"/>
  <c r="DB16"/>
  <c r="DA16"/>
  <c r="CZ16"/>
  <c r="CY16"/>
  <c r="CX16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W16"/>
  <c r="BS16"/>
  <c r="I16"/>
  <c r="L16" s="1"/>
  <c r="BR16" s="1"/>
  <c r="H16"/>
  <c r="F16"/>
  <c r="J16" s="1"/>
  <c r="FS15"/>
  <c r="FR15"/>
  <c r="FQ15"/>
  <c r="FP15"/>
  <c r="FO15"/>
  <c r="FN15"/>
  <c r="FM15"/>
  <c r="FL15"/>
  <c r="FK15"/>
  <c r="FJ15"/>
  <c r="FI15"/>
  <c r="FH15"/>
  <c r="FG15"/>
  <c r="FF15"/>
  <c r="FE15"/>
  <c r="FD15"/>
  <c r="FC15"/>
  <c r="FB15"/>
  <c r="FA15"/>
  <c r="EZ15"/>
  <c r="EY15"/>
  <c r="EX15"/>
  <c r="EW15"/>
  <c r="EV15"/>
  <c r="EU15"/>
  <c r="ET15"/>
  <c r="ES15"/>
  <c r="ER15"/>
  <c r="EQ15"/>
  <c r="EP15"/>
  <c r="EO15"/>
  <c r="EN15"/>
  <c r="EM15"/>
  <c r="GA15" s="1"/>
  <c r="EL15"/>
  <c r="EK15"/>
  <c r="EJ15"/>
  <c r="EI15"/>
  <c r="FW15" s="1"/>
  <c r="EH15"/>
  <c r="EG15"/>
  <c r="EF15"/>
  <c r="EE15"/>
  <c r="ED15"/>
  <c r="EC15"/>
  <c r="EB15"/>
  <c r="EA15"/>
  <c r="DZ15"/>
  <c r="DY15"/>
  <c r="DX15"/>
  <c r="DW15"/>
  <c r="DM15"/>
  <c r="DL15"/>
  <c r="DK15"/>
  <c r="DH15"/>
  <c r="DJ15" s="1"/>
  <c r="DN15" s="1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W15"/>
  <c r="BS15"/>
  <c r="I15"/>
  <c r="L15" s="1"/>
  <c r="BR15" s="1"/>
  <c r="H15"/>
  <c r="F15"/>
  <c r="J15" s="1"/>
  <c r="FS14"/>
  <c r="FR14"/>
  <c r="FQ14"/>
  <c r="FP14"/>
  <c r="FO14"/>
  <c r="FN14"/>
  <c r="FM14"/>
  <c r="FL14"/>
  <c r="FK14"/>
  <c r="FJ14"/>
  <c r="FI14"/>
  <c r="FH14"/>
  <c r="FG14"/>
  <c r="FF14"/>
  <c r="FE14"/>
  <c r="FD14"/>
  <c r="FC14"/>
  <c r="FB14"/>
  <c r="FA14"/>
  <c r="EZ14"/>
  <c r="EY14"/>
  <c r="EX14"/>
  <c r="EW14"/>
  <c r="EV14"/>
  <c r="EU14"/>
  <c r="ET14"/>
  <c r="ES14"/>
  <c r="ER14"/>
  <c r="EQ14"/>
  <c r="EP14"/>
  <c r="EO14"/>
  <c r="EN14"/>
  <c r="EM14"/>
  <c r="GA14" s="1"/>
  <c r="EL14"/>
  <c r="EK14"/>
  <c r="EJ14"/>
  <c r="EI14"/>
  <c r="FW14" s="1"/>
  <c r="EH14"/>
  <c r="EG14"/>
  <c r="EF14"/>
  <c r="EE14"/>
  <c r="ED14"/>
  <c r="EC14"/>
  <c r="EB14"/>
  <c r="EA14"/>
  <c r="DZ14"/>
  <c r="DY14"/>
  <c r="DX14"/>
  <c r="DW14"/>
  <c r="DM14"/>
  <c r="DL14"/>
  <c r="DK14"/>
  <c r="DH14"/>
  <c r="DJ14" s="1"/>
  <c r="DN14" s="1"/>
  <c r="DC14"/>
  <c r="DB14"/>
  <c r="DA14"/>
  <c r="CZ14"/>
  <c r="CY14"/>
  <c r="CX14"/>
  <c r="CW14"/>
  <c r="CV14"/>
  <c r="CU14"/>
  <c r="CT14"/>
  <c r="CS14"/>
  <c r="CR14"/>
  <c r="CQ14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W14"/>
  <c r="BS14"/>
  <c r="I14"/>
  <c r="L14" s="1"/>
  <c r="BR14" s="1"/>
  <c r="H14"/>
  <c r="F14"/>
  <c r="J14" s="1"/>
  <c r="FS13"/>
  <c r="FR13"/>
  <c r="FQ13"/>
  <c r="FP13"/>
  <c r="FO13"/>
  <c r="FN13"/>
  <c r="FM13"/>
  <c r="FL13"/>
  <c r="FK13"/>
  <c r="FJ13"/>
  <c r="FI13"/>
  <c r="FH13"/>
  <c r="FG13"/>
  <c r="FF13"/>
  <c r="FE13"/>
  <c r="FD13"/>
  <c r="FC13"/>
  <c r="FB13"/>
  <c r="FA13"/>
  <c r="EZ13"/>
  <c r="EY13"/>
  <c r="EX13"/>
  <c r="EW13"/>
  <c r="EV13"/>
  <c r="EU13"/>
  <c r="ET13"/>
  <c r="ES13"/>
  <c r="ER13"/>
  <c r="EQ13"/>
  <c r="EP13"/>
  <c r="EO13"/>
  <c r="EN13"/>
  <c r="EM13"/>
  <c r="GA13" s="1"/>
  <c r="EL13"/>
  <c r="EK13"/>
  <c r="EJ13"/>
  <c r="EI13"/>
  <c r="FW13" s="1"/>
  <c r="EH13"/>
  <c r="EG13"/>
  <c r="EF13"/>
  <c r="EE13"/>
  <c r="ED13"/>
  <c r="EC13"/>
  <c r="EB13"/>
  <c r="EA13"/>
  <c r="DZ13"/>
  <c r="DY13"/>
  <c r="DX13"/>
  <c r="DW13"/>
  <c r="DM13"/>
  <c r="DL13"/>
  <c r="DK13"/>
  <c r="DH13"/>
  <c r="DJ13" s="1"/>
  <c r="DN13" s="1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W13"/>
  <c r="BS13"/>
  <c r="I13"/>
  <c r="L13" s="1"/>
  <c r="BR13" s="1"/>
  <c r="H13"/>
  <c r="F13"/>
  <c r="J13" s="1"/>
  <c r="FS12"/>
  <c r="FR12"/>
  <c r="FQ12"/>
  <c r="FP12"/>
  <c r="FO12"/>
  <c r="FN12"/>
  <c r="FM12"/>
  <c r="FL12"/>
  <c r="FK12"/>
  <c r="FJ12"/>
  <c r="FI12"/>
  <c r="FH12"/>
  <c r="FG12"/>
  <c r="FF12"/>
  <c r="FE12"/>
  <c r="FD12"/>
  <c r="FC12"/>
  <c r="FB12"/>
  <c r="FA12"/>
  <c r="EZ12"/>
  <c r="EY12"/>
  <c r="EX12"/>
  <c r="EW12"/>
  <c r="EV12"/>
  <c r="EU12"/>
  <c r="ET12"/>
  <c r="ES12"/>
  <c r="ER12"/>
  <c r="EQ12"/>
  <c r="EP12"/>
  <c r="EO12"/>
  <c r="EN12"/>
  <c r="EM12"/>
  <c r="GA12" s="1"/>
  <c r="EL12"/>
  <c r="EK12"/>
  <c r="EJ12"/>
  <c r="EI12"/>
  <c r="FW12" s="1"/>
  <c r="EH12"/>
  <c r="EG12"/>
  <c r="EF12"/>
  <c r="EE12"/>
  <c r="ED12"/>
  <c r="EC12"/>
  <c r="EB12"/>
  <c r="EA12"/>
  <c r="DZ12"/>
  <c r="DY12"/>
  <c r="DX12"/>
  <c r="DW12"/>
  <c r="DM12"/>
  <c r="DL12"/>
  <c r="DK12"/>
  <c r="DH12"/>
  <c r="DJ12" s="1"/>
  <c r="DN12" s="1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W12"/>
  <c r="BS12"/>
  <c r="I12"/>
  <c r="L12" s="1"/>
  <c r="BR12" s="1"/>
  <c r="H12"/>
  <c r="F12"/>
  <c r="J12" s="1"/>
  <c r="FS11"/>
  <c r="FR11"/>
  <c r="FQ11"/>
  <c r="FP11"/>
  <c r="FO11"/>
  <c r="FN11"/>
  <c r="FM11"/>
  <c r="FL11"/>
  <c r="FK11"/>
  <c r="FJ11"/>
  <c r="FI11"/>
  <c r="FH11"/>
  <c r="FG11"/>
  <c r="FF11"/>
  <c r="FE11"/>
  <c r="FD11"/>
  <c r="FC11"/>
  <c r="FB11"/>
  <c r="FA11"/>
  <c r="EZ11"/>
  <c r="EY11"/>
  <c r="EX11"/>
  <c r="EW11"/>
  <c r="EV11"/>
  <c r="EU11"/>
  <c r="ET11"/>
  <c r="ES11"/>
  <c r="ER11"/>
  <c r="EQ11"/>
  <c r="EP11"/>
  <c r="EO11"/>
  <c r="EN11"/>
  <c r="EM11"/>
  <c r="GA11" s="1"/>
  <c r="EL11"/>
  <c r="EK11"/>
  <c r="EJ11"/>
  <c r="EI11"/>
  <c r="FW11" s="1"/>
  <c r="EH11"/>
  <c r="EG11"/>
  <c r="EF11"/>
  <c r="EE11"/>
  <c r="ED11"/>
  <c r="EC11"/>
  <c r="EB11"/>
  <c r="EA11"/>
  <c r="DZ11"/>
  <c r="DY11"/>
  <c r="DX11"/>
  <c r="DW11"/>
  <c r="DM11"/>
  <c r="DL11"/>
  <c r="DK11"/>
  <c r="DH11"/>
  <c r="DJ11" s="1"/>
  <c r="DN11" s="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W11"/>
  <c r="BS11"/>
  <c r="I11"/>
  <c r="L11" s="1"/>
  <c r="BR11" s="1"/>
  <c r="H11"/>
  <c r="F11"/>
  <c r="J11" s="1"/>
  <c r="FS10"/>
  <c r="FR10"/>
  <c r="FQ10"/>
  <c r="FP10"/>
  <c r="FO10"/>
  <c r="FN10"/>
  <c r="FM10"/>
  <c r="FL10"/>
  <c r="FK10"/>
  <c r="FJ10"/>
  <c r="FI10"/>
  <c r="FH10"/>
  <c r="FG10"/>
  <c r="FF10"/>
  <c r="FE10"/>
  <c r="FD10"/>
  <c r="FC10"/>
  <c r="FB10"/>
  <c r="FA10"/>
  <c r="EZ10"/>
  <c r="EY10"/>
  <c r="EX10"/>
  <c r="EW10"/>
  <c r="EV10"/>
  <c r="EU10"/>
  <c r="ET10"/>
  <c r="ES10"/>
  <c r="ER10"/>
  <c r="EQ10"/>
  <c r="EP10"/>
  <c r="EO10"/>
  <c r="EN10"/>
  <c r="EM10"/>
  <c r="GA10" s="1"/>
  <c r="EL10"/>
  <c r="EK10"/>
  <c r="EJ10"/>
  <c r="EI10"/>
  <c r="FW10" s="1"/>
  <c r="EH10"/>
  <c r="EG10"/>
  <c r="EF10"/>
  <c r="EE10"/>
  <c r="ED10"/>
  <c r="EC10"/>
  <c r="EB10"/>
  <c r="EA10"/>
  <c r="DZ10"/>
  <c r="DY10"/>
  <c r="DX10"/>
  <c r="DW10"/>
  <c r="DM10"/>
  <c r="DL10"/>
  <c r="DK10"/>
  <c r="DH10"/>
  <c r="DJ10" s="1"/>
  <c r="DN10" s="1"/>
  <c r="DC10"/>
  <c r="DB10"/>
  <c r="DA10"/>
  <c r="CZ10"/>
  <c r="CY10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W10"/>
  <c r="BS10"/>
  <c r="I10"/>
  <c r="L10" s="1"/>
  <c r="BR10" s="1"/>
  <c r="H10"/>
  <c r="F10"/>
  <c r="J10" s="1"/>
  <c r="FS9"/>
  <c r="FR9"/>
  <c r="FQ9"/>
  <c r="FP9"/>
  <c r="FO9"/>
  <c r="FN9"/>
  <c r="FM9"/>
  <c r="FL9"/>
  <c r="FK9"/>
  <c r="FJ9"/>
  <c r="FI9"/>
  <c r="FH9"/>
  <c r="FG9"/>
  <c r="FF9"/>
  <c r="FE9"/>
  <c r="FD9"/>
  <c r="FC9"/>
  <c r="FB9"/>
  <c r="FA9"/>
  <c r="EZ9"/>
  <c r="EY9"/>
  <c r="EX9"/>
  <c r="EW9"/>
  <c r="EV9"/>
  <c r="EU9"/>
  <c r="ET9"/>
  <c r="ES9"/>
  <c r="ER9"/>
  <c r="EQ9"/>
  <c r="EP9"/>
  <c r="EO9"/>
  <c r="EN9"/>
  <c r="EM9"/>
  <c r="GA9" s="1"/>
  <c r="EL9"/>
  <c r="EK9"/>
  <c r="EJ9"/>
  <c r="EI9"/>
  <c r="FW9" s="1"/>
  <c r="EH9"/>
  <c r="EG9"/>
  <c r="EF9"/>
  <c r="EE9"/>
  <c r="ED9"/>
  <c r="EC9"/>
  <c r="EB9"/>
  <c r="EA9"/>
  <c r="DZ9"/>
  <c r="DY9"/>
  <c r="DX9"/>
  <c r="DW9"/>
  <c r="DM9"/>
  <c r="DL9"/>
  <c r="DK9"/>
  <c r="DH9"/>
  <c r="DJ9" s="1"/>
  <c r="DN9" s="1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W9"/>
  <c r="BS9"/>
  <c r="I9"/>
  <c r="L9" s="1"/>
  <c r="BR9" s="1"/>
  <c r="H9"/>
  <c r="F9"/>
  <c r="J9" s="1"/>
  <c r="FS8"/>
  <c r="FR8"/>
  <c r="FQ8"/>
  <c r="FP8"/>
  <c r="FO8"/>
  <c r="FN8"/>
  <c r="FM8"/>
  <c r="FL8"/>
  <c r="FK8"/>
  <c r="FJ8"/>
  <c r="FI8"/>
  <c r="FH8"/>
  <c r="FG8"/>
  <c r="FF8"/>
  <c r="FE8"/>
  <c r="FD8"/>
  <c r="FC8"/>
  <c r="FB8"/>
  <c r="FA8"/>
  <c r="EZ8"/>
  <c r="EY8"/>
  <c r="EX8"/>
  <c r="EW8"/>
  <c r="EV8"/>
  <c r="EU8"/>
  <c r="ET8"/>
  <c r="ES8"/>
  <c r="ER8"/>
  <c r="EQ8"/>
  <c r="EP8"/>
  <c r="EO8"/>
  <c r="EN8"/>
  <c r="EM8"/>
  <c r="GA8" s="1"/>
  <c r="EL8"/>
  <c r="EK8"/>
  <c r="EJ8"/>
  <c r="EI8"/>
  <c r="FW8" s="1"/>
  <c r="EH8"/>
  <c r="EG8"/>
  <c r="EF8"/>
  <c r="EE8"/>
  <c r="ED8"/>
  <c r="EC8"/>
  <c r="EB8"/>
  <c r="EA8"/>
  <c r="DZ8"/>
  <c r="DY8"/>
  <c r="DX8"/>
  <c r="DW8"/>
  <c r="DM8"/>
  <c r="DL8"/>
  <c r="DK8"/>
  <c r="DH8"/>
  <c r="DJ8" s="1"/>
  <c r="DN8" s="1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W8"/>
  <c r="BS8"/>
  <c r="I8"/>
  <c r="L8" s="1"/>
  <c r="BR8" s="1"/>
  <c r="H8"/>
  <c r="F8"/>
  <c r="J8" s="1"/>
  <c r="FS7"/>
  <c r="FR7"/>
  <c r="FQ7"/>
  <c r="FP7"/>
  <c r="FO7"/>
  <c r="FN7"/>
  <c r="FM7"/>
  <c r="FL7"/>
  <c r="FK7"/>
  <c r="FJ7"/>
  <c r="FI7"/>
  <c r="FH7"/>
  <c r="FG7"/>
  <c r="FF7"/>
  <c r="FE7"/>
  <c r="FD7"/>
  <c r="FC7"/>
  <c r="FB7"/>
  <c r="FA7"/>
  <c r="EZ7"/>
  <c r="EY7"/>
  <c r="EX7"/>
  <c r="EW7"/>
  <c r="EV7"/>
  <c r="EU7"/>
  <c r="ET7"/>
  <c r="ES7"/>
  <c r="ER7"/>
  <c r="EQ7"/>
  <c r="EP7"/>
  <c r="EO7"/>
  <c r="EN7"/>
  <c r="EM7"/>
  <c r="GA7" s="1"/>
  <c r="EL7"/>
  <c r="EK7"/>
  <c r="EJ7"/>
  <c r="EI7"/>
  <c r="FW7" s="1"/>
  <c r="EH7"/>
  <c r="EG7"/>
  <c r="EF7"/>
  <c r="EE7"/>
  <c r="ED7"/>
  <c r="EC7"/>
  <c r="EB7"/>
  <c r="EA7"/>
  <c r="DZ7"/>
  <c r="DY7"/>
  <c r="DX7"/>
  <c r="DW7"/>
  <c r="DM7"/>
  <c r="DL7"/>
  <c r="DK7"/>
  <c r="DH7"/>
  <c r="DJ7" s="1"/>
  <c r="DN7" s="1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W7"/>
  <c r="BS7"/>
  <c r="I7"/>
  <c r="L7" s="1"/>
  <c r="BR7" s="1"/>
  <c r="H7"/>
  <c r="F7"/>
  <c r="J7" s="1"/>
  <c r="FS6"/>
  <c r="FR6"/>
  <c r="FQ6"/>
  <c r="FP6"/>
  <c r="FO6"/>
  <c r="FN6"/>
  <c r="FM6"/>
  <c r="FL6"/>
  <c r="FK6"/>
  <c r="FJ6"/>
  <c r="FI6"/>
  <c r="FH6"/>
  <c r="FG6"/>
  <c r="FF6"/>
  <c r="FE6"/>
  <c r="FD6"/>
  <c r="FC6"/>
  <c r="FB6"/>
  <c r="FA6"/>
  <c r="EZ6"/>
  <c r="EY6"/>
  <c r="EX6"/>
  <c r="EW6"/>
  <c r="EV6"/>
  <c r="EU6"/>
  <c r="ET6"/>
  <c r="ES6"/>
  <c r="ER6"/>
  <c r="EQ6"/>
  <c r="EP6"/>
  <c r="EO6"/>
  <c r="EN6"/>
  <c r="EM6"/>
  <c r="GA6" s="1"/>
  <c r="EL6"/>
  <c r="EK6"/>
  <c r="EJ6"/>
  <c r="EI6"/>
  <c r="FW6" s="1"/>
  <c r="EH6"/>
  <c r="EG6"/>
  <c r="EF6"/>
  <c r="EE6"/>
  <c r="ED6"/>
  <c r="EC6"/>
  <c r="EB6"/>
  <c r="EA6"/>
  <c r="DZ6"/>
  <c r="DY6"/>
  <c r="DX6"/>
  <c r="DW6"/>
  <c r="DM6"/>
  <c r="DL6"/>
  <c r="DK6"/>
  <c r="DH6"/>
  <c r="DJ6" s="1"/>
  <c r="DN6" s="1"/>
  <c r="DC6"/>
  <c r="DB6"/>
  <c r="DA6"/>
  <c r="CZ6"/>
  <c r="CY6"/>
  <c r="CX6"/>
  <c r="CW6"/>
  <c r="CV6"/>
  <c r="CU6"/>
  <c r="CT6"/>
  <c r="CS6"/>
  <c r="CR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W6"/>
  <c r="BS6"/>
  <c r="I6"/>
  <c r="L6" s="1"/>
  <c r="BR6" s="1"/>
  <c r="H6"/>
  <c r="F6"/>
  <c r="J6" s="1"/>
  <c r="FS5"/>
  <c r="FR5"/>
  <c r="FQ5"/>
  <c r="FP5"/>
  <c r="FO5"/>
  <c r="FN5"/>
  <c r="FM5"/>
  <c r="FL5"/>
  <c r="FK5"/>
  <c r="FJ5"/>
  <c r="FI5"/>
  <c r="FH5"/>
  <c r="FG5"/>
  <c r="FF5"/>
  <c r="FE5"/>
  <c r="FD5"/>
  <c r="FC5"/>
  <c r="FB5"/>
  <c r="FA5"/>
  <c r="EZ5"/>
  <c r="EY5"/>
  <c r="EX5"/>
  <c r="EW5"/>
  <c r="EV5"/>
  <c r="EU5"/>
  <c r="ET5"/>
  <c r="ES5"/>
  <c r="ER5"/>
  <c r="EQ5"/>
  <c r="EP5"/>
  <c r="EO5"/>
  <c r="EN5"/>
  <c r="EM5"/>
  <c r="GA5" s="1"/>
  <c r="EL5"/>
  <c r="EK5"/>
  <c r="EJ5"/>
  <c r="EI5"/>
  <c r="FW5" s="1"/>
  <c r="EH5"/>
  <c r="EG5"/>
  <c r="EF5"/>
  <c r="EE5"/>
  <c r="ED5"/>
  <c r="EC5"/>
  <c r="EB5"/>
  <c r="EA5"/>
  <c r="DZ5"/>
  <c r="DY5"/>
  <c r="DX5"/>
  <c r="DW5"/>
  <c r="DM5"/>
  <c r="DL5"/>
  <c r="DK5"/>
  <c r="DH5"/>
  <c r="DJ5" s="1"/>
  <c r="DN5" s="1"/>
  <c r="DC5"/>
  <c r="DB5"/>
  <c r="DA5"/>
  <c r="CZ5"/>
  <c r="CY5"/>
  <c r="CX5"/>
  <c r="CW5"/>
  <c r="CV5"/>
  <c r="CU5"/>
  <c r="CT5"/>
  <c r="CS5"/>
  <c r="CR5"/>
  <c r="CQ5"/>
  <c r="CP5"/>
  <c r="CO5"/>
  <c r="CN5"/>
  <c r="CM5"/>
  <c r="CL5"/>
  <c r="CK5"/>
  <c r="CJ5"/>
  <c r="CI5"/>
  <c r="CH5"/>
  <c r="CG5"/>
  <c r="CF5"/>
  <c r="CE5"/>
  <c r="CD5"/>
  <c r="CC5"/>
  <c r="CB5"/>
  <c r="CA5"/>
  <c r="BZ5"/>
  <c r="BY5"/>
  <c r="BW5"/>
  <c r="BS5"/>
  <c r="I5"/>
  <c r="L5" s="1"/>
  <c r="BR5" s="1"/>
  <c r="H5"/>
  <c r="F5"/>
  <c r="J5" s="1"/>
  <c r="FS4"/>
  <c r="FR4"/>
  <c r="FQ4"/>
  <c r="FP4"/>
  <c r="FP201" s="1"/>
  <c r="FO4"/>
  <c r="FO201" s="1"/>
  <c r="FN4"/>
  <c r="FN201" s="1"/>
  <c r="FM4"/>
  <c r="FM201" s="1"/>
  <c r="FL4"/>
  <c r="FL201" s="1"/>
  <c r="FK4"/>
  <c r="FK201" s="1"/>
  <c r="FJ4"/>
  <c r="FJ201" s="1"/>
  <c r="FI4"/>
  <c r="FI201" s="1"/>
  <c r="FH4"/>
  <c r="FH201" s="1"/>
  <c r="FG4"/>
  <c r="FG201" s="1"/>
  <c r="FF4"/>
  <c r="FF201" s="1"/>
  <c r="FE4"/>
  <c r="FE201" s="1"/>
  <c r="FD4"/>
  <c r="FD201" s="1"/>
  <c r="FC4"/>
  <c r="FC201" s="1"/>
  <c r="FB4"/>
  <c r="FB201" s="1"/>
  <c r="FA4"/>
  <c r="FA201" s="1"/>
  <c r="EZ4"/>
  <c r="EZ201" s="1"/>
  <c r="EY4"/>
  <c r="EY201" s="1"/>
  <c r="EX4"/>
  <c r="EX201" s="1"/>
  <c r="EW4"/>
  <c r="EW201" s="1"/>
  <c r="EV4"/>
  <c r="EV201" s="1"/>
  <c r="EU4"/>
  <c r="EU201" s="1"/>
  <c r="ET4"/>
  <c r="ET201" s="1"/>
  <c r="ES4"/>
  <c r="ES201" s="1"/>
  <c r="ER4"/>
  <c r="ER201" s="1"/>
  <c r="EQ4"/>
  <c r="EQ201" s="1"/>
  <c r="EP4"/>
  <c r="EP201" s="1"/>
  <c r="EO4"/>
  <c r="EO201" s="1"/>
  <c r="EN4"/>
  <c r="EN201" s="1"/>
  <c r="EM4"/>
  <c r="EM201" s="1"/>
  <c r="EL4"/>
  <c r="EL201" s="1"/>
  <c r="EK4"/>
  <c r="EK201" s="1"/>
  <c r="EJ4"/>
  <c r="EJ201" s="1"/>
  <c r="EI4"/>
  <c r="EI201" s="1"/>
  <c r="EH4"/>
  <c r="EH201" s="1"/>
  <c r="EG4"/>
  <c r="EG201" s="1"/>
  <c r="EF4"/>
  <c r="EF201" s="1"/>
  <c r="EE4"/>
  <c r="EE201" s="1"/>
  <c r="ED4"/>
  <c r="ED201" s="1"/>
  <c r="EC4"/>
  <c r="EC201" s="1"/>
  <c r="EB4"/>
  <c r="EB201" s="1"/>
  <c r="EA4"/>
  <c r="EA201" s="1"/>
  <c r="DX207" s="1"/>
  <c r="DZ4"/>
  <c r="DZ201" s="1"/>
  <c r="DY4"/>
  <c r="DY201" s="1"/>
  <c r="DX4"/>
  <c r="DX201" s="1"/>
  <c r="DX206" s="1"/>
  <c r="DW4"/>
  <c r="DW201" s="1"/>
  <c r="DM4"/>
  <c r="DM201" s="1"/>
  <c r="DL4"/>
  <c r="DL201" s="1"/>
  <c r="DK4"/>
  <c r="DH4"/>
  <c r="DH201" s="1"/>
  <c r="DC4"/>
  <c r="DB4"/>
  <c r="DA4"/>
  <c r="CZ4"/>
  <c r="CY4"/>
  <c r="CX4"/>
  <c r="CW4"/>
  <c r="CV4"/>
  <c r="CU4"/>
  <c r="CT4"/>
  <c r="CS4"/>
  <c r="CR4"/>
  <c r="CQ4"/>
  <c r="CP4"/>
  <c r="CO4"/>
  <c r="CN4"/>
  <c r="CM4"/>
  <c r="CL4"/>
  <c r="CK4"/>
  <c r="CJ4"/>
  <c r="CI4"/>
  <c r="CH4"/>
  <c r="CG4"/>
  <c r="CF4"/>
  <c r="CE4"/>
  <c r="CD4"/>
  <c r="CC4"/>
  <c r="CB4"/>
  <c r="CA4"/>
  <c r="BZ4"/>
  <c r="BY4"/>
  <c r="BW4"/>
  <c r="BS4"/>
  <c r="I4"/>
  <c r="I201" s="1"/>
  <c r="L201" s="1"/>
  <c r="H4"/>
  <c r="H201" s="1"/>
  <c r="F4"/>
  <c r="F201" s="1"/>
  <c r="C10" i="82"/>
  <c r="C9"/>
  <c r="C6"/>
  <c r="C5"/>
  <c r="C4"/>
  <c r="C3"/>
  <c r="B10"/>
  <c r="B9"/>
  <c r="B6"/>
  <c r="B5"/>
  <c r="B4"/>
  <c r="B3"/>
  <c r="DP5" i="85" l="1"/>
  <c r="GC5"/>
  <c r="GD5"/>
  <c r="GE5"/>
  <c r="GF5"/>
  <c r="GG5"/>
  <c r="GH5"/>
  <c r="GI5"/>
  <c r="GJ5"/>
  <c r="GK5"/>
  <c r="GL5"/>
  <c r="GM5"/>
  <c r="GN5"/>
  <c r="GO5"/>
  <c r="GP5"/>
  <c r="GQ5"/>
  <c r="GR5"/>
  <c r="GS5"/>
  <c r="GT5"/>
  <c r="GU5"/>
  <c r="GV5"/>
  <c r="GW5"/>
  <c r="GX5"/>
  <c r="GY5"/>
  <c r="GZ5"/>
  <c r="HA5"/>
  <c r="HB5"/>
  <c r="HC5"/>
  <c r="HD5"/>
  <c r="HE5"/>
  <c r="HF5"/>
  <c r="HG5"/>
  <c r="DP6"/>
  <c r="GC6"/>
  <c r="GD6"/>
  <c r="GE6"/>
  <c r="GF6"/>
  <c r="GG6"/>
  <c r="GH6"/>
  <c r="GI6"/>
  <c r="GJ6"/>
  <c r="GK6"/>
  <c r="GL6"/>
  <c r="GM6"/>
  <c r="GN6"/>
  <c r="GO6"/>
  <c r="GP6"/>
  <c r="GQ6"/>
  <c r="GR6"/>
  <c r="GS6"/>
  <c r="GT6"/>
  <c r="GU6"/>
  <c r="GV6"/>
  <c r="GW6"/>
  <c r="GX6"/>
  <c r="GY6"/>
  <c r="GZ6"/>
  <c r="HA6"/>
  <c r="HB6"/>
  <c r="HC6"/>
  <c r="HD6"/>
  <c r="HE6"/>
  <c r="HF6"/>
  <c r="HG6"/>
  <c r="DP7"/>
  <c r="GC7"/>
  <c r="GD7"/>
  <c r="GE7"/>
  <c r="GF7"/>
  <c r="GG7"/>
  <c r="GH7"/>
  <c r="GI7"/>
  <c r="GJ7"/>
  <c r="GK7"/>
  <c r="GL7"/>
  <c r="GM7"/>
  <c r="GN7"/>
  <c r="GO7"/>
  <c r="GP7"/>
  <c r="GQ7"/>
  <c r="GR7"/>
  <c r="GS7"/>
  <c r="GT7"/>
  <c r="GU7"/>
  <c r="GV7"/>
  <c r="GW7"/>
  <c r="GX7"/>
  <c r="GY7"/>
  <c r="GZ7"/>
  <c r="HA7"/>
  <c r="HB7"/>
  <c r="HC7"/>
  <c r="HD7"/>
  <c r="HE7"/>
  <c r="HF7"/>
  <c r="HG7"/>
  <c r="DP8"/>
  <c r="GC8"/>
  <c r="GD8"/>
  <c r="GE8"/>
  <c r="GF8"/>
  <c r="GG8"/>
  <c r="GH8"/>
  <c r="GI8"/>
  <c r="GJ8"/>
  <c r="GK8"/>
  <c r="GL8"/>
  <c r="GM8"/>
  <c r="GN8"/>
  <c r="GO8"/>
  <c r="GP8"/>
  <c r="GQ8"/>
  <c r="GR8"/>
  <c r="GS8"/>
  <c r="GT8"/>
  <c r="GU8"/>
  <c r="GV8"/>
  <c r="GW8"/>
  <c r="GX8"/>
  <c r="GY8"/>
  <c r="GZ8"/>
  <c r="HA8"/>
  <c r="HB8"/>
  <c r="HC8"/>
  <c r="HD8"/>
  <c r="HE8"/>
  <c r="HF8"/>
  <c r="HG8"/>
  <c r="DP9"/>
  <c r="GC9"/>
  <c r="GD9"/>
  <c r="GE9"/>
  <c r="GF9"/>
  <c r="GG9"/>
  <c r="GH9"/>
  <c r="GI9"/>
  <c r="GJ9"/>
  <c r="GK9"/>
  <c r="GL9"/>
  <c r="GM9"/>
  <c r="GN9"/>
  <c r="GO9"/>
  <c r="GP9"/>
  <c r="GQ9"/>
  <c r="GR9"/>
  <c r="GS9"/>
  <c r="GT9"/>
  <c r="GU9"/>
  <c r="GV9"/>
  <c r="GW9"/>
  <c r="GX9"/>
  <c r="GY9"/>
  <c r="GZ9"/>
  <c r="HA9"/>
  <c r="HB9"/>
  <c r="HC9"/>
  <c r="HD9"/>
  <c r="HE9"/>
  <c r="HF9"/>
  <c r="HG9"/>
  <c r="DP10"/>
  <c r="GC10"/>
  <c r="GD10"/>
  <c r="GE10"/>
  <c r="GF10"/>
  <c r="GG10"/>
  <c r="GH10"/>
  <c r="GI10"/>
  <c r="GJ10"/>
  <c r="GK10"/>
  <c r="GL10"/>
  <c r="GM10"/>
  <c r="GN10"/>
  <c r="GO10"/>
  <c r="GP10"/>
  <c r="GQ10"/>
  <c r="GR10"/>
  <c r="GS10"/>
  <c r="GT10"/>
  <c r="GU10"/>
  <c r="GV10"/>
  <c r="GW10"/>
  <c r="GX10"/>
  <c r="GY10"/>
  <c r="GZ10"/>
  <c r="HA10"/>
  <c r="HB10"/>
  <c r="HC10"/>
  <c r="HD10"/>
  <c r="HE10"/>
  <c r="HF10"/>
  <c r="HG10"/>
  <c r="DP11"/>
  <c r="GC11"/>
  <c r="GD11"/>
  <c r="GE11"/>
  <c r="GF11"/>
  <c r="GG11"/>
  <c r="GH11"/>
  <c r="GI11"/>
  <c r="GJ11"/>
  <c r="GK11"/>
  <c r="GL11"/>
  <c r="GM11"/>
  <c r="GN11"/>
  <c r="GO11"/>
  <c r="GP11"/>
  <c r="GQ11"/>
  <c r="GR11"/>
  <c r="GS11"/>
  <c r="GT11"/>
  <c r="GU11"/>
  <c r="GV11"/>
  <c r="GW11"/>
  <c r="GX11"/>
  <c r="GY11"/>
  <c r="GZ11"/>
  <c r="HA11"/>
  <c r="HB11"/>
  <c r="HC11"/>
  <c r="HD11"/>
  <c r="HE11"/>
  <c r="HF11"/>
  <c r="HG11"/>
  <c r="DP12"/>
  <c r="GC12"/>
  <c r="GD12"/>
  <c r="GE12"/>
  <c r="GF12"/>
  <c r="GG12"/>
  <c r="GH12"/>
  <c r="GI12"/>
  <c r="GJ12"/>
  <c r="GK12"/>
  <c r="GL12"/>
  <c r="GM12"/>
  <c r="GN12"/>
  <c r="GO12"/>
  <c r="GP12"/>
  <c r="GQ12"/>
  <c r="GR12"/>
  <c r="GS12"/>
  <c r="GT12"/>
  <c r="GU12"/>
  <c r="GV12"/>
  <c r="GW12"/>
  <c r="GX12"/>
  <c r="GY12"/>
  <c r="GZ12"/>
  <c r="HA12"/>
  <c r="HB12"/>
  <c r="HC12"/>
  <c r="HD12"/>
  <c r="HE12"/>
  <c r="HF12"/>
  <c r="HG12"/>
  <c r="DP13"/>
  <c r="GC13"/>
  <c r="GD13"/>
  <c r="GE13"/>
  <c r="GF13"/>
  <c r="GG13"/>
  <c r="GH13"/>
  <c r="GI13"/>
  <c r="GJ13"/>
  <c r="GK13"/>
  <c r="GL13"/>
  <c r="GM13"/>
  <c r="GN13"/>
  <c r="GO13"/>
  <c r="GP13"/>
  <c r="GQ13"/>
  <c r="GR13"/>
  <c r="GS13"/>
  <c r="GT13"/>
  <c r="GU13"/>
  <c r="GV13"/>
  <c r="GW13"/>
  <c r="GX13"/>
  <c r="GY13"/>
  <c r="GZ13"/>
  <c r="HA13"/>
  <c r="HB13"/>
  <c r="HC13"/>
  <c r="HD13"/>
  <c r="HE13"/>
  <c r="HF13"/>
  <c r="HG13"/>
  <c r="DP14"/>
  <c r="GC14"/>
  <c r="GD14"/>
  <c r="GE14"/>
  <c r="GF14"/>
  <c r="GG14"/>
  <c r="GH14"/>
  <c r="GI14"/>
  <c r="GJ14"/>
  <c r="GK14"/>
  <c r="GL14"/>
  <c r="GM14"/>
  <c r="GN14"/>
  <c r="GO14"/>
  <c r="GP14"/>
  <c r="GQ14"/>
  <c r="GR14"/>
  <c r="GS14"/>
  <c r="GT14"/>
  <c r="GU14"/>
  <c r="GV14"/>
  <c r="GW14"/>
  <c r="GX14"/>
  <c r="GY14"/>
  <c r="GZ14"/>
  <c r="HA14"/>
  <c r="HB14"/>
  <c r="HC14"/>
  <c r="HD14"/>
  <c r="HE14"/>
  <c r="HF14"/>
  <c r="HG14"/>
  <c r="DP15"/>
  <c r="GC15"/>
  <c r="GD15"/>
  <c r="GE15"/>
  <c r="GF15"/>
  <c r="GG15"/>
  <c r="GH15"/>
  <c r="GI15"/>
  <c r="GJ15"/>
  <c r="GK15"/>
  <c r="GL15"/>
  <c r="GM15"/>
  <c r="GN15"/>
  <c r="GO15"/>
  <c r="GP15"/>
  <c r="GQ15"/>
  <c r="GR15"/>
  <c r="GS15"/>
  <c r="GT15"/>
  <c r="GU15"/>
  <c r="GV15"/>
  <c r="GW15"/>
  <c r="GX15"/>
  <c r="GY15"/>
  <c r="GZ15"/>
  <c r="HA15"/>
  <c r="HB15"/>
  <c r="HC15"/>
  <c r="HD15"/>
  <c r="HE15"/>
  <c r="HF15"/>
  <c r="HG15"/>
  <c r="DP16"/>
  <c r="GC16"/>
  <c r="GD16"/>
  <c r="GE16"/>
  <c r="GF16"/>
  <c r="GG16"/>
  <c r="GH16"/>
  <c r="GI16"/>
  <c r="GJ16"/>
  <c r="GK16"/>
  <c r="GL16"/>
  <c r="GM16"/>
  <c r="GN16"/>
  <c r="GO16"/>
  <c r="GP16"/>
  <c r="GQ16"/>
  <c r="GR16"/>
  <c r="GS16"/>
  <c r="GT16"/>
  <c r="GU16"/>
  <c r="GV16"/>
  <c r="GW16"/>
  <c r="GX16"/>
  <c r="GY16"/>
  <c r="GZ16"/>
  <c r="HA16"/>
  <c r="HB16"/>
  <c r="HC16"/>
  <c r="HD16"/>
  <c r="HE16"/>
  <c r="HF16"/>
  <c r="HG16"/>
  <c r="DP17"/>
  <c r="GC17"/>
  <c r="GD17"/>
  <c r="GE17"/>
  <c r="GF17"/>
  <c r="GG17"/>
  <c r="GH17"/>
  <c r="GI17"/>
  <c r="GJ17"/>
  <c r="GK17"/>
  <c r="GL17"/>
  <c r="GM17"/>
  <c r="GN17"/>
  <c r="GO17"/>
  <c r="GP17"/>
  <c r="GQ17"/>
  <c r="GR17"/>
  <c r="GS17"/>
  <c r="GT17"/>
  <c r="GU17"/>
  <c r="GV17"/>
  <c r="GW17"/>
  <c r="GX17"/>
  <c r="GY17"/>
  <c r="GZ17"/>
  <c r="HA17"/>
  <c r="HB17"/>
  <c r="HC17"/>
  <c r="HD17"/>
  <c r="HE17"/>
  <c r="HF17"/>
  <c r="HG17"/>
  <c r="DP18"/>
  <c r="GC18"/>
  <c r="GD18"/>
  <c r="GE18"/>
  <c r="GF18"/>
  <c r="GG18"/>
  <c r="GH18"/>
  <c r="GI18"/>
  <c r="GJ18"/>
  <c r="GK18"/>
  <c r="GL18"/>
  <c r="GM18"/>
  <c r="GN18"/>
  <c r="GO18"/>
  <c r="GP18"/>
  <c r="GQ18"/>
  <c r="GR18"/>
  <c r="GS18"/>
  <c r="GT18"/>
  <c r="GU18"/>
  <c r="GV18"/>
  <c r="GW18"/>
  <c r="GX18"/>
  <c r="GY18"/>
  <c r="GZ18"/>
  <c r="HA18"/>
  <c r="HB18"/>
  <c r="HC18"/>
  <c r="HD18"/>
  <c r="HE18"/>
  <c r="HF18"/>
  <c r="HG18"/>
  <c r="DP19"/>
  <c r="GC19"/>
  <c r="GD19"/>
  <c r="GE19"/>
  <c r="GF19"/>
  <c r="GG19"/>
  <c r="GH19"/>
  <c r="GI19"/>
  <c r="GJ19"/>
  <c r="GK19"/>
  <c r="GL19"/>
  <c r="GM19"/>
  <c r="GN19"/>
  <c r="GO19"/>
  <c r="GP19"/>
  <c r="GQ19"/>
  <c r="GR19"/>
  <c r="GS19"/>
  <c r="GT19"/>
  <c r="GU19"/>
  <c r="GV19"/>
  <c r="GW19"/>
  <c r="GX19"/>
  <c r="GY19"/>
  <c r="GZ19"/>
  <c r="HA19"/>
  <c r="HB19"/>
  <c r="HC19"/>
  <c r="HD19"/>
  <c r="HE19"/>
  <c r="HF19"/>
  <c r="HG19"/>
  <c r="DP20"/>
  <c r="GC20"/>
  <c r="GD20"/>
  <c r="GE20"/>
  <c r="GF20"/>
  <c r="GG20"/>
  <c r="GH20"/>
  <c r="GI20"/>
  <c r="GJ20"/>
  <c r="GK20"/>
  <c r="GL20"/>
  <c r="GM20"/>
  <c r="GN20"/>
  <c r="GO20"/>
  <c r="GP20"/>
  <c r="GQ20"/>
  <c r="GR20"/>
  <c r="GS20"/>
  <c r="GT20"/>
  <c r="GU20"/>
  <c r="GV20"/>
  <c r="GW20"/>
  <c r="GX20"/>
  <c r="GY20"/>
  <c r="GZ20"/>
  <c r="HA20"/>
  <c r="HB20"/>
  <c r="HC20"/>
  <c r="HD20"/>
  <c r="HE20"/>
  <c r="HF20"/>
  <c r="HG20"/>
  <c r="DP21"/>
  <c r="GC21"/>
  <c r="GD21"/>
  <c r="GE21"/>
  <c r="GF21"/>
  <c r="GG21"/>
  <c r="GH21"/>
  <c r="GI21"/>
  <c r="GJ21"/>
  <c r="GK21"/>
  <c r="GL21"/>
  <c r="GM21"/>
  <c r="GN21"/>
  <c r="GO21"/>
  <c r="GP21"/>
  <c r="GQ21"/>
  <c r="GR21"/>
  <c r="GS21"/>
  <c r="GT21"/>
  <c r="GU21"/>
  <c r="GV21"/>
  <c r="GW21"/>
  <c r="GX21"/>
  <c r="GY21"/>
  <c r="GZ21"/>
  <c r="HA21"/>
  <c r="HB21"/>
  <c r="HC21"/>
  <c r="HD21"/>
  <c r="HE21"/>
  <c r="HF21"/>
  <c r="HG21"/>
  <c r="DP22"/>
  <c r="GC22"/>
  <c r="GD22"/>
  <c r="GE22"/>
  <c r="GF22"/>
  <c r="GG22"/>
  <c r="GH22"/>
  <c r="GI22"/>
  <c r="GJ22"/>
  <c r="GK22"/>
  <c r="GL22"/>
  <c r="GM22"/>
  <c r="GN22"/>
  <c r="GO22"/>
  <c r="GP22"/>
  <c r="GQ22"/>
  <c r="GR22"/>
  <c r="GS22"/>
  <c r="GT22"/>
  <c r="GU22"/>
  <c r="GV22"/>
  <c r="GW22"/>
  <c r="GX22"/>
  <c r="GY22"/>
  <c r="GZ22"/>
  <c r="HA22"/>
  <c r="HB22"/>
  <c r="HC22"/>
  <c r="HD22"/>
  <c r="HE22"/>
  <c r="HF22"/>
  <c r="HG22"/>
  <c r="DP23"/>
  <c r="GC23"/>
  <c r="GD23"/>
  <c r="GE23"/>
  <c r="GF23"/>
  <c r="GG23"/>
  <c r="GH23"/>
  <c r="GI23"/>
  <c r="GJ23"/>
  <c r="GK23"/>
  <c r="GL23"/>
  <c r="GM23"/>
  <c r="GN23"/>
  <c r="GO23"/>
  <c r="GP23"/>
  <c r="GQ23"/>
  <c r="GR23"/>
  <c r="GS23"/>
  <c r="GT23"/>
  <c r="GU23"/>
  <c r="GV23"/>
  <c r="GW23"/>
  <c r="GX23"/>
  <c r="GY23"/>
  <c r="GZ23"/>
  <c r="HA23"/>
  <c r="HB23"/>
  <c r="HC23"/>
  <c r="HD23"/>
  <c r="HE23"/>
  <c r="HF23"/>
  <c r="HG23"/>
  <c r="DP24"/>
  <c r="GC24"/>
  <c r="GD24"/>
  <c r="GE24"/>
  <c r="GF24"/>
  <c r="GG24"/>
  <c r="GH24"/>
  <c r="GI24"/>
  <c r="GJ24"/>
  <c r="GK24"/>
  <c r="GL24"/>
  <c r="GM24"/>
  <c r="GN24"/>
  <c r="GO24"/>
  <c r="GP24"/>
  <c r="GQ24"/>
  <c r="GR24"/>
  <c r="GS24"/>
  <c r="GT24"/>
  <c r="GU24"/>
  <c r="GV24"/>
  <c r="GW24"/>
  <c r="GX24"/>
  <c r="GY24"/>
  <c r="GZ24"/>
  <c r="HA24"/>
  <c r="HB24"/>
  <c r="HC24"/>
  <c r="HD24"/>
  <c r="HE24"/>
  <c r="HF24"/>
  <c r="HG24"/>
  <c r="DP25"/>
  <c r="GC25"/>
  <c r="GD25"/>
  <c r="GE25"/>
  <c r="GF25"/>
  <c r="GG25"/>
  <c r="GH25"/>
  <c r="GI25"/>
  <c r="GJ25"/>
  <c r="GK25"/>
  <c r="GL25"/>
  <c r="GM25"/>
  <c r="GN25"/>
  <c r="GO25"/>
  <c r="GP25"/>
  <c r="GQ25"/>
  <c r="GR25"/>
  <c r="GS25"/>
  <c r="GT25"/>
  <c r="GU25"/>
  <c r="GV25"/>
  <c r="GW25"/>
  <c r="GX25"/>
  <c r="GY25"/>
  <c r="GZ25"/>
  <c r="HA25"/>
  <c r="HB25"/>
  <c r="HC25"/>
  <c r="HD25"/>
  <c r="HE25"/>
  <c r="HF25"/>
  <c r="HG25"/>
  <c r="DP26"/>
  <c r="GC26"/>
  <c r="GD26"/>
  <c r="GE26"/>
  <c r="GF26"/>
  <c r="GG26"/>
  <c r="GH26"/>
  <c r="GI26"/>
  <c r="GJ26"/>
  <c r="GK26"/>
  <c r="GL26"/>
  <c r="GM26"/>
  <c r="GN26"/>
  <c r="GO26"/>
  <c r="GP26"/>
  <c r="GQ26"/>
  <c r="GR26"/>
  <c r="GS26"/>
  <c r="GT26"/>
  <c r="GU26"/>
  <c r="GV26"/>
  <c r="GW26"/>
  <c r="GX26"/>
  <c r="GY26"/>
  <c r="GZ26"/>
  <c r="HA26"/>
  <c r="HB26"/>
  <c r="HC26"/>
  <c r="HD26"/>
  <c r="HE26"/>
  <c r="HF26"/>
  <c r="HG26"/>
  <c r="DP27"/>
  <c r="GC27"/>
  <c r="GD27"/>
  <c r="GE27"/>
  <c r="GF27"/>
  <c r="GG27"/>
  <c r="GH27"/>
  <c r="GI27"/>
  <c r="GJ27"/>
  <c r="GK27"/>
  <c r="GL27"/>
  <c r="GM27"/>
  <c r="GN27"/>
  <c r="GO27"/>
  <c r="GP27"/>
  <c r="GQ27"/>
  <c r="GR27"/>
  <c r="GS27"/>
  <c r="GT27"/>
  <c r="GU27"/>
  <c r="GV27"/>
  <c r="GW27"/>
  <c r="GX27"/>
  <c r="GY27"/>
  <c r="GZ27"/>
  <c r="HA27"/>
  <c r="HB27"/>
  <c r="HC27"/>
  <c r="HD27"/>
  <c r="HE27"/>
  <c r="HF27"/>
  <c r="HG27"/>
  <c r="DP28"/>
  <c r="GC28"/>
  <c r="GD28"/>
  <c r="GE28"/>
  <c r="GF28"/>
  <c r="GG28"/>
  <c r="GH28"/>
  <c r="GI28"/>
  <c r="GJ28"/>
  <c r="GK28"/>
  <c r="GL28"/>
  <c r="GM28"/>
  <c r="GN28"/>
  <c r="GO28"/>
  <c r="GP28"/>
  <c r="GQ28"/>
  <c r="GR28"/>
  <c r="GS28"/>
  <c r="GT28"/>
  <c r="GU28"/>
  <c r="GV28"/>
  <c r="GW28"/>
  <c r="GX28"/>
  <c r="GY28"/>
  <c r="GZ28"/>
  <c r="HA28"/>
  <c r="HB28"/>
  <c r="HC28"/>
  <c r="HD28"/>
  <c r="HE28"/>
  <c r="HF28"/>
  <c r="HG28"/>
  <c r="DP29"/>
  <c r="GC29"/>
  <c r="GD29"/>
  <c r="GE29"/>
  <c r="GF29"/>
  <c r="GG29"/>
  <c r="GH29"/>
  <c r="GI29"/>
  <c r="GJ29"/>
  <c r="GK29"/>
  <c r="GL29"/>
  <c r="GM29"/>
  <c r="GN29"/>
  <c r="GO29"/>
  <c r="GP29"/>
  <c r="GQ29"/>
  <c r="GR29"/>
  <c r="GS29"/>
  <c r="GT29"/>
  <c r="GU29"/>
  <c r="GV29"/>
  <c r="GW29"/>
  <c r="GX29"/>
  <c r="GY29"/>
  <c r="GZ29"/>
  <c r="HA29"/>
  <c r="HB29"/>
  <c r="HC29"/>
  <c r="HD29"/>
  <c r="HE29"/>
  <c r="HF29"/>
  <c r="HG29"/>
  <c r="DP30"/>
  <c r="GC30"/>
  <c r="GD30"/>
  <c r="GE30"/>
  <c r="GF30"/>
  <c r="GG30"/>
  <c r="GH30"/>
  <c r="GI30"/>
  <c r="GJ30"/>
  <c r="GK30"/>
  <c r="GL30"/>
  <c r="GM30"/>
  <c r="GN30"/>
  <c r="GO30"/>
  <c r="GP30"/>
  <c r="GQ30"/>
  <c r="GR30"/>
  <c r="GS30"/>
  <c r="GT30"/>
  <c r="GU30"/>
  <c r="GV30"/>
  <c r="GW30"/>
  <c r="GX30"/>
  <c r="GY30"/>
  <c r="GZ30"/>
  <c r="HA30"/>
  <c r="HB30"/>
  <c r="HC30"/>
  <c r="HD30"/>
  <c r="HE30"/>
  <c r="HF30"/>
  <c r="HG30"/>
  <c r="DP31"/>
  <c r="GC31"/>
  <c r="GD31"/>
  <c r="GE31"/>
  <c r="GF31"/>
  <c r="GG31"/>
  <c r="GH31"/>
  <c r="GI31"/>
  <c r="GJ31"/>
  <c r="GK31"/>
  <c r="GL31"/>
  <c r="GM31"/>
  <c r="GN31"/>
  <c r="GO31"/>
  <c r="GP31"/>
  <c r="GQ31"/>
  <c r="GR31"/>
  <c r="GS31"/>
  <c r="GT31"/>
  <c r="GU31"/>
  <c r="GV31"/>
  <c r="GW31"/>
  <c r="GX31"/>
  <c r="GY31"/>
  <c r="GZ31"/>
  <c r="HA31"/>
  <c r="HB31"/>
  <c r="HC31"/>
  <c r="HD31"/>
  <c r="HE31"/>
  <c r="HF31"/>
  <c r="HG31"/>
  <c r="DP32"/>
  <c r="GC32"/>
  <c r="GD32"/>
  <c r="GE32"/>
  <c r="GF32"/>
  <c r="GG32"/>
  <c r="GH32"/>
  <c r="GI32"/>
  <c r="GJ32"/>
  <c r="GK32"/>
  <c r="GL32"/>
  <c r="GM32"/>
  <c r="GN32"/>
  <c r="GO32"/>
  <c r="GP32"/>
  <c r="GQ32"/>
  <c r="GR32"/>
  <c r="GS32"/>
  <c r="GT32"/>
  <c r="GU32"/>
  <c r="GV32"/>
  <c r="GW32"/>
  <c r="GX32"/>
  <c r="GY32"/>
  <c r="GZ32"/>
  <c r="HA32"/>
  <c r="HB32"/>
  <c r="HC32"/>
  <c r="HD32"/>
  <c r="HE32"/>
  <c r="HF32"/>
  <c r="HG32"/>
  <c r="DP33"/>
  <c r="GC33"/>
  <c r="GD33"/>
  <c r="GE33"/>
  <c r="GF33"/>
  <c r="GG33"/>
  <c r="GH33"/>
  <c r="GI33"/>
  <c r="GJ33"/>
  <c r="GK33"/>
  <c r="GL33"/>
  <c r="GM33"/>
  <c r="GN33"/>
  <c r="GO33"/>
  <c r="GP33"/>
  <c r="GQ33"/>
  <c r="GR33"/>
  <c r="GS33"/>
  <c r="GT33"/>
  <c r="GU33"/>
  <c r="GV33"/>
  <c r="GW33"/>
  <c r="GX33"/>
  <c r="GY33"/>
  <c r="GZ33"/>
  <c r="HA33"/>
  <c r="HB33"/>
  <c r="HC33"/>
  <c r="HD33"/>
  <c r="HE33"/>
  <c r="HF33"/>
  <c r="HG33"/>
  <c r="DP34"/>
  <c r="GC34"/>
  <c r="GD34"/>
  <c r="GE34"/>
  <c r="GF34"/>
  <c r="GG34"/>
  <c r="GH34"/>
  <c r="GI34"/>
  <c r="GJ34"/>
  <c r="GK34"/>
  <c r="GL34"/>
  <c r="GM34"/>
  <c r="GN34"/>
  <c r="GO34"/>
  <c r="GP34"/>
  <c r="GQ34"/>
  <c r="GR34"/>
  <c r="GS34"/>
  <c r="GT34"/>
  <c r="GU34"/>
  <c r="GV34"/>
  <c r="GW34"/>
  <c r="GX34"/>
  <c r="GY34"/>
  <c r="GZ34"/>
  <c r="HA34"/>
  <c r="HB34"/>
  <c r="HC34"/>
  <c r="HD34"/>
  <c r="HE34"/>
  <c r="HF34"/>
  <c r="HG34"/>
  <c r="DP35"/>
  <c r="GC35"/>
  <c r="GD35"/>
  <c r="GE35"/>
  <c r="GF35"/>
  <c r="GG35"/>
  <c r="GH35"/>
  <c r="GI35"/>
  <c r="GJ35"/>
  <c r="GK35"/>
  <c r="GL35"/>
  <c r="GM35"/>
  <c r="GN35"/>
  <c r="GO35"/>
  <c r="GP35"/>
  <c r="GQ35"/>
  <c r="GR35"/>
  <c r="GS35"/>
  <c r="GT35"/>
  <c r="GU35"/>
  <c r="GV35"/>
  <c r="GW35"/>
  <c r="GX35"/>
  <c r="GY35"/>
  <c r="GZ35"/>
  <c r="HA35"/>
  <c r="HB35"/>
  <c r="HC35"/>
  <c r="HD35"/>
  <c r="HE35"/>
  <c r="HF35"/>
  <c r="HG35"/>
  <c r="DP36"/>
  <c r="GC36"/>
  <c r="GD36"/>
  <c r="GE36"/>
  <c r="GF36"/>
  <c r="GG36"/>
  <c r="GH36"/>
  <c r="GI36"/>
  <c r="GJ36"/>
  <c r="GK36"/>
  <c r="GL36"/>
  <c r="GM36"/>
  <c r="GN36"/>
  <c r="GO36"/>
  <c r="GP36"/>
  <c r="GQ36"/>
  <c r="GR36"/>
  <c r="GS36"/>
  <c r="GT36"/>
  <c r="GU36"/>
  <c r="GV36"/>
  <c r="GW36"/>
  <c r="GX36"/>
  <c r="GY36"/>
  <c r="GZ36"/>
  <c r="HA36"/>
  <c r="HB36"/>
  <c r="HC36"/>
  <c r="HD36"/>
  <c r="HE36"/>
  <c r="HF36"/>
  <c r="HG36"/>
  <c r="DP37"/>
  <c r="GC37"/>
  <c r="GD37"/>
  <c r="GE37"/>
  <c r="GF37"/>
  <c r="GG37"/>
  <c r="GH37"/>
  <c r="GI37"/>
  <c r="GJ37"/>
  <c r="GK37"/>
  <c r="GL37"/>
  <c r="GM37"/>
  <c r="GN37"/>
  <c r="GO37"/>
  <c r="GP37"/>
  <c r="GQ37"/>
  <c r="GR37"/>
  <c r="GS37"/>
  <c r="GT37"/>
  <c r="GU37"/>
  <c r="GV37"/>
  <c r="GW37"/>
  <c r="GX37"/>
  <c r="GY37"/>
  <c r="GZ37"/>
  <c r="HA37"/>
  <c r="HB37"/>
  <c r="HC37"/>
  <c r="HD37"/>
  <c r="HE37"/>
  <c r="HF37"/>
  <c r="HG37"/>
  <c r="DP38"/>
  <c r="GC38"/>
  <c r="GD38"/>
  <c r="GE38"/>
  <c r="GF38"/>
  <c r="GG38"/>
  <c r="GH38"/>
  <c r="GI38"/>
  <c r="GJ38"/>
  <c r="GK38"/>
  <c r="GL38"/>
  <c r="GM38"/>
  <c r="GN38"/>
  <c r="GO38"/>
  <c r="GP38"/>
  <c r="GQ38"/>
  <c r="GR38"/>
  <c r="GS38"/>
  <c r="GT38"/>
  <c r="GU38"/>
  <c r="GV38"/>
  <c r="GW38"/>
  <c r="GX38"/>
  <c r="GY38"/>
  <c r="GZ38"/>
  <c r="HA38"/>
  <c r="HB38"/>
  <c r="HC38"/>
  <c r="HD38"/>
  <c r="HE38"/>
  <c r="HF38"/>
  <c r="HG38"/>
  <c r="DP39"/>
  <c r="GC39"/>
  <c r="GD39"/>
  <c r="GE39"/>
  <c r="GF39"/>
  <c r="GG39"/>
  <c r="GH39"/>
  <c r="GI39"/>
  <c r="GJ39"/>
  <c r="GK39"/>
  <c r="GL39"/>
  <c r="GM39"/>
  <c r="GN39"/>
  <c r="GO39"/>
  <c r="GP39"/>
  <c r="GQ39"/>
  <c r="GR39"/>
  <c r="GS39"/>
  <c r="GT39"/>
  <c r="GU39"/>
  <c r="GV39"/>
  <c r="GW39"/>
  <c r="GX39"/>
  <c r="GY39"/>
  <c r="GZ39"/>
  <c r="HA39"/>
  <c r="HB39"/>
  <c r="HC39"/>
  <c r="HD39"/>
  <c r="HE39"/>
  <c r="HF39"/>
  <c r="HG39"/>
  <c r="DP40"/>
  <c r="GC40"/>
  <c r="GD40"/>
  <c r="GE40"/>
  <c r="GF40"/>
  <c r="GG40"/>
  <c r="GH40"/>
  <c r="GI40"/>
  <c r="GJ40"/>
  <c r="GK40"/>
  <c r="GL40"/>
  <c r="GM40"/>
  <c r="GN40"/>
  <c r="GO40"/>
  <c r="GP40"/>
  <c r="GQ40"/>
  <c r="GR40"/>
  <c r="GS40"/>
  <c r="GT40"/>
  <c r="GU40"/>
  <c r="GV40"/>
  <c r="GW40"/>
  <c r="GX40"/>
  <c r="GY40"/>
  <c r="GZ40"/>
  <c r="HA40"/>
  <c r="HB40"/>
  <c r="HC40"/>
  <c r="HD40"/>
  <c r="HE40"/>
  <c r="HF40"/>
  <c r="HG40"/>
  <c r="DP41"/>
  <c r="GC41"/>
  <c r="GD41"/>
  <c r="GE41"/>
  <c r="GF41"/>
  <c r="GG41"/>
  <c r="GH41"/>
  <c r="GI41"/>
  <c r="GJ41"/>
  <c r="GK41"/>
  <c r="GL41"/>
  <c r="GM41"/>
  <c r="GN41"/>
  <c r="GO41"/>
  <c r="GP41"/>
  <c r="GQ41"/>
  <c r="GR41"/>
  <c r="GS41"/>
  <c r="GT41"/>
  <c r="GU41"/>
  <c r="GV41"/>
  <c r="GW41"/>
  <c r="GX41"/>
  <c r="GY41"/>
  <c r="GZ41"/>
  <c r="HA41"/>
  <c r="HB41"/>
  <c r="HC41"/>
  <c r="HD41"/>
  <c r="HE41"/>
  <c r="HF41"/>
  <c r="HG41"/>
  <c r="DP42"/>
  <c r="GC42"/>
  <c r="GD42"/>
  <c r="GE42"/>
  <c r="GF42"/>
  <c r="GG42"/>
  <c r="GH42"/>
  <c r="GI42"/>
  <c r="GJ42"/>
  <c r="GK42"/>
  <c r="GL42"/>
  <c r="GM42"/>
  <c r="GN42"/>
  <c r="GO42"/>
  <c r="GP42"/>
  <c r="GQ42"/>
  <c r="GR42"/>
  <c r="GS42"/>
  <c r="GT42"/>
  <c r="GU42"/>
  <c r="GV42"/>
  <c r="GW42"/>
  <c r="GX42"/>
  <c r="GY42"/>
  <c r="GZ42"/>
  <c r="HA42"/>
  <c r="HB42"/>
  <c r="HC42"/>
  <c r="HD42"/>
  <c r="HE42"/>
  <c r="HF42"/>
  <c r="HG42"/>
  <c r="DP43"/>
  <c r="GC43"/>
  <c r="GD43"/>
  <c r="GE43"/>
  <c r="GF43"/>
  <c r="GG43"/>
  <c r="GH43"/>
  <c r="GI43"/>
  <c r="GJ43"/>
  <c r="GK43"/>
  <c r="GL43"/>
  <c r="GM43"/>
  <c r="GN43"/>
  <c r="GO43"/>
  <c r="GP43"/>
  <c r="GQ43"/>
  <c r="GR43"/>
  <c r="GS43"/>
  <c r="GT43"/>
  <c r="GU43"/>
  <c r="GV43"/>
  <c r="GW43"/>
  <c r="GX43"/>
  <c r="GY43"/>
  <c r="GZ43"/>
  <c r="HA43"/>
  <c r="HB43"/>
  <c r="HC43"/>
  <c r="HD43"/>
  <c r="HE43"/>
  <c r="HF43"/>
  <c r="HG43"/>
  <c r="DP44"/>
  <c r="GC44"/>
  <c r="GD44"/>
  <c r="GE44"/>
  <c r="GF44"/>
  <c r="GG44"/>
  <c r="GH44"/>
  <c r="GI44"/>
  <c r="GJ44"/>
  <c r="GK44"/>
  <c r="GL44"/>
  <c r="GM44"/>
  <c r="GN44"/>
  <c r="GO44"/>
  <c r="GP44"/>
  <c r="GQ44"/>
  <c r="GR44"/>
  <c r="GS44"/>
  <c r="GT44"/>
  <c r="GU44"/>
  <c r="GV44"/>
  <c r="GW44"/>
  <c r="GX44"/>
  <c r="GY44"/>
  <c r="GZ44"/>
  <c r="HA44"/>
  <c r="HB44"/>
  <c r="HC44"/>
  <c r="HD44"/>
  <c r="HE44"/>
  <c r="HF44"/>
  <c r="HG44"/>
  <c r="DP45"/>
  <c r="GC45"/>
  <c r="GD45"/>
  <c r="GE45"/>
  <c r="GF45"/>
  <c r="GG45"/>
  <c r="GH45"/>
  <c r="GI45"/>
  <c r="GJ45"/>
  <c r="GK45"/>
  <c r="GL45"/>
  <c r="GM45"/>
  <c r="GN45"/>
  <c r="GO45"/>
  <c r="GP45"/>
  <c r="GQ45"/>
  <c r="GR45"/>
  <c r="GS45"/>
  <c r="GT45"/>
  <c r="GU45"/>
  <c r="GV45"/>
  <c r="GW45"/>
  <c r="GX45"/>
  <c r="GY45"/>
  <c r="GZ45"/>
  <c r="HA45"/>
  <c r="HB45"/>
  <c r="HC45"/>
  <c r="HD45"/>
  <c r="HE45"/>
  <c r="HF45"/>
  <c r="HG45"/>
  <c r="DP46"/>
  <c r="GC46"/>
  <c r="GD46"/>
  <c r="GE46"/>
  <c r="GF46"/>
  <c r="GG46"/>
  <c r="GH46"/>
  <c r="GI46"/>
  <c r="GJ46"/>
  <c r="GK46"/>
  <c r="GL46"/>
  <c r="GM46"/>
  <c r="GN46"/>
  <c r="GO46"/>
  <c r="GP46"/>
  <c r="GQ46"/>
  <c r="GR46"/>
  <c r="GS46"/>
  <c r="GT46"/>
  <c r="GU46"/>
  <c r="GV46"/>
  <c r="GW46"/>
  <c r="GX46"/>
  <c r="GY46"/>
  <c r="GZ46"/>
  <c r="HA46"/>
  <c r="HB46"/>
  <c r="HC46"/>
  <c r="HD46"/>
  <c r="HE46"/>
  <c r="HF46"/>
  <c r="HG46"/>
  <c r="DP47"/>
  <c r="GC47"/>
  <c r="GD47"/>
  <c r="GE47"/>
  <c r="GF47"/>
  <c r="GG47"/>
  <c r="GH47"/>
  <c r="GI47"/>
  <c r="GJ47"/>
  <c r="GK47"/>
  <c r="GL47"/>
  <c r="GM47"/>
  <c r="GN47"/>
  <c r="GO47"/>
  <c r="GP47"/>
  <c r="GQ47"/>
  <c r="GR47"/>
  <c r="GS47"/>
  <c r="GT47"/>
  <c r="GU47"/>
  <c r="GV47"/>
  <c r="GW47"/>
  <c r="GX47"/>
  <c r="GY47"/>
  <c r="GZ47"/>
  <c r="HA47"/>
  <c r="HB47"/>
  <c r="HC47"/>
  <c r="HD47"/>
  <c r="HE47"/>
  <c r="HF47"/>
  <c r="HG47"/>
  <c r="DP48"/>
  <c r="GC48"/>
  <c r="GD48"/>
  <c r="GE48"/>
  <c r="GF48"/>
  <c r="GG48"/>
  <c r="GH48"/>
  <c r="GI48"/>
  <c r="GJ48"/>
  <c r="GK48"/>
  <c r="GL48"/>
  <c r="GM48"/>
  <c r="GN48"/>
  <c r="GO48"/>
  <c r="GP48"/>
  <c r="GQ48"/>
  <c r="GR48"/>
  <c r="GS48"/>
  <c r="GT48"/>
  <c r="GU48"/>
  <c r="GV48"/>
  <c r="GW48"/>
  <c r="GX48"/>
  <c r="GY48"/>
  <c r="GZ48"/>
  <c r="HA48"/>
  <c r="HB48"/>
  <c r="HC48"/>
  <c r="HD48"/>
  <c r="HE48"/>
  <c r="HF48"/>
  <c r="HG48"/>
  <c r="DP49"/>
  <c r="GC49"/>
  <c r="GD49"/>
  <c r="GE49"/>
  <c r="GF49"/>
  <c r="GG49"/>
  <c r="GH49"/>
  <c r="GI49"/>
  <c r="GJ49"/>
  <c r="GK49"/>
  <c r="GL49"/>
  <c r="GM49"/>
  <c r="GN49"/>
  <c r="GO49"/>
  <c r="GP49"/>
  <c r="GQ49"/>
  <c r="GR49"/>
  <c r="GS49"/>
  <c r="GT49"/>
  <c r="GU49"/>
  <c r="GV49"/>
  <c r="GW49"/>
  <c r="GX49"/>
  <c r="GY49"/>
  <c r="GZ49"/>
  <c r="HA49"/>
  <c r="HB49"/>
  <c r="HC49"/>
  <c r="HD49"/>
  <c r="HE49"/>
  <c r="HF49"/>
  <c r="HG49"/>
  <c r="DP50"/>
  <c r="GC50"/>
  <c r="GD50"/>
  <c r="GE50"/>
  <c r="GF50"/>
  <c r="GG50"/>
  <c r="GH50"/>
  <c r="GI50"/>
  <c r="GJ50"/>
  <c r="GK50"/>
  <c r="GL50"/>
  <c r="GM50"/>
  <c r="GN50"/>
  <c r="GO50"/>
  <c r="GP50"/>
  <c r="GQ50"/>
  <c r="GR50"/>
  <c r="GS50"/>
  <c r="GT50"/>
  <c r="GU50"/>
  <c r="GV50"/>
  <c r="GW50"/>
  <c r="GX50"/>
  <c r="GY50"/>
  <c r="GZ50"/>
  <c r="HA50"/>
  <c r="HB50"/>
  <c r="HC50"/>
  <c r="HD50"/>
  <c r="HE50"/>
  <c r="HF50"/>
  <c r="HG50"/>
  <c r="DP51"/>
  <c r="GC51"/>
  <c r="GD51"/>
  <c r="GE51"/>
  <c r="GF51"/>
  <c r="GG51"/>
  <c r="GH51"/>
  <c r="GI51"/>
  <c r="GJ51"/>
  <c r="GK51"/>
  <c r="GL51"/>
  <c r="GM51"/>
  <c r="GN51"/>
  <c r="GO51"/>
  <c r="GP51"/>
  <c r="GQ51"/>
  <c r="GR51"/>
  <c r="GS51"/>
  <c r="GT51"/>
  <c r="GU51"/>
  <c r="GV51"/>
  <c r="GW51"/>
  <c r="GX51"/>
  <c r="GY51"/>
  <c r="GZ51"/>
  <c r="HA51"/>
  <c r="HB51"/>
  <c r="HC51"/>
  <c r="HD51"/>
  <c r="HE51"/>
  <c r="HF51"/>
  <c r="HG51"/>
  <c r="GC52"/>
  <c r="GD52"/>
  <c r="GE52"/>
  <c r="GF52"/>
  <c r="GG52"/>
  <c r="GH52"/>
  <c r="GI52"/>
  <c r="GJ52"/>
  <c r="GK52"/>
  <c r="GL52"/>
  <c r="GM52"/>
  <c r="GN52"/>
  <c r="GO52"/>
  <c r="GP52"/>
  <c r="GQ52"/>
  <c r="GR52"/>
  <c r="GS52"/>
  <c r="GT52"/>
  <c r="GU52"/>
  <c r="GV52"/>
  <c r="GW52"/>
  <c r="GX52"/>
  <c r="GY52"/>
  <c r="GZ52"/>
  <c r="HA52"/>
  <c r="HB52"/>
  <c r="HC52"/>
  <c r="HD52"/>
  <c r="HE52"/>
  <c r="HF52"/>
  <c r="HG52"/>
  <c r="DP53"/>
  <c r="GC53"/>
  <c r="GD53"/>
  <c r="GE53"/>
  <c r="GF53"/>
  <c r="GG53"/>
  <c r="GH53"/>
  <c r="GI53"/>
  <c r="GJ53"/>
  <c r="GK53"/>
  <c r="GL53"/>
  <c r="GM53"/>
  <c r="GN53"/>
  <c r="GO53"/>
  <c r="GP53"/>
  <c r="GQ53"/>
  <c r="GR53"/>
  <c r="GS53"/>
  <c r="GT53"/>
  <c r="GU53"/>
  <c r="GV53"/>
  <c r="GW53"/>
  <c r="GX53"/>
  <c r="GY53"/>
  <c r="GZ53"/>
  <c r="HA53"/>
  <c r="HB53"/>
  <c r="HC53"/>
  <c r="HD53"/>
  <c r="HE53"/>
  <c r="HF53"/>
  <c r="HG53"/>
  <c r="DP54"/>
  <c r="GC54"/>
  <c r="GD54"/>
  <c r="GE54"/>
  <c r="GF54"/>
  <c r="GG54"/>
  <c r="GH54"/>
  <c r="GI54"/>
  <c r="GJ54"/>
  <c r="GK54"/>
  <c r="GL54"/>
  <c r="GM54"/>
  <c r="GN54"/>
  <c r="GO54"/>
  <c r="GP54"/>
  <c r="GQ54"/>
  <c r="GR54"/>
  <c r="GS54"/>
  <c r="GT54"/>
  <c r="GU54"/>
  <c r="GV54"/>
  <c r="GW54"/>
  <c r="GX54"/>
  <c r="GY54"/>
  <c r="GZ54"/>
  <c r="HA54"/>
  <c r="HB54"/>
  <c r="HC54"/>
  <c r="HD54"/>
  <c r="HE54"/>
  <c r="HF54"/>
  <c r="HG54"/>
  <c r="DP55"/>
  <c r="GC55"/>
  <c r="GD55"/>
  <c r="GE55"/>
  <c r="GF55"/>
  <c r="GG55"/>
  <c r="GH55"/>
  <c r="GI55"/>
  <c r="GJ55"/>
  <c r="GK55"/>
  <c r="GL55"/>
  <c r="GM55"/>
  <c r="GN55"/>
  <c r="GO55"/>
  <c r="GP55"/>
  <c r="GQ55"/>
  <c r="GR55"/>
  <c r="GS55"/>
  <c r="GT55"/>
  <c r="GU55"/>
  <c r="GV55"/>
  <c r="GW55"/>
  <c r="GX55"/>
  <c r="GY55"/>
  <c r="GZ55"/>
  <c r="HA55"/>
  <c r="HB55"/>
  <c r="HC55"/>
  <c r="HD55"/>
  <c r="HE55"/>
  <c r="HF55"/>
  <c r="HG55"/>
  <c r="DP56"/>
  <c r="GC56"/>
  <c r="GD56"/>
  <c r="GE56"/>
  <c r="GF56"/>
  <c r="GG56"/>
  <c r="GH56"/>
  <c r="GI56"/>
  <c r="GJ56"/>
  <c r="GK56"/>
  <c r="GL56"/>
  <c r="GM56"/>
  <c r="GN56"/>
  <c r="GO56"/>
  <c r="GP56"/>
  <c r="GQ56"/>
  <c r="GR56"/>
  <c r="GS56"/>
  <c r="GT56"/>
  <c r="GU56"/>
  <c r="GV56"/>
  <c r="GW56"/>
  <c r="GX56"/>
  <c r="GY56"/>
  <c r="GZ56"/>
  <c r="HA56"/>
  <c r="HB56"/>
  <c r="HC56"/>
  <c r="HD56"/>
  <c r="HE56"/>
  <c r="HF56"/>
  <c r="HG56"/>
  <c r="DP57"/>
  <c r="GC57"/>
  <c r="GD57"/>
  <c r="GE57"/>
  <c r="GF57"/>
  <c r="GG57"/>
  <c r="GH57"/>
  <c r="GI57"/>
  <c r="GJ57"/>
  <c r="GK57"/>
  <c r="GL57"/>
  <c r="GM57"/>
  <c r="GN57"/>
  <c r="GO57"/>
  <c r="GP57"/>
  <c r="GQ57"/>
  <c r="GR57"/>
  <c r="GS57"/>
  <c r="GT57"/>
  <c r="GU57"/>
  <c r="GV57"/>
  <c r="GW57"/>
  <c r="GX57"/>
  <c r="GY57"/>
  <c r="GZ57"/>
  <c r="HA57"/>
  <c r="HB57"/>
  <c r="HC57"/>
  <c r="HD57"/>
  <c r="HE57"/>
  <c r="HF57"/>
  <c r="HG57"/>
  <c r="DP58"/>
  <c r="GC58"/>
  <c r="GD58"/>
  <c r="GE58"/>
  <c r="GF58"/>
  <c r="GG58"/>
  <c r="GH58"/>
  <c r="GI58"/>
  <c r="GJ58"/>
  <c r="GK58"/>
  <c r="GL58"/>
  <c r="GM58"/>
  <c r="GN58"/>
  <c r="GO58"/>
  <c r="GP58"/>
  <c r="GQ58"/>
  <c r="GR58"/>
  <c r="GS58"/>
  <c r="GT58"/>
  <c r="GU58"/>
  <c r="GV58"/>
  <c r="GW58"/>
  <c r="GX58"/>
  <c r="GY58"/>
  <c r="GZ58"/>
  <c r="HA58"/>
  <c r="HB58"/>
  <c r="HC58"/>
  <c r="HD58"/>
  <c r="HE58"/>
  <c r="HF58"/>
  <c r="HG58"/>
  <c r="DP59"/>
  <c r="GC59"/>
  <c r="GD59"/>
  <c r="GE59"/>
  <c r="GF59"/>
  <c r="GG59"/>
  <c r="GH59"/>
  <c r="GI59"/>
  <c r="GJ59"/>
  <c r="GK59"/>
  <c r="GL59"/>
  <c r="GM59"/>
  <c r="GN59"/>
  <c r="GO59"/>
  <c r="GP59"/>
  <c r="GQ59"/>
  <c r="GR59"/>
  <c r="GS59"/>
  <c r="GT59"/>
  <c r="GU59"/>
  <c r="GV59"/>
  <c r="GW59"/>
  <c r="GX59"/>
  <c r="GY59"/>
  <c r="GZ59"/>
  <c r="HA59"/>
  <c r="HB59"/>
  <c r="HC59"/>
  <c r="HD59"/>
  <c r="HE59"/>
  <c r="HF59"/>
  <c r="HG59"/>
  <c r="DP60"/>
  <c r="GC60"/>
  <c r="GD60"/>
  <c r="GE60"/>
  <c r="GF60"/>
  <c r="GG60"/>
  <c r="GH60"/>
  <c r="GI60"/>
  <c r="GJ60"/>
  <c r="GK60"/>
  <c r="GL60"/>
  <c r="GM60"/>
  <c r="GN60"/>
  <c r="GO60"/>
  <c r="GP60"/>
  <c r="GQ60"/>
  <c r="GR60"/>
  <c r="GS60"/>
  <c r="GT60"/>
  <c r="GU60"/>
  <c r="GV60"/>
  <c r="GW60"/>
  <c r="GX60"/>
  <c r="GY60"/>
  <c r="GZ60"/>
  <c r="HA60"/>
  <c r="HB60"/>
  <c r="HC60"/>
  <c r="HD60"/>
  <c r="HE60"/>
  <c r="HF60"/>
  <c r="HG60"/>
  <c r="DP61"/>
  <c r="GC61"/>
  <c r="GD61"/>
  <c r="GE61"/>
  <c r="GF61"/>
  <c r="GG61"/>
  <c r="GH61"/>
  <c r="GI61"/>
  <c r="GJ61"/>
  <c r="GK61"/>
  <c r="GL61"/>
  <c r="GM61"/>
  <c r="GN61"/>
  <c r="GO61"/>
  <c r="GP61"/>
  <c r="GQ61"/>
  <c r="GR61"/>
  <c r="GS61"/>
  <c r="GT61"/>
  <c r="GU61"/>
  <c r="GV61"/>
  <c r="GW61"/>
  <c r="GX61"/>
  <c r="GY61"/>
  <c r="GZ61"/>
  <c r="HA61"/>
  <c r="HB61"/>
  <c r="HC61"/>
  <c r="HD61"/>
  <c r="HE61"/>
  <c r="HF61"/>
  <c r="HG61"/>
  <c r="DP62"/>
  <c r="GC62"/>
  <c r="GD62"/>
  <c r="GE62"/>
  <c r="GF62"/>
  <c r="GG62"/>
  <c r="GH62"/>
  <c r="GI62"/>
  <c r="GJ62"/>
  <c r="GK62"/>
  <c r="GL62"/>
  <c r="GM62"/>
  <c r="GN62"/>
  <c r="GO62"/>
  <c r="GP62"/>
  <c r="GQ62"/>
  <c r="GR62"/>
  <c r="GS62"/>
  <c r="GT62"/>
  <c r="GU62"/>
  <c r="GV62"/>
  <c r="GW62"/>
  <c r="GX62"/>
  <c r="GY62"/>
  <c r="GZ62"/>
  <c r="HA62"/>
  <c r="HB62"/>
  <c r="HC62"/>
  <c r="HD62"/>
  <c r="HE62"/>
  <c r="HF62"/>
  <c r="HG62"/>
  <c r="DP63"/>
  <c r="GC63"/>
  <c r="GD63"/>
  <c r="GE63"/>
  <c r="GF63"/>
  <c r="GG63"/>
  <c r="GH63"/>
  <c r="GI63"/>
  <c r="GJ63"/>
  <c r="GK63"/>
  <c r="GL63"/>
  <c r="GM63"/>
  <c r="GN63"/>
  <c r="GO63"/>
  <c r="GP63"/>
  <c r="GQ63"/>
  <c r="GR63"/>
  <c r="GS63"/>
  <c r="GT63"/>
  <c r="GU63"/>
  <c r="GV63"/>
  <c r="GW63"/>
  <c r="GX63"/>
  <c r="GY63"/>
  <c r="GZ63"/>
  <c r="HA63"/>
  <c r="HB63"/>
  <c r="HC63"/>
  <c r="HD63"/>
  <c r="HE63"/>
  <c r="HF63"/>
  <c r="HG63"/>
  <c r="DP64"/>
  <c r="GC64"/>
  <c r="GD64"/>
  <c r="GE64"/>
  <c r="GF64"/>
  <c r="GG64"/>
  <c r="GH64"/>
  <c r="GI64"/>
  <c r="GJ64"/>
  <c r="GK64"/>
  <c r="GL64"/>
  <c r="GM64"/>
  <c r="GN64"/>
  <c r="GO64"/>
  <c r="GP64"/>
  <c r="GQ64"/>
  <c r="GR64"/>
  <c r="GS64"/>
  <c r="GT64"/>
  <c r="GU64"/>
  <c r="GV64"/>
  <c r="GW64"/>
  <c r="GX64"/>
  <c r="GY64"/>
  <c r="GZ64"/>
  <c r="HA64"/>
  <c r="HB64"/>
  <c r="HC64"/>
  <c r="HD64"/>
  <c r="HE64"/>
  <c r="HF64"/>
  <c r="HG64"/>
  <c r="DP65"/>
  <c r="GC65"/>
  <c r="GD65"/>
  <c r="GE65"/>
  <c r="GF65"/>
  <c r="GG65"/>
  <c r="GH65"/>
  <c r="GI65"/>
  <c r="GJ65"/>
  <c r="GK65"/>
  <c r="GL65"/>
  <c r="GM65"/>
  <c r="GN65"/>
  <c r="GO65"/>
  <c r="GP65"/>
  <c r="GQ65"/>
  <c r="GR65"/>
  <c r="GS65"/>
  <c r="GT65"/>
  <c r="GU65"/>
  <c r="GV65"/>
  <c r="GW65"/>
  <c r="GX65"/>
  <c r="GY65"/>
  <c r="GZ65"/>
  <c r="HA65"/>
  <c r="HB65"/>
  <c r="HC65"/>
  <c r="HD65"/>
  <c r="HE65"/>
  <c r="HF65"/>
  <c r="HG65"/>
  <c r="DP66"/>
  <c r="GC66"/>
  <c r="GD66"/>
  <c r="GE66"/>
  <c r="GF66"/>
  <c r="GG66"/>
  <c r="GH66"/>
  <c r="GI66"/>
  <c r="GJ66"/>
  <c r="GK66"/>
  <c r="GL66"/>
  <c r="GM66"/>
  <c r="GN66"/>
  <c r="GO66"/>
  <c r="GP66"/>
  <c r="GQ66"/>
  <c r="GR66"/>
  <c r="GS66"/>
  <c r="GT66"/>
  <c r="GU66"/>
  <c r="GV66"/>
  <c r="GW66"/>
  <c r="GX66"/>
  <c r="GY66"/>
  <c r="GZ66"/>
  <c r="HA66"/>
  <c r="HB66"/>
  <c r="HC66"/>
  <c r="HD66"/>
  <c r="HE66"/>
  <c r="HF66"/>
  <c r="HG66"/>
  <c r="DP67"/>
  <c r="GC67"/>
  <c r="GD67"/>
  <c r="GE67"/>
  <c r="GF67"/>
  <c r="GG67"/>
  <c r="GH67"/>
  <c r="GI67"/>
  <c r="GJ67"/>
  <c r="GK67"/>
  <c r="GL67"/>
  <c r="GM67"/>
  <c r="GN67"/>
  <c r="GO67"/>
  <c r="GP67"/>
  <c r="GQ67"/>
  <c r="GR67"/>
  <c r="GS67"/>
  <c r="GT67"/>
  <c r="GU67"/>
  <c r="GV67"/>
  <c r="GW67"/>
  <c r="GX67"/>
  <c r="GY67"/>
  <c r="GZ67"/>
  <c r="HA67"/>
  <c r="HB67"/>
  <c r="HC67"/>
  <c r="HD67"/>
  <c r="HE67"/>
  <c r="HF67"/>
  <c r="HG67"/>
  <c r="DP68"/>
  <c r="GC68"/>
  <c r="GD68"/>
  <c r="GE68"/>
  <c r="GF68"/>
  <c r="GG68"/>
  <c r="GH68"/>
  <c r="GI68"/>
  <c r="GJ68"/>
  <c r="GK68"/>
  <c r="GL68"/>
  <c r="GM68"/>
  <c r="GN68"/>
  <c r="GO68"/>
  <c r="GP68"/>
  <c r="GQ68"/>
  <c r="GR68"/>
  <c r="GS68"/>
  <c r="GT68"/>
  <c r="GU68"/>
  <c r="GV68"/>
  <c r="GW68"/>
  <c r="GX68"/>
  <c r="GY68"/>
  <c r="GZ68"/>
  <c r="HA68"/>
  <c r="HB68"/>
  <c r="HC68"/>
  <c r="HD68"/>
  <c r="HE68"/>
  <c r="HF68"/>
  <c r="HG68"/>
  <c r="DP69"/>
  <c r="GC69"/>
  <c r="GD69"/>
  <c r="GE69"/>
  <c r="GF69"/>
  <c r="GG69"/>
  <c r="GH69"/>
  <c r="GI69"/>
  <c r="GJ69"/>
  <c r="GK69"/>
  <c r="GL69"/>
  <c r="GM69"/>
  <c r="GN69"/>
  <c r="GO69"/>
  <c r="GP69"/>
  <c r="GQ69"/>
  <c r="GR69"/>
  <c r="GS69"/>
  <c r="GT69"/>
  <c r="GU69"/>
  <c r="GV69"/>
  <c r="GW69"/>
  <c r="GX69"/>
  <c r="GY69"/>
  <c r="GZ69"/>
  <c r="HA69"/>
  <c r="HB69"/>
  <c r="HC69"/>
  <c r="HD69"/>
  <c r="HE69"/>
  <c r="HF69"/>
  <c r="HG69"/>
  <c r="DP70"/>
  <c r="GC70"/>
  <c r="GD70"/>
  <c r="GE70"/>
  <c r="GF70"/>
  <c r="GG70"/>
  <c r="GH70"/>
  <c r="GI70"/>
  <c r="GJ70"/>
  <c r="GK70"/>
  <c r="GL70"/>
  <c r="GM70"/>
  <c r="GN70"/>
  <c r="GO70"/>
  <c r="GP70"/>
  <c r="GQ70"/>
  <c r="GR70"/>
  <c r="GS70"/>
  <c r="GT70"/>
  <c r="GU70"/>
  <c r="GV70"/>
  <c r="GW70"/>
  <c r="GX70"/>
  <c r="GY70"/>
  <c r="GZ70"/>
  <c r="HA70"/>
  <c r="HB70"/>
  <c r="HC70"/>
  <c r="HD70"/>
  <c r="HE70"/>
  <c r="HF70"/>
  <c r="HG70"/>
  <c r="DP71"/>
  <c r="GC71"/>
  <c r="GD71"/>
  <c r="GE71"/>
  <c r="GF71"/>
  <c r="GG71"/>
  <c r="GH71"/>
  <c r="GI71"/>
  <c r="GJ71"/>
  <c r="GK71"/>
  <c r="GL71"/>
  <c r="GM71"/>
  <c r="GN71"/>
  <c r="GO71"/>
  <c r="GP71"/>
  <c r="GQ71"/>
  <c r="GR71"/>
  <c r="GS71"/>
  <c r="GT71"/>
  <c r="GU71"/>
  <c r="GV71"/>
  <c r="GW71"/>
  <c r="GX71"/>
  <c r="GY71"/>
  <c r="GZ71"/>
  <c r="HA71"/>
  <c r="HB71"/>
  <c r="HC71"/>
  <c r="HD71"/>
  <c r="HE71"/>
  <c r="HF71"/>
  <c r="HG71"/>
  <c r="DP72"/>
  <c r="GC72"/>
  <c r="GD72"/>
  <c r="GE72"/>
  <c r="GF72"/>
  <c r="GG72"/>
  <c r="GH72"/>
  <c r="GI72"/>
  <c r="GJ72"/>
  <c r="GK72"/>
  <c r="GL72"/>
  <c r="GM72"/>
  <c r="GN72"/>
  <c r="GO72"/>
  <c r="GP72"/>
  <c r="GQ72"/>
  <c r="GR72"/>
  <c r="GS72"/>
  <c r="GT72"/>
  <c r="GU72"/>
  <c r="GV72"/>
  <c r="GW72"/>
  <c r="GX72"/>
  <c r="GY72"/>
  <c r="GZ72"/>
  <c r="HA72"/>
  <c r="HB72"/>
  <c r="HC72"/>
  <c r="HD72"/>
  <c r="HE72"/>
  <c r="HF72"/>
  <c r="HG72"/>
  <c r="DP73"/>
  <c r="GC73"/>
  <c r="GD73"/>
  <c r="GE73"/>
  <c r="GF73"/>
  <c r="GG73"/>
  <c r="GH73"/>
  <c r="GI73"/>
  <c r="GJ73"/>
  <c r="GK73"/>
  <c r="GL73"/>
  <c r="GM73"/>
  <c r="GN73"/>
  <c r="GO73"/>
  <c r="GP73"/>
  <c r="GQ73"/>
  <c r="GR73"/>
  <c r="GS73"/>
  <c r="GT73"/>
  <c r="GU73"/>
  <c r="GV73"/>
  <c r="GW73"/>
  <c r="GX73"/>
  <c r="GY73"/>
  <c r="GZ73"/>
  <c r="HA73"/>
  <c r="HB73"/>
  <c r="HC73"/>
  <c r="HD73"/>
  <c r="HE73"/>
  <c r="HF73"/>
  <c r="HG73"/>
  <c r="DP74"/>
  <c r="GC74"/>
  <c r="GD74"/>
  <c r="GE74"/>
  <c r="GF74"/>
  <c r="GG74"/>
  <c r="GH74"/>
  <c r="GI74"/>
  <c r="GJ74"/>
  <c r="GK74"/>
  <c r="GL74"/>
  <c r="GM74"/>
  <c r="GN74"/>
  <c r="GO74"/>
  <c r="GP74"/>
  <c r="GQ74"/>
  <c r="GR74"/>
  <c r="GS74"/>
  <c r="GT74"/>
  <c r="GU74"/>
  <c r="GV74"/>
  <c r="GW74"/>
  <c r="GX74"/>
  <c r="GY74"/>
  <c r="GZ74"/>
  <c r="HA74"/>
  <c r="HB74"/>
  <c r="HC74"/>
  <c r="HD74"/>
  <c r="HE74"/>
  <c r="HF74"/>
  <c r="HG74"/>
  <c r="DP75"/>
  <c r="GC75"/>
  <c r="GD75"/>
  <c r="GE75"/>
  <c r="GF75"/>
  <c r="GG75"/>
  <c r="GH75"/>
  <c r="GI75"/>
  <c r="GJ75"/>
  <c r="GK75"/>
  <c r="GL75"/>
  <c r="GM75"/>
  <c r="GN75"/>
  <c r="GO75"/>
  <c r="GP75"/>
  <c r="GQ75"/>
  <c r="GR75"/>
  <c r="GS75"/>
  <c r="GT75"/>
  <c r="GU75"/>
  <c r="GV75"/>
  <c r="GW75"/>
  <c r="GX75"/>
  <c r="GY75"/>
  <c r="GZ75"/>
  <c r="HA75"/>
  <c r="HB75"/>
  <c r="HC75"/>
  <c r="HD75"/>
  <c r="HE75"/>
  <c r="HF75"/>
  <c r="HG75"/>
  <c r="DP76"/>
  <c r="GC76"/>
  <c r="GD76"/>
  <c r="GE76"/>
  <c r="GF76"/>
  <c r="GG76"/>
  <c r="GH76"/>
  <c r="GI76"/>
  <c r="GJ76"/>
  <c r="GK76"/>
  <c r="GL76"/>
  <c r="GM76"/>
  <c r="GN76"/>
  <c r="GO76"/>
  <c r="GP76"/>
  <c r="GQ76"/>
  <c r="GR76"/>
  <c r="GS76"/>
  <c r="GT76"/>
  <c r="GU76"/>
  <c r="GV76"/>
  <c r="GW76"/>
  <c r="GX76"/>
  <c r="GY76"/>
  <c r="GZ76"/>
  <c r="HA76"/>
  <c r="HB76"/>
  <c r="HC76"/>
  <c r="HD76"/>
  <c r="HE76"/>
  <c r="HF76"/>
  <c r="HG76"/>
  <c r="DP77"/>
  <c r="GC77"/>
  <c r="GD77"/>
  <c r="GE77"/>
  <c r="GF77"/>
  <c r="GG77"/>
  <c r="GH77"/>
  <c r="GI77"/>
  <c r="GJ77"/>
  <c r="GK77"/>
  <c r="GL77"/>
  <c r="GM77"/>
  <c r="GN77"/>
  <c r="GO77"/>
  <c r="GP77"/>
  <c r="GQ77"/>
  <c r="GR77"/>
  <c r="GS77"/>
  <c r="GT77"/>
  <c r="GU77"/>
  <c r="GV77"/>
  <c r="GW77"/>
  <c r="GX77"/>
  <c r="GY77"/>
  <c r="GZ77"/>
  <c r="HA77"/>
  <c r="HB77"/>
  <c r="HC77"/>
  <c r="HD77"/>
  <c r="HE77"/>
  <c r="HF77"/>
  <c r="HG77"/>
  <c r="DP78"/>
  <c r="GC78"/>
  <c r="GD78"/>
  <c r="GE78"/>
  <c r="GF78"/>
  <c r="GG78"/>
  <c r="GH78"/>
  <c r="GI78"/>
  <c r="GJ78"/>
  <c r="GK78"/>
  <c r="GL78"/>
  <c r="GM78"/>
  <c r="GN78"/>
  <c r="GO78"/>
  <c r="GP78"/>
  <c r="GQ78"/>
  <c r="GR78"/>
  <c r="GS78"/>
  <c r="GT78"/>
  <c r="GU78"/>
  <c r="GV78"/>
  <c r="GW78"/>
  <c r="GX78"/>
  <c r="GY78"/>
  <c r="GZ78"/>
  <c r="HA78"/>
  <c r="HB78"/>
  <c r="HC78"/>
  <c r="HD78"/>
  <c r="HE78"/>
  <c r="HF78"/>
  <c r="HG78"/>
  <c r="DP79"/>
  <c r="GC79"/>
  <c r="GD79"/>
  <c r="GE79"/>
  <c r="GF79"/>
  <c r="GG79"/>
  <c r="GH79"/>
  <c r="GI79"/>
  <c r="GJ79"/>
  <c r="GK79"/>
  <c r="GL79"/>
  <c r="GM79"/>
  <c r="GN79"/>
  <c r="GO79"/>
  <c r="GP79"/>
  <c r="GQ79"/>
  <c r="GR79"/>
  <c r="GS79"/>
  <c r="GT79"/>
  <c r="GU79"/>
  <c r="GV79"/>
  <c r="GW79"/>
  <c r="GX79"/>
  <c r="GY79"/>
  <c r="GZ79"/>
  <c r="HA79"/>
  <c r="HB79"/>
  <c r="HC79"/>
  <c r="HD79"/>
  <c r="HE79"/>
  <c r="HF79"/>
  <c r="HG79"/>
  <c r="DP80"/>
  <c r="GC80"/>
  <c r="GD80"/>
  <c r="GE80"/>
  <c r="GF80"/>
  <c r="GG80"/>
  <c r="GH80"/>
  <c r="GI80"/>
  <c r="GJ80"/>
  <c r="GK80"/>
  <c r="GL80"/>
  <c r="GM80"/>
  <c r="GN80"/>
  <c r="GO80"/>
  <c r="GP80"/>
  <c r="GQ80"/>
  <c r="GR80"/>
  <c r="GS80"/>
  <c r="GT80"/>
  <c r="GU80"/>
  <c r="GV80"/>
  <c r="GW80"/>
  <c r="GX80"/>
  <c r="GY80"/>
  <c r="GZ80"/>
  <c r="HA80"/>
  <c r="HB80"/>
  <c r="HC80"/>
  <c r="HD80"/>
  <c r="HE80"/>
  <c r="HF80"/>
  <c r="HG80"/>
  <c r="DP81"/>
  <c r="GC81"/>
  <c r="GD81"/>
  <c r="GE81"/>
  <c r="GF81"/>
  <c r="GG81"/>
  <c r="GH81"/>
  <c r="GI81"/>
  <c r="GJ81"/>
  <c r="GK81"/>
  <c r="GL81"/>
  <c r="GM81"/>
  <c r="GN81"/>
  <c r="GO81"/>
  <c r="GP81"/>
  <c r="GQ81"/>
  <c r="GR81"/>
  <c r="GS81"/>
  <c r="GT81"/>
  <c r="GU81"/>
  <c r="GV81"/>
  <c r="GW81"/>
  <c r="GX81"/>
  <c r="GY81"/>
  <c r="GZ81"/>
  <c r="HA81"/>
  <c r="HB81"/>
  <c r="HC81"/>
  <c r="HD81"/>
  <c r="HE81"/>
  <c r="HF81"/>
  <c r="HG81"/>
  <c r="DP82"/>
  <c r="GC82"/>
  <c r="GD82"/>
  <c r="GE82"/>
  <c r="GF82"/>
  <c r="GG82"/>
  <c r="GH82"/>
  <c r="GI82"/>
  <c r="GJ82"/>
  <c r="GK82"/>
  <c r="GL82"/>
  <c r="GM82"/>
  <c r="GN82"/>
  <c r="GO82"/>
  <c r="GP82"/>
  <c r="GQ82"/>
  <c r="GR82"/>
  <c r="GS82"/>
  <c r="GT82"/>
  <c r="GU82"/>
  <c r="GV82"/>
  <c r="GW82"/>
  <c r="GX82"/>
  <c r="GY82"/>
  <c r="GZ82"/>
  <c r="HA82"/>
  <c r="HB82"/>
  <c r="HC82"/>
  <c r="HD82"/>
  <c r="HE82"/>
  <c r="HF82"/>
  <c r="HG82"/>
  <c r="DP83"/>
  <c r="GC83"/>
  <c r="GD83"/>
  <c r="GE83"/>
  <c r="GF83"/>
  <c r="GG83"/>
  <c r="GH83"/>
  <c r="GI83"/>
  <c r="GJ83"/>
  <c r="GK83"/>
  <c r="GL83"/>
  <c r="GM83"/>
  <c r="GN83"/>
  <c r="GO83"/>
  <c r="GP83"/>
  <c r="GQ83"/>
  <c r="GR83"/>
  <c r="GS83"/>
  <c r="GT83"/>
  <c r="GU83"/>
  <c r="GV83"/>
  <c r="GW83"/>
  <c r="GX83"/>
  <c r="GY83"/>
  <c r="GZ83"/>
  <c r="HA83"/>
  <c r="HB83"/>
  <c r="HC83"/>
  <c r="HD83"/>
  <c r="HE83"/>
  <c r="HF83"/>
  <c r="HG83"/>
  <c r="DP84"/>
  <c r="GC84"/>
  <c r="GD84"/>
  <c r="GE84"/>
  <c r="GF84"/>
  <c r="GG84"/>
  <c r="GH84"/>
  <c r="GI84"/>
  <c r="GJ84"/>
  <c r="GK84"/>
  <c r="GL84"/>
  <c r="GM84"/>
  <c r="GN84"/>
  <c r="GO84"/>
  <c r="GP84"/>
  <c r="GQ84"/>
  <c r="GR84"/>
  <c r="GS84"/>
  <c r="GT84"/>
  <c r="GU84"/>
  <c r="GV84"/>
  <c r="GW84"/>
  <c r="GX84"/>
  <c r="GY84"/>
  <c r="GZ84"/>
  <c r="HA84"/>
  <c r="HB84"/>
  <c r="HC84"/>
  <c r="HD84"/>
  <c r="HE84"/>
  <c r="HF84"/>
  <c r="HG84"/>
  <c r="DP85"/>
  <c r="GC85"/>
  <c r="GD85"/>
  <c r="GE85"/>
  <c r="GF85"/>
  <c r="GG85"/>
  <c r="GH85"/>
  <c r="GI85"/>
  <c r="GJ85"/>
  <c r="GK85"/>
  <c r="GL85"/>
  <c r="GM85"/>
  <c r="GN85"/>
  <c r="GO85"/>
  <c r="GP85"/>
  <c r="GQ85"/>
  <c r="GR85"/>
  <c r="GS85"/>
  <c r="GT85"/>
  <c r="GU85"/>
  <c r="GV85"/>
  <c r="GW85"/>
  <c r="GX85"/>
  <c r="GY85"/>
  <c r="GZ85"/>
  <c r="HA85"/>
  <c r="HB85"/>
  <c r="HC85"/>
  <c r="HD85"/>
  <c r="HE85"/>
  <c r="HF85"/>
  <c r="HG85"/>
  <c r="DP86"/>
  <c r="GC86"/>
  <c r="GD86"/>
  <c r="GE86"/>
  <c r="GF86"/>
  <c r="GG86"/>
  <c r="GH86"/>
  <c r="GI86"/>
  <c r="GJ86"/>
  <c r="GK86"/>
  <c r="GL86"/>
  <c r="GM86"/>
  <c r="GN86"/>
  <c r="GO86"/>
  <c r="GP86"/>
  <c r="GQ86"/>
  <c r="GR86"/>
  <c r="GS86"/>
  <c r="GT86"/>
  <c r="GU86"/>
  <c r="GV86"/>
  <c r="GW86"/>
  <c r="GX86"/>
  <c r="GY86"/>
  <c r="GZ86"/>
  <c r="HA86"/>
  <c r="HB86"/>
  <c r="HC86"/>
  <c r="HD86"/>
  <c r="HE86"/>
  <c r="HF86"/>
  <c r="HG86"/>
  <c r="DP87"/>
  <c r="GC87"/>
  <c r="GD87"/>
  <c r="GE87"/>
  <c r="GF87"/>
  <c r="GG87"/>
  <c r="GH87"/>
  <c r="GI87"/>
  <c r="GJ87"/>
  <c r="GK87"/>
  <c r="GL87"/>
  <c r="GM87"/>
  <c r="GN87"/>
  <c r="GO87"/>
  <c r="GP87"/>
  <c r="GQ87"/>
  <c r="GR87"/>
  <c r="GS87"/>
  <c r="GT87"/>
  <c r="GU87"/>
  <c r="GV87"/>
  <c r="GW87"/>
  <c r="GX87"/>
  <c r="GY87"/>
  <c r="GZ87"/>
  <c r="HA87"/>
  <c r="HB87"/>
  <c r="HC87"/>
  <c r="HD87"/>
  <c r="HE87"/>
  <c r="HF87"/>
  <c r="HG87"/>
  <c r="DP88"/>
  <c r="GC88"/>
  <c r="GD88"/>
  <c r="GE88"/>
  <c r="GF88"/>
  <c r="GG88"/>
  <c r="GH88"/>
  <c r="GI88"/>
  <c r="GJ88"/>
  <c r="GK88"/>
  <c r="GL88"/>
  <c r="GM88"/>
  <c r="GN88"/>
  <c r="GO88"/>
  <c r="GP88"/>
  <c r="GQ88"/>
  <c r="GR88"/>
  <c r="GS88"/>
  <c r="GT88"/>
  <c r="GU88"/>
  <c r="GV88"/>
  <c r="GW88"/>
  <c r="GX88"/>
  <c r="GY88"/>
  <c r="GZ88"/>
  <c r="HA88"/>
  <c r="HB88"/>
  <c r="HC88"/>
  <c r="HD88"/>
  <c r="HE88"/>
  <c r="HF88"/>
  <c r="HG88"/>
  <c r="DP89"/>
  <c r="GC89"/>
  <c r="GD89"/>
  <c r="GE89"/>
  <c r="GF89"/>
  <c r="GG89"/>
  <c r="GH89"/>
  <c r="GI89"/>
  <c r="GJ89"/>
  <c r="GK89"/>
  <c r="GL89"/>
  <c r="GM89"/>
  <c r="GN89"/>
  <c r="GO89"/>
  <c r="GP89"/>
  <c r="GQ89"/>
  <c r="GR89"/>
  <c r="GS89"/>
  <c r="GT89"/>
  <c r="GU89"/>
  <c r="GV89"/>
  <c r="GW89"/>
  <c r="GX89"/>
  <c r="GY89"/>
  <c r="GZ89"/>
  <c r="HA89"/>
  <c r="HB89"/>
  <c r="HC89"/>
  <c r="HD89"/>
  <c r="HE89"/>
  <c r="HF89"/>
  <c r="HG89"/>
  <c r="DP90"/>
  <c r="GC90"/>
  <c r="GD90"/>
  <c r="GE90"/>
  <c r="GF90"/>
  <c r="GG90"/>
  <c r="GH90"/>
  <c r="GI90"/>
  <c r="GJ90"/>
  <c r="GK90"/>
  <c r="GL90"/>
  <c r="GM90"/>
  <c r="GN90"/>
  <c r="GO90"/>
  <c r="GP90"/>
  <c r="GQ90"/>
  <c r="GR90"/>
  <c r="GS90"/>
  <c r="GT90"/>
  <c r="GU90"/>
  <c r="GV90"/>
  <c r="GW90"/>
  <c r="GX90"/>
  <c r="GY90"/>
  <c r="GZ90"/>
  <c r="HA90"/>
  <c r="HB90"/>
  <c r="HC90"/>
  <c r="HD90"/>
  <c r="HE90"/>
  <c r="HF90"/>
  <c r="HG90"/>
  <c r="DP91"/>
  <c r="GC91"/>
  <c r="GD91"/>
  <c r="GE91"/>
  <c r="GF91"/>
  <c r="GG91"/>
  <c r="GH91"/>
  <c r="GI91"/>
  <c r="GJ91"/>
  <c r="GK91"/>
  <c r="GL91"/>
  <c r="GM91"/>
  <c r="GN91"/>
  <c r="GO91"/>
  <c r="GP91"/>
  <c r="GQ91"/>
  <c r="GR91"/>
  <c r="GS91"/>
  <c r="GT91"/>
  <c r="GU91"/>
  <c r="GV91"/>
  <c r="GW91"/>
  <c r="GX91"/>
  <c r="GY91"/>
  <c r="GZ91"/>
  <c r="HA91"/>
  <c r="HB91"/>
  <c r="HC91"/>
  <c r="HD91"/>
  <c r="HE91"/>
  <c r="HF91"/>
  <c r="HG91"/>
  <c r="DP92"/>
  <c r="GC92"/>
  <c r="GD92"/>
  <c r="GE92"/>
  <c r="GF92"/>
  <c r="GG92"/>
  <c r="GH92"/>
  <c r="GI92"/>
  <c r="GJ92"/>
  <c r="GK92"/>
  <c r="GL92"/>
  <c r="GM92"/>
  <c r="GN92"/>
  <c r="GO92"/>
  <c r="GP92"/>
  <c r="GQ92"/>
  <c r="GR92"/>
  <c r="GS92"/>
  <c r="GT92"/>
  <c r="GU92"/>
  <c r="GV92"/>
  <c r="GW92"/>
  <c r="GX92"/>
  <c r="GY92"/>
  <c r="GZ92"/>
  <c r="HA92"/>
  <c r="HB92"/>
  <c r="HC92"/>
  <c r="HD92"/>
  <c r="HE92"/>
  <c r="HF92"/>
  <c r="HG92"/>
  <c r="DP93"/>
  <c r="GC93"/>
  <c r="GD93"/>
  <c r="GE93"/>
  <c r="GF93"/>
  <c r="GG93"/>
  <c r="GH93"/>
  <c r="GI93"/>
  <c r="GJ93"/>
  <c r="GK93"/>
  <c r="GL93"/>
  <c r="GM93"/>
  <c r="GN93"/>
  <c r="GO93"/>
  <c r="GP93"/>
  <c r="GQ93"/>
  <c r="GR93"/>
  <c r="GS93"/>
  <c r="GT93"/>
  <c r="GU93"/>
  <c r="GV93"/>
  <c r="GW93"/>
  <c r="GX93"/>
  <c r="GY93"/>
  <c r="GZ93"/>
  <c r="HA93"/>
  <c r="HB93"/>
  <c r="HC93"/>
  <c r="HD93"/>
  <c r="HE93"/>
  <c r="HF93"/>
  <c r="HG93"/>
  <c r="GC94"/>
  <c r="GD94"/>
  <c r="GE94"/>
  <c r="GF94"/>
  <c r="GG94"/>
  <c r="GH94"/>
  <c r="GI94"/>
  <c r="GJ94"/>
  <c r="GK94"/>
  <c r="GL94"/>
  <c r="GM94"/>
  <c r="GN94"/>
  <c r="GO94"/>
  <c r="GP94"/>
  <c r="GQ94"/>
  <c r="GR94"/>
  <c r="GS94"/>
  <c r="GT94"/>
  <c r="GU94"/>
  <c r="GV94"/>
  <c r="GW94"/>
  <c r="GX94"/>
  <c r="GY94"/>
  <c r="GZ94"/>
  <c r="HA94"/>
  <c r="HB94"/>
  <c r="HC94"/>
  <c r="HD94"/>
  <c r="HE94"/>
  <c r="HF94"/>
  <c r="HG94"/>
  <c r="GC95"/>
  <c r="GD95"/>
  <c r="GE95"/>
  <c r="GF95"/>
  <c r="GG95"/>
  <c r="GH95"/>
  <c r="GI95"/>
  <c r="GJ95"/>
  <c r="GK95"/>
  <c r="GL95"/>
  <c r="GM95"/>
  <c r="GN95"/>
  <c r="GO95"/>
  <c r="GP95"/>
  <c r="GQ95"/>
  <c r="GR95"/>
  <c r="GS95"/>
  <c r="GT95"/>
  <c r="GU95"/>
  <c r="GV95"/>
  <c r="GW95"/>
  <c r="GX95"/>
  <c r="GY95"/>
  <c r="GZ95"/>
  <c r="HA95"/>
  <c r="HB95"/>
  <c r="HC95"/>
  <c r="HD95"/>
  <c r="HE95"/>
  <c r="HF95"/>
  <c r="HG95"/>
  <c r="GC96"/>
  <c r="GD96"/>
  <c r="GE96"/>
  <c r="GF96"/>
  <c r="GG96"/>
  <c r="GH96"/>
  <c r="GI96"/>
  <c r="GJ96"/>
  <c r="GK96"/>
  <c r="GL96"/>
  <c r="GM96"/>
  <c r="GN96"/>
  <c r="GO96"/>
  <c r="GP96"/>
  <c r="GQ96"/>
  <c r="GR96"/>
  <c r="GS96"/>
  <c r="GT96"/>
  <c r="GU96"/>
  <c r="GV96"/>
  <c r="GW96"/>
  <c r="GX96"/>
  <c r="GY96"/>
  <c r="GZ96"/>
  <c r="HA96"/>
  <c r="HB96"/>
  <c r="HC96"/>
  <c r="HD96"/>
  <c r="HE96"/>
  <c r="HF96"/>
  <c r="HG96"/>
  <c r="GC97"/>
  <c r="GD97"/>
  <c r="GE97"/>
  <c r="GF97"/>
  <c r="GG97"/>
  <c r="GH97"/>
  <c r="GI97"/>
  <c r="GJ97"/>
  <c r="GK97"/>
  <c r="GL97"/>
  <c r="GM97"/>
  <c r="GN97"/>
  <c r="GO97"/>
  <c r="GP97"/>
  <c r="GQ97"/>
  <c r="GR97"/>
  <c r="GS97"/>
  <c r="GT97"/>
  <c r="GU97"/>
  <c r="GV97"/>
  <c r="GW97"/>
  <c r="GX97"/>
  <c r="GY97"/>
  <c r="GZ97"/>
  <c r="HA97"/>
  <c r="HB97"/>
  <c r="HC97"/>
  <c r="HD97"/>
  <c r="HE97"/>
  <c r="HF97"/>
  <c r="HG97"/>
  <c r="DP98"/>
  <c r="GC98"/>
  <c r="GD98"/>
  <c r="GE98"/>
  <c r="GF98"/>
  <c r="GG98"/>
  <c r="GH98"/>
  <c r="GI98"/>
  <c r="GJ98"/>
  <c r="GK98"/>
  <c r="GL98"/>
  <c r="GM98"/>
  <c r="GN98"/>
  <c r="GO98"/>
  <c r="GP98"/>
  <c r="GQ98"/>
  <c r="GR98"/>
  <c r="GS98"/>
  <c r="GT98"/>
  <c r="GU98"/>
  <c r="GV98"/>
  <c r="GW98"/>
  <c r="GX98"/>
  <c r="GY98"/>
  <c r="GZ98"/>
  <c r="HA98"/>
  <c r="HB98"/>
  <c r="HC98"/>
  <c r="HD98"/>
  <c r="HE98"/>
  <c r="HF98"/>
  <c r="HG98"/>
  <c r="DP99"/>
  <c r="GC99"/>
  <c r="GD99"/>
  <c r="GE99"/>
  <c r="GF99"/>
  <c r="GG99"/>
  <c r="GH99"/>
  <c r="GI99"/>
  <c r="GJ99"/>
  <c r="GK99"/>
  <c r="GL99"/>
  <c r="GM99"/>
  <c r="GN99"/>
  <c r="GO99"/>
  <c r="GP99"/>
  <c r="GQ99"/>
  <c r="GR99"/>
  <c r="GS99"/>
  <c r="GT99"/>
  <c r="GU99"/>
  <c r="GV99"/>
  <c r="GW99"/>
  <c r="GX99"/>
  <c r="GY99"/>
  <c r="GZ99"/>
  <c r="HA99"/>
  <c r="HB99"/>
  <c r="HC99"/>
  <c r="HD99"/>
  <c r="HE99"/>
  <c r="HF99"/>
  <c r="HG99"/>
  <c r="DP100"/>
  <c r="GC100"/>
  <c r="GD100"/>
  <c r="GE100"/>
  <c r="GF100"/>
  <c r="GG100"/>
  <c r="GH100"/>
  <c r="GI100"/>
  <c r="GJ100"/>
  <c r="GK100"/>
  <c r="GL100"/>
  <c r="GM100"/>
  <c r="GN100"/>
  <c r="GO100"/>
  <c r="GP100"/>
  <c r="GQ100"/>
  <c r="GR100"/>
  <c r="GS100"/>
  <c r="GT100"/>
  <c r="GU100"/>
  <c r="GV100"/>
  <c r="GW100"/>
  <c r="GX100"/>
  <c r="GY100"/>
  <c r="GZ100"/>
  <c r="HA100"/>
  <c r="HB100"/>
  <c r="HC100"/>
  <c r="HD100"/>
  <c r="HE100"/>
  <c r="HF100"/>
  <c r="HG100"/>
  <c r="DP101"/>
  <c r="GC101"/>
  <c r="GD101"/>
  <c r="GE101"/>
  <c r="GF101"/>
  <c r="GG101"/>
  <c r="GH101"/>
  <c r="GI101"/>
  <c r="GJ101"/>
  <c r="GK101"/>
  <c r="GL101"/>
  <c r="GM101"/>
  <c r="GN101"/>
  <c r="GO101"/>
  <c r="GP101"/>
  <c r="GQ101"/>
  <c r="GR101"/>
  <c r="GS101"/>
  <c r="GT101"/>
  <c r="GU101"/>
  <c r="GV101"/>
  <c r="GW101"/>
  <c r="GX101"/>
  <c r="GY101"/>
  <c r="GZ101"/>
  <c r="HA101"/>
  <c r="HB101"/>
  <c r="HC101"/>
  <c r="HD101"/>
  <c r="HE101"/>
  <c r="HF101"/>
  <c r="HG101"/>
  <c r="DP102"/>
  <c r="GC102"/>
  <c r="GD102"/>
  <c r="GE102"/>
  <c r="GF102"/>
  <c r="GG102"/>
  <c r="GH102"/>
  <c r="GI102"/>
  <c r="GJ102"/>
  <c r="GK102"/>
  <c r="GL102"/>
  <c r="GM102"/>
  <c r="GN102"/>
  <c r="GO102"/>
  <c r="GP102"/>
  <c r="GQ102"/>
  <c r="GR102"/>
  <c r="GS102"/>
  <c r="GT102"/>
  <c r="GU102"/>
  <c r="GV102"/>
  <c r="GW102"/>
  <c r="GX102"/>
  <c r="GY102"/>
  <c r="GZ102"/>
  <c r="HA102"/>
  <c r="HB102"/>
  <c r="HC102"/>
  <c r="HD102"/>
  <c r="HE102"/>
  <c r="HF102"/>
  <c r="HG102"/>
  <c r="DP103"/>
  <c r="GC103"/>
  <c r="GD103"/>
  <c r="GE103"/>
  <c r="GF103"/>
  <c r="GG103"/>
  <c r="GH103"/>
  <c r="GI103"/>
  <c r="GJ103"/>
  <c r="GK103"/>
  <c r="GL103"/>
  <c r="GM103"/>
  <c r="GN103"/>
  <c r="GO103"/>
  <c r="GP103"/>
  <c r="GQ103"/>
  <c r="GR103"/>
  <c r="GS103"/>
  <c r="GT103"/>
  <c r="GU103"/>
  <c r="GV103"/>
  <c r="GW103"/>
  <c r="GX103"/>
  <c r="GY103"/>
  <c r="GZ103"/>
  <c r="HA103"/>
  <c r="HB103"/>
  <c r="HC103"/>
  <c r="HD103"/>
  <c r="HE103"/>
  <c r="HF103"/>
  <c r="HG103"/>
  <c r="GC104"/>
  <c r="GD104"/>
  <c r="GE104"/>
  <c r="GF104"/>
  <c r="GG104"/>
  <c r="GH104"/>
  <c r="GI104"/>
  <c r="GJ104"/>
  <c r="GK104"/>
  <c r="GL104"/>
  <c r="GM104"/>
  <c r="GN104"/>
  <c r="GO104"/>
  <c r="GP104"/>
  <c r="GQ104"/>
  <c r="GR104"/>
  <c r="GS104"/>
  <c r="GT104"/>
  <c r="GU104"/>
  <c r="GV104"/>
  <c r="GW104"/>
  <c r="GX104"/>
  <c r="GY104"/>
  <c r="GZ104"/>
  <c r="HA104"/>
  <c r="HB104"/>
  <c r="HC104"/>
  <c r="HD104"/>
  <c r="HE104"/>
  <c r="HF104"/>
  <c r="HG104"/>
  <c r="DP105"/>
  <c r="GC105"/>
  <c r="GD105"/>
  <c r="GE105"/>
  <c r="GF105"/>
  <c r="GG105"/>
  <c r="GH105"/>
  <c r="GI105"/>
  <c r="GJ105"/>
  <c r="GK105"/>
  <c r="GL105"/>
  <c r="GM105"/>
  <c r="GN105"/>
  <c r="GO105"/>
  <c r="GP105"/>
  <c r="GQ105"/>
  <c r="GR105"/>
  <c r="GS105"/>
  <c r="GT105"/>
  <c r="GU105"/>
  <c r="GV105"/>
  <c r="GW105"/>
  <c r="GX105"/>
  <c r="GY105"/>
  <c r="GZ105"/>
  <c r="HA105"/>
  <c r="HB105"/>
  <c r="HC105"/>
  <c r="HD105"/>
  <c r="HE105"/>
  <c r="HF105"/>
  <c r="HG105"/>
  <c r="DP106"/>
  <c r="GC106"/>
  <c r="GD106"/>
  <c r="GE106"/>
  <c r="GF106"/>
  <c r="GG106"/>
  <c r="GH106"/>
  <c r="GI106"/>
  <c r="GJ106"/>
  <c r="GK106"/>
  <c r="GL106"/>
  <c r="GM106"/>
  <c r="GN106"/>
  <c r="GO106"/>
  <c r="GP106"/>
  <c r="GQ106"/>
  <c r="GR106"/>
  <c r="GS106"/>
  <c r="GT106"/>
  <c r="GU106"/>
  <c r="GV106"/>
  <c r="GW106"/>
  <c r="GX106"/>
  <c r="GY106"/>
  <c r="GZ106"/>
  <c r="HA106"/>
  <c r="HB106"/>
  <c r="HC106"/>
  <c r="HD106"/>
  <c r="HE106"/>
  <c r="HF106"/>
  <c r="HG106"/>
  <c r="DP107"/>
  <c r="GC107"/>
  <c r="GD107"/>
  <c r="GE107"/>
  <c r="GF107"/>
  <c r="GG107"/>
  <c r="GH107"/>
  <c r="GI107"/>
  <c r="GJ107"/>
  <c r="GK107"/>
  <c r="GL107"/>
  <c r="GM107"/>
  <c r="GN107"/>
  <c r="GO107"/>
  <c r="GP107"/>
  <c r="GQ107"/>
  <c r="GR107"/>
  <c r="GS107"/>
  <c r="GT107"/>
  <c r="GU107"/>
  <c r="GV107"/>
  <c r="GW107"/>
  <c r="GX107"/>
  <c r="GY107"/>
  <c r="GZ107"/>
  <c r="HA107"/>
  <c r="HB107"/>
  <c r="HC107"/>
  <c r="HD107"/>
  <c r="HE107"/>
  <c r="HF107"/>
  <c r="HG107"/>
  <c r="DP108"/>
  <c r="GC108"/>
  <c r="GD108"/>
  <c r="GE108"/>
  <c r="GF108"/>
  <c r="GG108"/>
  <c r="GH108"/>
  <c r="GI108"/>
  <c r="GJ108"/>
  <c r="GK108"/>
  <c r="GL108"/>
  <c r="GM108"/>
  <c r="GN108"/>
  <c r="GO108"/>
  <c r="GP108"/>
  <c r="GQ108"/>
  <c r="GR108"/>
  <c r="GS108"/>
  <c r="GT108"/>
  <c r="GU108"/>
  <c r="GV108"/>
  <c r="GW108"/>
  <c r="GX108"/>
  <c r="GY108"/>
  <c r="GZ108"/>
  <c r="HA108"/>
  <c r="HB108"/>
  <c r="HC108"/>
  <c r="HD108"/>
  <c r="HE108"/>
  <c r="HF108"/>
  <c r="HG108"/>
  <c r="DP109"/>
  <c r="GC109"/>
  <c r="GD109"/>
  <c r="GE109"/>
  <c r="GF109"/>
  <c r="GG109"/>
  <c r="GH109"/>
  <c r="GI109"/>
  <c r="GJ109"/>
  <c r="GK109"/>
  <c r="GL109"/>
  <c r="GM109"/>
  <c r="GN109"/>
  <c r="GO109"/>
  <c r="GP109"/>
  <c r="GQ109"/>
  <c r="GR109"/>
  <c r="GS109"/>
  <c r="GT109"/>
  <c r="GU109"/>
  <c r="GV109"/>
  <c r="GW109"/>
  <c r="GX109"/>
  <c r="GY109"/>
  <c r="GZ109"/>
  <c r="HA109"/>
  <c r="HB109"/>
  <c r="HC109"/>
  <c r="HD109"/>
  <c r="HE109"/>
  <c r="HF109"/>
  <c r="HG109"/>
  <c r="DP110"/>
  <c r="GC110"/>
  <c r="GD110"/>
  <c r="GE110"/>
  <c r="GF110"/>
  <c r="GG110"/>
  <c r="GH110"/>
  <c r="GI110"/>
  <c r="GJ110"/>
  <c r="GK110"/>
  <c r="GL110"/>
  <c r="GM110"/>
  <c r="GN110"/>
  <c r="GO110"/>
  <c r="GP110"/>
  <c r="GQ110"/>
  <c r="GR110"/>
  <c r="GS110"/>
  <c r="GT110"/>
  <c r="GU110"/>
  <c r="GV110"/>
  <c r="GW110"/>
  <c r="GX110"/>
  <c r="GY110"/>
  <c r="GZ110"/>
  <c r="HA110"/>
  <c r="HB110"/>
  <c r="HC110"/>
  <c r="HD110"/>
  <c r="HE110"/>
  <c r="HF110"/>
  <c r="HG110"/>
  <c r="DP111"/>
  <c r="GC111"/>
  <c r="GD111"/>
  <c r="GE111"/>
  <c r="GF111"/>
  <c r="GG111"/>
  <c r="GH111"/>
  <c r="GI111"/>
  <c r="GJ111"/>
  <c r="GK111"/>
  <c r="GL111"/>
  <c r="GM111"/>
  <c r="GN111"/>
  <c r="GO111"/>
  <c r="GP111"/>
  <c r="GQ111"/>
  <c r="GR111"/>
  <c r="GS111"/>
  <c r="GT111"/>
  <c r="GU111"/>
  <c r="GV111"/>
  <c r="GW111"/>
  <c r="GX111"/>
  <c r="GY111"/>
  <c r="GZ111"/>
  <c r="HA111"/>
  <c r="HB111"/>
  <c r="HC111"/>
  <c r="HD111"/>
  <c r="HE111"/>
  <c r="HF111"/>
  <c r="HG111"/>
  <c r="DP112"/>
  <c r="GC112"/>
  <c r="GD112"/>
  <c r="GE112"/>
  <c r="GF112"/>
  <c r="GG112"/>
  <c r="GH112"/>
  <c r="GI112"/>
  <c r="GJ112"/>
  <c r="GK112"/>
  <c r="GL112"/>
  <c r="GM112"/>
  <c r="GN112"/>
  <c r="GO112"/>
  <c r="GP112"/>
  <c r="GQ112"/>
  <c r="GR112"/>
  <c r="GS112"/>
  <c r="GT112"/>
  <c r="GU112"/>
  <c r="GV112"/>
  <c r="GW112"/>
  <c r="GX112"/>
  <c r="GY112"/>
  <c r="GZ112"/>
  <c r="HA112"/>
  <c r="HB112"/>
  <c r="HC112"/>
  <c r="HD112"/>
  <c r="HE112"/>
  <c r="HF112"/>
  <c r="HG112"/>
  <c r="DP113"/>
  <c r="GC113"/>
  <c r="GD113"/>
  <c r="GE113"/>
  <c r="GF113"/>
  <c r="GG113"/>
  <c r="GH113"/>
  <c r="GI113"/>
  <c r="GJ113"/>
  <c r="GK113"/>
  <c r="GL113"/>
  <c r="GM113"/>
  <c r="GN113"/>
  <c r="GO113"/>
  <c r="GP113"/>
  <c r="GQ113"/>
  <c r="GR113"/>
  <c r="GS113"/>
  <c r="GT113"/>
  <c r="GU113"/>
  <c r="GV113"/>
  <c r="GW113"/>
  <c r="GX113"/>
  <c r="GY113"/>
  <c r="GZ113"/>
  <c r="HA113"/>
  <c r="HB113"/>
  <c r="HC113"/>
  <c r="HD113"/>
  <c r="HE113"/>
  <c r="HF113"/>
  <c r="HG113"/>
  <c r="DP114"/>
  <c r="GC114"/>
  <c r="GD114"/>
  <c r="GE114"/>
  <c r="GF114"/>
  <c r="GG114"/>
  <c r="GH114"/>
  <c r="GI114"/>
  <c r="GJ114"/>
  <c r="GK114"/>
  <c r="GL114"/>
  <c r="GM114"/>
  <c r="GN114"/>
  <c r="GO114"/>
  <c r="GP114"/>
  <c r="GQ114"/>
  <c r="GR114"/>
  <c r="GS114"/>
  <c r="GT114"/>
  <c r="GU114"/>
  <c r="GV114"/>
  <c r="GW114"/>
  <c r="GX114"/>
  <c r="GY114"/>
  <c r="GZ114"/>
  <c r="HA114"/>
  <c r="HB114"/>
  <c r="HC114"/>
  <c r="HD114"/>
  <c r="HE114"/>
  <c r="HF114"/>
  <c r="HG114"/>
  <c r="DP115"/>
  <c r="GC115"/>
  <c r="GD115"/>
  <c r="GE115"/>
  <c r="GF115"/>
  <c r="GG115"/>
  <c r="GH115"/>
  <c r="GI115"/>
  <c r="GJ115"/>
  <c r="GK115"/>
  <c r="GL115"/>
  <c r="GM115"/>
  <c r="GN115"/>
  <c r="GO115"/>
  <c r="GP115"/>
  <c r="GQ115"/>
  <c r="GR115"/>
  <c r="GS115"/>
  <c r="GT115"/>
  <c r="GU115"/>
  <c r="GV115"/>
  <c r="GW115"/>
  <c r="GX115"/>
  <c r="GY115"/>
  <c r="GZ115"/>
  <c r="HA115"/>
  <c r="HB115"/>
  <c r="HC115"/>
  <c r="HD115"/>
  <c r="HE115"/>
  <c r="HF115"/>
  <c r="HG115"/>
  <c r="DP116"/>
  <c r="GC116"/>
  <c r="GD116"/>
  <c r="GE116"/>
  <c r="GF116"/>
  <c r="GG116"/>
  <c r="GH116"/>
  <c r="GI116"/>
  <c r="GJ116"/>
  <c r="GK116"/>
  <c r="GL116"/>
  <c r="GM116"/>
  <c r="GN116"/>
  <c r="GO116"/>
  <c r="GP116"/>
  <c r="GQ116"/>
  <c r="GR116"/>
  <c r="GS116"/>
  <c r="GT116"/>
  <c r="GU116"/>
  <c r="GV116"/>
  <c r="GW116"/>
  <c r="GX116"/>
  <c r="GY116"/>
  <c r="GZ116"/>
  <c r="HA116"/>
  <c r="HB116"/>
  <c r="HC116"/>
  <c r="HD116"/>
  <c r="HE116"/>
  <c r="HF116"/>
  <c r="HG116"/>
  <c r="DP117"/>
  <c r="GC117"/>
  <c r="GD117"/>
  <c r="GE117"/>
  <c r="GF117"/>
  <c r="GG117"/>
  <c r="GH117"/>
  <c r="GI117"/>
  <c r="GJ117"/>
  <c r="GK117"/>
  <c r="GL117"/>
  <c r="GM117"/>
  <c r="GN117"/>
  <c r="GO117"/>
  <c r="GP117"/>
  <c r="GQ117"/>
  <c r="GR117"/>
  <c r="GS117"/>
  <c r="GT117"/>
  <c r="GU117"/>
  <c r="GV117"/>
  <c r="GW117"/>
  <c r="GX117"/>
  <c r="GY117"/>
  <c r="GZ117"/>
  <c r="HA117"/>
  <c r="HB117"/>
  <c r="HC117"/>
  <c r="HD117"/>
  <c r="HE117"/>
  <c r="HF117"/>
  <c r="HG117"/>
  <c r="DP118"/>
  <c r="GC118"/>
  <c r="GD118"/>
  <c r="GE118"/>
  <c r="GF118"/>
  <c r="GG118"/>
  <c r="GH118"/>
  <c r="GI118"/>
  <c r="GJ118"/>
  <c r="GK118"/>
  <c r="GL118"/>
  <c r="GM118"/>
  <c r="GN118"/>
  <c r="GO118"/>
  <c r="GP118"/>
  <c r="GQ118"/>
  <c r="GR118"/>
  <c r="GS118"/>
  <c r="GT118"/>
  <c r="GU118"/>
  <c r="GV118"/>
  <c r="GW118"/>
  <c r="GX118"/>
  <c r="GY118"/>
  <c r="GZ118"/>
  <c r="HA118"/>
  <c r="HB118"/>
  <c r="HC118"/>
  <c r="HD118"/>
  <c r="HE118"/>
  <c r="HF118"/>
  <c r="HG118"/>
  <c r="DP119"/>
  <c r="GC119"/>
  <c r="GD119"/>
  <c r="GE119"/>
  <c r="GF119"/>
  <c r="GG119"/>
  <c r="GH119"/>
  <c r="GI119"/>
  <c r="GJ119"/>
  <c r="GK119"/>
  <c r="GL119"/>
  <c r="GM119"/>
  <c r="GN119"/>
  <c r="GO119"/>
  <c r="GP119"/>
  <c r="GQ119"/>
  <c r="GR119"/>
  <c r="GS119"/>
  <c r="GT119"/>
  <c r="GU119"/>
  <c r="GV119"/>
  <c r="GW119"/>
  <c r="GX119"/>
  <c r="GY119"/>
  <c r="GZ119"/>
  <c r="HA119"/>
  <c r="HB119"/>
  <c r="HC119"/>
  <c r="HD119"/>
  <c r="HE119"/>
  <c r="HF119"/>
  <c r="HG119"/>
  <c r="DP120"/>
  <c r="GC120"/>
  <c r="GD120"/>
  <c r="GE120"/>
  <c r="GF120"/>
  <c r="GG120"/>
  <c r="GH120"/>
  <c r="GI120"/>
  <c r="GJ120"/>
  <c r="GK120"/>
  <c r="GL120"/>
  <c r="GM120"/>
  <c r="GN120"/>
  <c r="GO120"/>
  <c r="GP120"/>
  <c r="GQ120"/>
  <c r="GR120"/>
  <c r="GS120"/>
  <c r="GT120"/>
  <c r="GU120"/>
  <c r="GV120"/>
  <c r="GW120"/>
  <c r="GX120"/>
  <c r="GY120"/>
  <c r="GZ120"/>
  <c r="HA120"/>
  <c r="HB120"/>
  <c r="HC120"/>
  <c r="HD120"/>
  <c r="HE120"/>
  <c r="HF120"/>
  <c r="HG120"/>
  <c r="DP121"/>
  <c r="GC121"/>
  <c r="GD121"/>
  <c r="GE121"/>
  <c r="GF121"/>
  <c r="GG121"/>
  <c r="GH121"/>
  <c r="GI121"/>
  <c r="GJ121"/>
  <c r="GK121"/>
  <c r="GL121"/>
  <c r="GM121"/>
  <c r="GN121"/>
  <c r="GO121"/>
  <c r="GP121"/>
  <c r="GQ121"/>
  <c r="GR121"/>
  <c r="GS121"/>
  <c r="GT121"/>
  <c r="GU121"/>
  <c r="GV121"/>
  <c r="GW121"/>
  <c r="GX121"/>
  <c r="GY121"/>
  <c r="GZ121"/>
  <c r="HA121"/>
  <c r="HB121"/>
  <c r="HC121"/>
  <c r="HD121"/>
  <c r="HE121"/>
  <c r="HF121"/>
  <c r="HG121"/>
  <c r="DP122"/>
  <c r="GC122"/>
  <c r="GD122"/>
  <c r="GE122"/>
  <c r="GF122"/>
  <c r="GG122"/>
  <c r="GH122"/>
  <c r="GI122"/>
  <c r="GJ122"/>
  <c r="GK122"/>
  <c r="GL122"/>
  <c r="GM122"/>
  <c r="GN122"/>
  <c r="GO122"/>
  <c r="GP122"/>
  <c r="GQ122"/>
  <c r="GR122"/>
  <c r="GS122"/>
  <c r="GT122"/>
  <c r="GU122"/>
  <c r="GV122"/>
  <c r="GW122"/>
  <c r="GX122"/>
  <c r="GY122"/>
  <c r="GZ122"/>
  <c r="HA122"/>
  <c r="HB122"/>
  <c r="HC122"/>
  <c r="HD122"/>
  <c r="HE122"/>
  <c r="HF122"/>
  <c r="HG122"/>
  <c r="DP123"/>
  <c r="GC123"/>
  <c r="GD123"/>
  <c r="GE123"/>
  <c r="GF123"/>
  <c r="GG123"/>
  <c r="GH123"/>
  <c r="GI123"/>
  <c r="GJ123"/>
  <c r="GK123"/>
  <c r="GL123"/>
  <c r="GM123"/>
  <c r="GN123"/>
  <c r="GO123"/>
  <c r="GP123"/>
  <c r="GQ123"/>
  <c r="GR123"/>
  <c r="GS123"/>
  <c r="GT123"/>
  <c r="GU123"/>
  <c r="GV123"/>
  <c r="GW123"/>
  <c r="GX123"/>
  <c r="GY123"/>
  <c r="GZ123"/>
  <c r="HA123"/>
  <c r="HB123"/>
  <c r="HC123"/>
  <c r="HD123"/>
  <c r="HE123"/>
  <c r="HF123"/>
  <c r="HG123"/>
  <c r="DP124"/>
  <c r="GC124"/>
  <c r="GD124"/>
  <c r="GE124"/>
  <c r="GF124"/>
  <c r="GG124"/>
  <c r="GH124"/>
  <c r="GI124"/>
  <c r="GJ124"/>
  <c r="GK124"/>
  <c r="GL124"/>
  <c r="GM124"/>
  <c r="GN124"/>
  <c r="GO124"/>
  <c r="GP124"/>
  <c r="GQ124"/>
  <c r="GR124"/>
  <c r="GS124"/>
  <c r="GT124"/>
  <c r="GU124"/>
  <c r="GV124"/>
  <c r="GW124"/>
  <c r="GX124"/>
  <c r="GY124"/>
  <c r="GZ124"/>
  <c r="HA124"/>
  <c r="HB124"/>
  <c r="HC124"/>
  <c r="HD124"/>
  <c r="HE124"/>
  <c r="HF124"/>
  <c r="HG124"/>
  <c r="DP125"/>
  <c r="GC125"/>
  <c r="GD125"/>
  <c r="GE125"/>
  <c r="GF125"/>
  <c r="GG125"/>
  <c r="GH125"/>
  <c r="GI125"/>
  <c r="GJ125"/>
  <c r="GK125"/>
  <c r="GL125"/>
  <c r="GM125"/>
  <c r="GN125"/>
  <c r="GO125"/>
  <c r="GP125"/>
  <c r="GQ125"/>
  <c r="GR125"/>
  <c r="GS125"/>
  <c r="GT125"/>
  <c r="GU125"/>
  <c r="GV125"/>
  <c r="GW125"/>
  <c r="GX125"/>
  <c r="GY125"/>
  <c r="GZ125"/>
  <c r="HA125"/>
  <c r="HB125"/>
  <c r="HC125"/>
  <c r="HD125"/>
  <c r="HE125"/>
  <c r="HF125"/>
  <c r="HG125"/>
  <c r="DP126"/>
  <c r="GC126"/>
  <c r="GD126"/>
  <c r="GE126"/>
  <c r="GF126"/>
  <c r="GG126"/>
  <c r="GH126"/>
  <c r="GI126"/>
  <c r="GJ126"/>
  <c r="GK126"/>
  <c r="GL126"/>
  <c r="GM126"/>
  <c r="GN126"/>
  <c r="GO126"/>
  <c r="GP126"/>
  <c r="GQ126"/>
  <c r="GR126"/>
  <c r="GS126"/>
  <c r="GT126"/>
  <c r="GU126"/>
  <c r="GV126"/>
  <c r="GW126"/>
  <c r="GX126"/>
  <c r="GY126"/>
  <c r="GZ126"/>
  <c r="HA126"/>
  <c r="HB126"/>
  <c r="HC126"/>
  <c r="HD126"/>
  <c r="HE126"/>
  <c r="HF126"/>
  <c r="HG126"/>
  <c r="DP127"/>
  <c r="DP128"/>
  <c r="GC128"/>
  <c r="GD128"/>
  <c r="GE128"/>
  <c r="GF128"/>
  <c r="GG128"/>
  <c r="GH128"/>
  <c r="GI128"/>
  <c r="GJ128"/>
  <c r="GK128"/>
  <c r="GL128"/>
  <c r="GM128"/>
  <c r="GN128"/>
  <c r="GO128"/>
  <c r="GP128"/>
  <c r="GQ128"/>
  <c r="GR128"/>
  <c r="GS128"/>
  <c r="GT128"/>
  <c r="GU128"/>
  <c r="GV128"/>
  <c r="GW128"/>
  <c r="GX128"/>
  <c r="GY128"/>
  <c r="GZ128"/>
  <c r="HA128"/>
  <c r="HB128"/>
  <c r="HC128"/>
  <c r="HD128"/>
  <c r="HE128"/>
  <c r="HF128"/>
  <c r="HG128"/>
  <c r="DP129"/>
  <c r="GC129"/>
  <c r="GD129"/>
  <c r="GE129"/>
  <c r="GF129"/>
  <c r="GG129"/>
  <c r="GH129"/>
  <c r="GI129"/>
  <c r="GJ129"/>
  <c r="GK129"/>
  <c r="GL129"/>
  <c r="GM129"/>
  <c r="GN129"/>
  <c r="GO129"/>
  <c r="GP129"/>
  <c r="GQ129"/>
  <c r="GR129"/>
  <c r="GS129"/>
  <c r="GT129"/>
  <c r="GU129"/>
  <c r="GV129"/>
  <c r="GW129"/>
  <c r="GX129"/>
  <c r="GY129"/>
  <c r="GZ129"/>
  <c r="HA129"/>
  <c r="HB129"/>
  <c r="HC129"/>
  <c r="HD129"/>
  <c r="HE129"/>
  <c r="HF129"/>
  <c r="HG129"/>
  <c r="DP130"/>
  <c r="GC130"/>
  <c r="GD130"/>
  <c r="GE130"/>
  <c r="GF130"/>
  <c r="GG130"/>
  <c r="GH130"/>
  <c r="GI130"/>
  <c r="GJ130"/>
  <c r="GK130"/>
  <c r="GL130"/>
  <c r="GM130"/>
  <c r="GN130"/>
  <c r="GO130"/>
  <c r="GP130"/>
  <c r="GQ130"/>
  <c r="GR130"/>
  <c r="GS130"/>
  <c r="GT130"/>
  <c r="GU130"/>
  <c r="GV130"/>
  <c r="GW130"/>
  <c r="GX130"/>
  <c r="GY130"/>
  <c r="GZ130"/>
  <c r="HA130"/>
  <c r="HB130"/>
  <c r="HC130"/>
  <c r="HD130"/>
  <c r="HE130"/>
  <c r="HF130"/>
  <c r="HG130"/>
  <c r="DP131"/>
  <c r="GC131"/>
  <c r="GD131"/>
  <c r="GE131"/>
  <c r="GF131"/>
  <c r="GG131"/>
  <c r="GH131"/>
  <c r="GI131"/>
  <c r="GJ131"/>
  <c r="GK131"/>
  <c r="GL131"/>
  <c r="GM131"/>
  <c r="GN131"/>
  <c r="GO131"/>
  <c r="GP131"/>
  <c r="GQ131"/>
  <c r="GR131"/>
  <c r="GS131"/>
  <c r="GT131"/>
  <c r="GU131"/>
  <c r="GV131"/>
  <c r="GW131"/>
  <c r="GX131"/>
  <c r="GY131"/>
  <c r="GZ131"/>
  <c r="HA131"/>
  <c r="HB131"/>
  <c r="HC131"/>
  <c r="HD131"/>
  <c r="HE131"/>
  <c r="HF131"/>
  <c r="HG131"/>
  <c r="DP132"/>
  <c r="GC132"/>
  <c r="GD132"/>
  <c r="GE132"/>
  <c r="GF132"/>
  <c r="GG132"/>
  <c r="GH132"/>
  <c r="GI132"/>
  <c r="GJ132"/>
  <c r="GK132"/>
  <c r="GL132"/>
  <c r="GM132"/>
  <c r="GN132"/>
  <c r="GO132"/>
  <c r="GP132"/>
  <c r="GQ132"/>
  <c r="GR132"/>
  <c r="GS132"/>
  <c r="GT132"/>
  <c r="GU132"/>
  <c r="GV132"/>
  <c r="GW132"/>
  <c r="GX132"/>
  <c r="GY132"/>
  <c r="GZ132"/>
  <c r="HA132"/>
  <c r="HB132"/>
  <c r="HC132"/>
  <c r="HD132"/>
  <c r="HE132"/>
  <c r="HF132"/>
  <c r="HG132"/>
  <c r="DP133"/>
  <c r="GC133"/>
  <c r="GD133"/>
  <c r="GE133"/>
  <c r="GF133"/>
  <c r="GG133"/>
  <c r="GH133"/>
  <c r="GI133"/>
  <c r="GJ133"/>
  <c r="GK133"/>
  <c r="GL133"/>
  <c r="GM133"/>
  <c r="GN133"/>
  <c r="GO133"/>
  <c r="GP133"/>
  <c r="GQ133"/>
  <c r="GR133"/>
  <c r="GS133"/>
  <c r="GT133"/>
  <c r="GU133"/>
  <c r="GV133"/>
  <c r="GW133"/>
  <c r="GX133"/>
  <c r="GY133"/>
  <c r="GZ133"/>
  <c r="HA133"/>
  <c r="HB133"/>
  <c r="HC133"/>
  <c r="HD133"/>
  <c r="HE133"/>
  <c r="HF133"/>
  <c r="HG133"/>
  <c r="DP134"/>
  <c r="GC134"/>
  <c r="GD134"/>
  <c r="GE134"/>
  <c r="GF134"/>
  <c r="GG134"/>
  <c r="GH134"/>
  <c r="GI134"/>
  <c r="GJ134"/>
  <c r="GK134"/>
  <c r="GL134"/>
  <c r="GM134"/>
  <c r="GN134"/>
  <c r="GO134"/>
  <c r="GP134"/>
  <c r="GQ134"/>
  <c r="GR134"/>
  <c r="GS134"/>
  <c r="GT134"/>
  <c r="GU134"/>
  <c r="GV134"/>
  <c r="GW134"/>
  <c r="GX134"/>
  <c r="GY134"/>
  <c r="GZ134"/>
  <c r="HA134"/>
  <c r="HB134"/>
  <c r="HC134"/>
  <c r="HD134"/>
  <c r="HE134"/>
  <c r="HF134"/>
  <c r="HG134"/>
  <c r="DP135"/>
  <c r="GC135"/>
  <c r="GD135"/>
  <c r="GE135"/>
  <c r="GF135"/>
  <c r="GG135"/>
  <c r="GH135"/>
  <c r="GI135"/>
  <c r="GJ135"/>
  <c r="GK135"/>
  <c r="GL135"/>
  <c r="GM135"/>
  <c r="GN135"/>
  <c r="GO135"/>
  <c r="GP135"/>
  <c r="GQ135"/>
  <c r="GR135"/>
  <c r="GS135"/>
  <c r="GT135"/>
  <c r="GU135"/>
  <c r="GV135"/>
  <c r="GW135"/>
  <c r="GX135"/>
  <c r="GY135"/>
  <c r="GZ135"/>
  <c r="HA135"/>
  <c r="HB135"/>
  <c r="HC135"/>
  <c r="HD135"/>
  <c r="HE135"/>
  <c r="HF135"/>
  <c r="HG135"/>
  <c r="DP136"/>
  <c r="GC136"/>
  <c r="GD136"/>
  <c r="GE136"/>
  <c r="GF136"/>
  <c r="GG136"/>
  <c r="GH136"/>
  <c r="GI136"/>
  <c r="GJ136"/>
  <c r="GK136"/>
  <c r="GL136"/>
  <c r="GM136"/>
  <c r="GN136"/>
  <c r="GO136"/>
  <c r="GP136"/>
  <c r="GQ136"/>
  <c r="GR136"/>
  <c r="GS136"/>
  <c r="GT136"/>
  <c r="GU136"/>
  <c r="GV136"/>
  <c r="GW136"/>
  <c r="GX136"/>
  <c r="GY136"/>
  <c r="GZ136"/>
  <c r="HA136"/>
  <c r="HB136"/>
  <c r="HC136"/>
  <c r="HD136"/>
  <c r="HE136"/>
  <c r="HF136"/>
  <c r="HG136"/>
  <c r="DP137"/>
  <c r="GC137"/>
  <c r="GD137"/>
  <c r="GE137"/>
  <c r="GF137"/>
  <c r="GG137"/>
  <c r="GH137"/>
  <c r="GI137"/>
  <c r="GJ137"/>
  <c r="GK137"/>
  <c r="GL137"/>
  <c r="GM137"/>
  <c r="GN137"/>
  <c r="GO137"/>
  <c r="GP137"/>
  <c r="GQ137"/>
  <c r="GR137"/>
  <c r="GS137"/>
  <c r="GT137"/>
  <c r="GU137"/>
  <c r="GV137"/>
  <c r="GW137"/>
  <c r="GX137"/>
  <c r="GY137"/>
  <c r="GZ137"/>
  <c r="HA137"/>
  <c r="HB137"/>
  <c r="HC137"/>
  <c r="HD137"/>
  <c r="HE137"/>
  <c r="HF137"/>
  <c r="HG137"/>
  <c r="DP138"/>
  <c r="GC138"/>
  <c r="GD138"/>
  <c r="GE138"/>
  <c r="GF138"/>
  <c r="GG138"/>
  <c r="GH138"/>
  <c r="GI138"/>
  <c r="GJ138"/>
  <c r="GK138"/>
  <c r="GL138"/>
  <c r="GM138"/>
  <c r="GN138"/>
  <c r="GO138"/>
  <c r="GP138"/>
  <c r="GQ138"/>
  <c r="GR138"/>
  <c r="GS138"/>
  <c r="GT138"/>
  <c r="GU138"/>
  <c r="GV138"/>
  <c r="GW138"/>
  <c r="GX138"/>
  <c r="GY138"/>
  <c r="GZ138"/>
  <c r="HA138"/>
  <c r="HB138"/>
  <c r="HC138"/>
  <c r="HD138"/>
  <c r="HE138"/>
  <c r="HF138"/>
  <c r="HG138"/>
  <c r="DP139"/>
  <c r="GC139"/>
  <c r="GD139"/>
  <c r="GE139"/>
  <c r="GF139"/>
  <c r="GG139"/>
  <c r="GH139"/>
  <c r="GI139"/>
  <c r="GJ139"/>
  <c r="GK139"/>
  <c r="GL139"/>
  <c r="GM139"/>
  <c r="GN139"/>
  <c r="GO139"/>
  <c r="GP139"/>
  <c r="GQ139"/>
  <c r="GR139"/>
  <c r="GS139"/>
  <c r="GT139"/>
  <c r="GU139"/>
  <c r="GV139"/>
  <c r="GW139"/>
  <c r="GX139"/>
  <c r="GY139"/>
  <c r="GZ139"/>
  <c r="HA139"/>
  <c r="HB139"/>
  <c r="HC139"/>
  <c r="HD139"/>
  <c r="HE139"/>
  <c r="HF139"/>
  <c r="HG139"/>
  <c r="DP140"/>
  <c r="GC140"/>
  <c r="GD140"/>
  <c r="GE140"/>
  <c r="GF140"/>
  <c r="GG140"/>
  <c r="GH140"/>
  <c r="GI140"/>
  <c r="GJ140"/>
  <c r="GK140"/>
  <c r="GL140"/>
  <c r="GM140"/>
  <c r="GN140"/>
  <c r="GO140"/>
  <c r="GP140"/>
  <c r="GQ140"/>
  <c r="GR140"/>
  <c r="GS140"/>
  <c r="GT140"/>
  <c r="GU140"/>
  <c r="GV140"/>
  <c r="GW140"/>
  <c r="GX140"/>
  <c r="GY140"/>
  <c r="GZ140"/>
  <c r="HA140"/>
  <c r="HB140"/>
  <c r="HC140"/>
  <c r="HD140"/>
  <c r="HE140"/>
  <c r="HF140"/>
  <c r="HG140"/>
  <c r="DP141"/>
  <c r="GC141"/>
  <c r="GD141"/>
  <c r="GE141"/>
  <c r="GF141"/>
  <c r="GG141"/>
  <c r="GH141"/>
  <c r="GI141"/>
  <c r="GJ141"/>
  <c r="GK141"/>
  <c r="GL141"/>
  <c r="GM141"/>
  <c r="GN141"/>
  <c r="GO141"/>
  <c r="GP141"/>
  <c r="GQ141"/>
  <c r="GR141"/>
  <c r="GS141"/>
  <c r="GT141"/>
  <c r="GU141"/>
  <c r="GV141"/>
  <c r="GW141"/>
  <c r="GX141"/>
  <c r="GY141"/>
  <c r="GZ141"/>
  <c r="HA141"/>
  <c r="HB141"/>
  <c r="HC141"/>
  <c r="HD141"/>
  <c r="HE141"/>
  <c r="HF141"/>
  <c r="HG141"/>
  <c r="DP142"/>
  <c r="GC142"/>
  <c r="GD142"/>
  <c r="GE142"/>
  <c r="GF142"/>
  <c r="GG142"/>
  <c r="GH142"/>
  <c r="GI142"/>
  <c r="GJ142"/>
  <c r="GK142"/>
  <c r="GL142"/>
  <c r="GM142"/>
  <c r="GN142"/>
  <c r="GO142"/>
  <c r="GP142"/>
  <c r="GQ142"/>
  <c r="GR142"/>
  <c r="GS142"/>
  <c r="GT142"/>
  <c r="GU142"/>
  <c r="GV142"/>
  <c r="GW142"/>
  <c r="GX142"/>
  <c r="GY142"/>
  <c r="GZ142"/>
  <c r="HA142"/>
  <c r="HB142"/>
  <c r="HC142"/>
  <c r="HD142"/>
  <c r="HE142"/>
  <c r="HF142"/>
  <c r="HG142"/>
  <c r="DP143"/>
  <c r="GC143"/>
  <c r="GD143"/>
  <c r="GE143"/>
  <c r="GF143"/>
  <c r="GG143"/>
  <c r="GH143"/>
  <c r="GI143"/>
  <c r="GJ143"/>
  <c r="GK143"/>
  <c r="GL143"/>
  <c r="GM143"/>
  <c r="GN143"/>
  <c r="GO143"/>
  <c r="GP143"/>
  <c r="GQ143"/>
  <c r="GR143"/>
  <c r="GS143"/>
  <c r="GT143"/>
  <c r="GU143"/>
  <c r="GV143"/>
  <c r="GW143"/>
  <c r="GX143"/>
  <c r="GY143"/>
  <c r="GZ143"/>
  <c r="HA143"/>
  <c r="HB143"/>
  <c r="HC143"/>
  <c r="HD143"/>
  <c r="HE143"/>
  <c r="HF143"/>
  <c r="HG143"/>
  <c r="DP144"/>
  <c r="GC144"/>
  <c r="GD144"/>
  <c r="GE144"/>
  <c r="GF144"/>
  <c r="GG144"/>
  <c r="GH144"/>
  <c r="GI144"/>
  <c r="GJ144"/>
  <c r="GK144"/>
  <c r="GL144"/>
  <c r="GM144"/>
  <c r="GN144"/>
  <c r="GO144"/>
  <c r="GP144"/>
  <c r="GQ144"/>
  <c r="GR144"/>
  <c r="GS144"/>
  <c r="GT144"/>
  <c r="GU144"/>
  <c r="GV144"/>
  <c r="GW144"/>
  <c r="GX144"/>
  <c r="GY144"/>
  <c r="GZ144"/>
  <c r="HA144"/>
  <c r="HB144"/>
  <c r="HC144"/>
  <c r="HD144"/>
  <c r="HE144"/>
  <c r="HF144"/>
  <c r="HG144"/>
  <c r="DP145"/>
  <c r="GC145"/>
  <c r="GD145"/>
  <c r="GE145"/>
  <c r="GF145"/>
  <c r="GG145"/>
  <c r="GH145"/>
  <c r="GI145"/>
  <c r="GJ145"/>
  <c r="GK145"/>
  <c r="GL145"/>
  <c r="GM145"/>
  <c r="GN145"/>
  <c r="GO145"/>
  <c r="GP145"/>
  <c r="GQ145"/>
  <c r="GR145"/>
  <c r="GS145"/>
  <c r="GT145"/>
  <c r="GU145"/>
  <c r="GV145"/>
  <c r="GW145"/>
  <c r="GX145"/>
  <c r="GY145"/>
  <c r="GZ145"/>
  <c r="HA145"/>
  <c r="HB145"/>
  <c r="HC145"/>
  <c r="HD145"/>
  <c r="HE145"/>
  <c r="HF145"/>
  <c r="HG145"/>
  <c r="DP146"/>
  <c r="GC146"/>
  <c r="GD146"/>
  <c r="GE146"/>
  <c r="GF146"/>
  <c r="GG146"/>
  <c r="GH146"/>
  <c r="GI146"/>
  <c r="GJ146"/>
  <c r="GK146"/>
  <c r="GL146"/>
  <c r="GM146"/>
  <c r="GN146"/>
  <c r="GO146"/>
  <c r="GP146"/>
  <c r="GQ146"/>
  <c r="GR146"/>
  <c r="GS146"/>
  <c r="GT146"/>
  <c r="GU146"/>
  <c r="GV146"/>
  <c r="GW146"/>
  <c r="GX146"/>
  <c r="GY146"/>
  <c r="GZ146"/>
  <c r="HA146"/>
  <c r="HB146"/>
  <c r="HC146"/>
  <c r="HD146"/>
  <c r="HE146"/>
  <c r="HF146"/>
  <c r="HG146"/>
  <c r="DP147"/>
  <c r="GC147"/>
  <c r="GD147"/>
  <c r="GE147"/>
  <c r="GF147"/>
  <c r="GG147"/>
  <c r="GH147"/>
  <c r="GI147"/>
  <c r="GJ147"/>
  <c r="GK147"/>
  <c r="GL147"/>
  <c r="GM147"/>
  <c r="GN147"/>
  <c r="GO147"/>
  <c r="GP147"/>
  <c r="GQ147"/>
  <c r="GR147"/>
  <c r="GS147"/>
  <c r="GT147"/>
  <c r="GU147"/>
  <c r="GV147"/>
  <c r="GW147"/>
  <c r="GX147"/>
  <c r="GY147"/>
  <c r="GZ147"/>
  <c r="HA147"/>
  <c r="HB147"/>
  <c r="HC147"/>
  <c r="HD147"/>
  <c r="HE147"/>
  <c r="HF147"/>
  <c r="HG147"/>
  <c r="DP148"/>
  <c r="GC148"/>
  <c r="GD148"/>
  <c r="GE148"/>
  <c r="GF148"/>
  <c r="GG148"/>
  <c r="GH148"/>
  <c r="GI148"/>
  <c r="GJ148"/>
  <c r="GK148"/>
  <c r="GL148"/>
  <c r="GM148"/>
  <c r="GN148"/>
  <c r="GO148"/>
  <c r="GP148"/>
  <c r="GQ148"/>
  <c r="GR148"/>
  <c r="GS148"/>
  <c r="GT148"/>
  <c r="GU148"/>
  <c r="GV148"/>
  <c r="GW148"/>
  <c r="GX148"/>
  <c r="GY148"/>
  <c r="GZ148"/>
  <c r="HA148"/>
  <c r="HB148"/>
  <c r="HC148"/>
  <c r="HD148"/>
  <c r="HE148"/>
  <c r="HF148"/>
  <c r="HG148"/>
  <c r="DP149"/>
  <c r="GC149"/>
  <c r="GD149"/>
  <c r="GE149"/>
  <c r="GF149"/>
  <c r="GG149"/>
  <c r="GH149"/>
  <c r="GI149"/>
  <c r="GJ149"/>
  <c r="GK149"/>
  <c r="GL149"/>
  <c r="GM149"/>
  <c r="GN149"/>
  <c r="GO149"/>
  <c r="GP149"/>
  <c r="GQ149"/>
  <c r="GR149"/>
  <c r="GS149"/>
  <c r="GT149"/>
  <c r="GU149"/>
  <c r="GV149"/>
  <c r="GW149"/>
  <c r="GX149"/>
  <c r="GY149"/>
  <c r="GZ149"/>
  <c r="HA149"/>
  <c r="HB149"/>
  <c r="HC149"/>
  <c r="HD149"/>
  <c r="HE149"/>
  <c r="HF149"/>
  <c r="HG149"/>
  <c r="DP150"/>
  <c r="GC150"/>
  <c r="GD150"/>
  <c r="GE150"/>
  <c r="GF150"/>
  <c r="GG150"/>
  <c r="GH150"/>
  <c r="GI150"/>
  <c r="GJ150"/>
  <c r="GK150"/>
  <c r="GL150"/>
  <c r="GM150"/>
  <c r="GN150"/>
  <c r="GO150"/>
  <c r="GP150"/>
  <c r="GQ150"/>
  <c r="GR150"/>
  <c r="GS150"/>
  <c r="GT150"/>
  <c r="GU150"/>
  <c r="GV150"/>
  <c r="GW150"/>
  <c r="GX150"/>
  <c r="GY150"/>
  <c r="GZ150"/>
  <c r="HA150"/>
  <c r="HB150"/>
  <c r="HC150"/>
  <c r="HD150"/>
  <c r="HE150"/>
  <c r="HF150"/>
  <c r="HG150"/>
  <c r="DP151"/>
  <c r="GC151"/>
  <c r="GD151"/>
  <c r="GE151"/>
  <c r="GF151"/>
  <c r="GG151"/>
  <c r="GH151"/>
  <c r="GI151"/>
  <c r="GJ151"/>
  <c r="GK151"/>
  <c r="GL151"/>
  <c r="GM151"/>
  <c r="GN151"/>
  <c r="GO151"/>
  <c r="GP151"/>
  <c r="GQ151"/>
  <c r="GR151"/>
  <c r="GS151"/>
  <c r="GT151"/>
  <c r="GU151"/>
  <c r="GV151"/>
  <c r="GW151"/>
  <c r="GX151"/>
  <c r="GY151"/>
  <c r="GZ151"/>
  <c r="HA151"/>
  <c r="HB151"/>
  <c r="HC151"/>
  <c r="HD151"/>
  <c r="HE151"/>
  <c r="HF151"/>
  <c r="HG151"/>
  <c r="DP152"/>
  <c r="GC152"/>
  <c r="GD152"/>
  <c r="GE152"/>
  <c r="GF152"/>
  <c r="GG152"/>
  <c r="GH152"/>
  <c r="GI152"/>
  <c r="GJ152"/>
  <c r="GK152"/>
  <c r="GL152"/>
  <c r="GM152"/>
  <c r="GN152"/>
  <c r="GO152"/>
  <c r="GP152"/>
  <c r="GQ152"/>
  <c r="GR152"/>
  <c r="GS152"/>
  <c r="GT152"/>
  <c r="GU152"/>
  <c r="GV152"/>
  <c r="GW152"/>
  <c r="GX152"/>
  <c r="GY152"/>
  <c r="GZ152"/>
  <c r="HA152"/>
  <c r="HB152"/>
  <c r="HC152"/>
  <c r="HD152"/>
  <c r="HE152"/>
  <c r="HF152"/>
  <c r="HG152"/>
  <c r="DP153"/>
  <c r="GC153"/>
  <c r="GD153"/>
  <c r="GE153"/>
  <c r="GF153"/>
  <c r="GG153"/>
  <c r="GH153"/>
  <c r="GI153"/>
  <c r="GJ153"/>
  <c r="GK153"/>
  <c r="GL153"/>
  <c r="GM153"/>
  <c r="GN153"/>
  <c r="GO153"/>
  <c r="GP153"/>
  <c r="GQ153"/>
  <c r="GR153"/>
  <c r="GS153"/>
  <c r="GT153"/>
  <c r="GU153"/>
  <c r="GV153"/>
  <c r="GW153"/>
  <c r="GX153"/>
  <c r="GY153"/>
  <c r="GZ153"/>
  <c r="HA153"/>
  <c r="HB153"/>
  <c r="HC153"/>
  <c r="HD153"/>
  <c r="HE153"/>
  <c r="HF153"/>
  <c r="HG153"/>
  <c r="DP154"/>
  <c r="GC154"/>
  <c r="GD154"/>
  <c r="GE154"/>
  <c r="GF154"/>
  <c r="GG154"/>
  <c r="GH154"/>
  <c r="GI154"/>
  <c r="GJ154"/>
  <c r="GK154"/>
  <c r="GL154"/>
  <c r="GM154"/>
  <c r="GN154"/>
  <c r="GO154"/>
  <c r="GP154"/>
  <c r="GQ154"/>
  <c r="GR154"/>
  <c r="GS154"/>
  <c r="GT154"/>
  <c r="GU154"/>
  <c r="GV154"/>
  <c r="GW154"/>
  <c r="GX154"/>
  <c r="GY154"/>
  <c r="GZ154"/>
  <c r="HA154"/>
  <c r="HB154"/>
  <c r="HC154"/>
  <c r="HD154"/>
  <c r="HE154"/>
  <c r="HF154"/>
  <c r="HG154"/>
  <c r="DP155"/>
  <c r="GC155"/>
  <c r="GD155"/>
  <c r="GE155"/>
  <c r="GF155"/>
  <c r="GG155"/>
  <c r="GH155"/>
  <c r="GI155"/>
  <c r="GJ155"/>
  <c r="GK155"/>
  <c r="GL155"/>
  <c r="GM155"/>
  <c r="GN155"/>
  <c r="GO155"/>
  <c r="GP155"/>
  <c r="GQ155"/>
  <c r="GR155"/>
  <c r="GS155"/>
  <c r="GT155"/>
  <c r="GU155"/>
  <c r="GV155"/>
  <c r="GW155"/>
  <c r="GX155"/>
  <c r="GY155"/>
  <c r="GZ155"/>
  <c r="HA155"/>
  <c r="HB155"/>
  <c r="HC155"/>
  <c r="HD155"/>
  <c r="HE155"/>
  <c r="HF155"/>
  <c r="HG155"/>
  <c r="DP156"/>
  <c r="GC156"/>
  <c r="GD156"/>
  <c r="GE156"/>
  <c r="GF156"/>
  <c r="GG156"/>
  <c r="GH156"/>
  <c r="GI156"/>
  <c r="GJ156"/>
  <c r="GK156"/>
  <c r="GL156"/>
  <c r="GM156"/>
  <c r="GN156"/>
  <c r="GO156"/>
  <c r="GP156"/>
  <c r="GQ156"/>
  <c r="GR156"/>
  <c r="GS156"/>
  <c r="GT156"/>
  <c r="GU156"/>
  <c r="GV156"/>
  <c r="GW156"/>
  <c r="GX156"/>
  <c r="GY156"/>
  <c r="GZ156"/>
  <c r="HA156"/>
  <c r="HB156"/>
  <c r="HC156"/>
  <c r="HD156"/>
  <c r="HE156"/>
  <c r="HF156"/>
  <c r="HG156"/>
  <c r="DP157"/>
  <c r="GC157"/>
  <c r="GD157"/>
  <c r="GE157"/>
  <c r="GF157"/>
  <c r="GG157"/>
  <c r="GH157"/>
  <c r="GI157"/>
  <c r="GJ157"/>
  <c r="GK157"/>
  <c r="GL157"/>
  <c r="GM157"/>
  <c r="GN157"/>
  <c r="GO157"/>
  <c r="GP157"/>
  <c r="GQ157"/>
  <c r="GR157"/>
  <c r="GS157"/>
  <c r="GT157"/>
  <c r="GU157"/>
  <c r="GV157"/>
  <c r="GW157"/>
  <c r="GX157"/>
  <c r="GY157"/>
  <c r="GZ157"/>
  <c r="HA157"/>
  <c r="HB157"/>
  <c r="HC157"/>
  <c r="HD157"/>
  <c r="HE157"/>
  <c r="HF157"/>
  <c r="HG157"/>
  <c r="DP158"/>
  <c r="GC158"/>
  <c r="GD158"/>
  <c r="GE158"/>
  <c r="GF158"/>
  <c r="GG158"/>
  <c r="GH158"/>
  <c r="GI158"/>
  <c r="GJ158"/>
  <c r="GK158"/>
  <c r="GL158"/>
  <c r="GM158"/>
  <c r="GN158"/>
  <c r="GO158"/>
  <c r="GP158"/>
  <c r="GQ158"/>
  <c r="GR158"/>
  <c r="GS158"/>
  <c r="GT158"/>
  <c r="GU158"/>
  <c r="GV158"/>
  <c r="GW158"/>
  <c r="GX158"/>
  <c r="GY158"/>
  <c r="GZ158"/>
  <c r="HA158"/>
  <c r="HB158"/>
  <c r="HC158"/>
  <c r="HD158"/>
  <c r="HE158"/>
  <c r="HF158"/>
  <c r="HG158"/>
  <c r="DP159"/>
  <c r="GC159"/>
  <c r="GD159"/>
  <c r="GE159"/>
  <c r="GF159"/>
  <c r="GG159"/>
  <c r="GH159"/>
  <c r="GI159"/>
  <c r="GJ159"/>
  <c r="GK159"/>
  <c r="GL159"/>
  <c r="GM159"/>
  <c r="GN159"/>
  <c r="GO159"/>
  <c r="GP159"/>
  <c r="GQ159"/>
  <c r="GR159"/>
  <c r="GS159"/>
  <c r="GT159"/>
  <c r="GU159"/>
  <c r="GV159"/>
  <c r="GW159"/>
  <c r="GX159"/>
  <c r="GY159"/>
  <c r="GZ159"/>
  <c r="HA159"/>
  <c r="HB159"/>
  <c r="HC159"/>
  <c r="HD159"/>
  <c r="HE159"/>
  <c r="HF159"/>
  <c r="HG159"/>
  <c r="DP160"/>
  <c r="GC160"/>
  <c r="GD160"/>
  <c r="GE160"/>
  <c r="GF160"/>
  <c r="GG160"/>
  <c r="GH160"/>
  <c r="GI160"/>
  <c r="GJ160"/>
  <c r="GK160"/>
  <c r="GL160"/>
  <c r="GM160"/>
  <c r="GN160"/>
  <c r="GO160"/>
  <c r="GP160"/>
  <c r="GQ160"/>
  <c r="GR160"/>
  <c r="GS160"/>
  <c r="GT160"/>
  <c r="GU160"/>
  <c r="GV160"/>
  <c r="GW160"/>
  <c r="GX160"/>
  <c r="GY160"/>
  <c r="GZ160"/>
  <c r="HA160"/>
  <c r="HB160"/>
  <c r="HC160"/>
  <c r="HD160"/>
  <c r="HE160"/>
  <c r="HF160"/>
  <c r="HG160"/>
  <c r="DP161"/>
  <c r="GC161"/>
  <c r="GD161"/>
  <c r="GE161"/>
  <c r="GF161"/>
  <c r="GG161"/>
  <c r="GH161"/>
  <c r="GI161"/>
  <c r="GJ161"/>
  <c r="GK161"/>
  <c r="GL161"/>
  <c r="GM161"/>
  <c r="GN161"/>
  <c r="GO161"/>
  <c r="GP161"/>
  <c r="GQ161"/>
  <c r="GR161"/>
  <c r="GS161"/>
  <c r="GT161"/>
  <c r="GU161"/>
  <c r="GV161"/>
  <c r="GW161"/>
  <c r="GX161"/>
  <c r="GY161"/>
  <c r="GZ161"/>
  <c r="HA161"/>
  <c r="HB161"/>
  <c r="HC161"/>
  <c r="HD161"/>
  <c r="HE161"/>
  <c r="HF161"/>
  <c r="HG161"/>
  <c r="DP162"/>
  <c r="GC162"/>
  <c r="GD162"/>
  <c r="GE162"/>
  <c r="GF162"/>
  <c r="GG162"/>
  <c r="GH162"/>
  <c r="GI162"/>
  <c r="GJ162"/>
  <c r="GK162"/>
  <c r="GL162"/>
  <c r="GM162"/>
  <c r="GN162"/>
  <c r="GO162"/>
  <c r="GP162"/>
  <c r="GQ162"/>
  <c r="GR162"/>
  <c r="GS162"/>
  <c r="GT162"/>
  <c r="GU162"/>
  <c r="GV162"/>
  <c r="GW162"/>
  <c r="GX162"/>
  <c r="GY162"/>
  <c r="GZ162"/>
  <c r="HA162"/>
  <c r="HB162"/>
  <c r="HC162"/>
  <c r="HD162"/>
  <c r="HE162"/>
  <c r="HF162"/>
  <c r="HG162"/>
  <c r="DP163"/>
  <c r="GC163"/>
  <c r="GD163"/>
  <c r="GE163"/>
  <c r="GF163"/>
  <c r="GG163"/>
  <c r="GH163"/>
  <c r="GI163"/>
  <c r="GJ163"/>
  <c r="GK163"/>
  <c r="GL163"/>
  <c r="GM163"/>
  <c r="GN163"/>
  <c r="GO163"/>
  <c r="GP163"/>
  <c r="GQ163"/>
  <c r="GR163"/>
  <c r="GS163"/>
  <c r="GT163"/>
  <c r="GU163"/>
  <c r="GV163"/>
  <c r="GW163"/>
  <c r="GX163"/>
  <c r="GY163"/>
  <c r="GZ163"/>
  <c r="HA163"/>
  <c r="HB163"/>
  <c r="HC163"/>
  <c r="HD163"/>
  <c r="HE163"/>
  <c r="HF163"/>
  <c r="HG163"/>
  <c r="DP164"/>
  <c r="GC164"/>
  <c r="GD164"/>
  <c r="GE164"/>
  <c r="GF164"/>
  <c r="GG164"/>
  <c r="GH164"/>
  <c r="GI164"/>
  <c r="GJ164"/>
  <c r="GK164"/>
  <c r="GL164"/>
  <c r="GM164"/>
  <c r="GN164"/>
  <c r="GO164"/>
  <c r="GP164"/>
  <c r="GQ164"/>
  <c r="GR164"/>
  <c r="GS164"/>
  <c r="GT164"/>
  <c r="GU164"/>
  <c r="GV164"/>
  <c r="GW164"/>
  <c r="GX164"/>
  <c r="GY164"/>
  <c r="GZ164"/>
  <c r="HA164"/>
  <c r="HB164"/>
  <c r="HC164"/>
  <c r="HD164"/>
  <c r="HE164"/>
  <c r="HF164"/>
  <c r="HG164"/>
  <c r="DP165"/>
  <c r="GC165"/>
  <c r="GD165"/>
  <c r="GE165"/>
  <c r="GF165"/>
  <c r="GG165"/>
  <c r="GH165"/>
  <c r="GI165"/>
  <c r="GJ165"/>
  <c r="GK165"/>
  <c r="GL165"/>
  <c r="GM165"/>
  <c r="GN165"/>
  <c r="GO165"/>
  <c r="GP165"/>
  <c r="GQ165"/>
  <c r="GR165"/>
  <c r="GS165"/>
  <c r="GT165"/>
  <c r="GU165"/>
  <c r="GV165"/>
  <c r="GW165"/>
  <c r="GX165"/>
  <c r="GY165"/>
  <c r="GZ165"/>
  <c r="HA165"/>
  <c r="HB165"/>
  <c r="HC165"/>
  <c r="HD165"/>
  <c r="HE165"/>
  <c r="HF165"/>
  <c r="HG165"/>
  <c r="DP166"/>
  <c r="GC166"/>
  <c r="GD166"/>
  <c r="GE166"/>
  <c r="GF166"/>
  <c r="GG166"/>
  <c r="GH166"/>
  <c r="GI166"/>
  <c r="GJ166"/>
  <c r="GK166"/>
  <c r="GL166"/>
  <c r="GM166"/>
  <c r="GN166"/>
  <c r="GO166"/>
  <c r="GP166"/>
  <c r="GQ166"/>
  <c r="GR166"/>
  <c r="GS166"/>
  <c r="GT166"/>
  <c r="GU166"/>
  <c r="GV166"/>
  <c r="GW166"/>
  <c r="GX166"/>
  <c r="GY166"/>
  <c r="GZ166"/>
  <c r="HA166"/>
  <c r="HB166"/>
  <c r="HC166"/>
  <c r="HD166"/>
  <c r="HE166"/>
  <c r="HF166"/>
  <c r="HG166"/>
  <c r="DP167"/>
  <c r="GC167"/>
  <c r="GD167"/>
  <c r="GE167"/>
  <c r="GF167"/>
  <c r="GG167"/>
  <c r="GH167"/>
  <c r="GI167"/>
  <c r="GJ167"/>
  <c r="GK167"/>
  <c r="GL167"/>
  <c r="GM167"/>
  <c r="GN167"/>
  <c r="GO167"/>
  <c r="GP167"/>
  <c r="GQ167"/>
  <c r="GR167"/>
  <c r="GS167"/>
  <c r="GT167"/>
  <c r="GU167"/>
  <c r="GV167"/>
  <c r="GW167"/>
  <c r="GX167"/>
  <c r="GY167"/>
  <c r="GZ167"/>
  <c r="HA167"/>
  <c r="HB167"/>
  <c r="HC167"/>
  <c r="HD167"/>
  <c r="HE167"/>
  <c r="HF167"/>
  <c r="HG167"/>
  <c r="DP168"/>
  <c r="GC168"/>
  <c r="GD168"/>
  <c r="GE168"/>
  <c r="GF168"/>
  <c r="GG168"/>
  <c r="GH168"/>
  <c r="GI168"/>
  <c r="GJ168"/>
  <c r="GK168"/>
  <c r="GL168"/>
  <c r="GM168"/>
  <c r="GN168"/>
  <c r="GO168"/>
  <c r="GP168"/>
  <c r="GQ168"/>
  <c r="GR168"/>
  <c r="GS168"/>
  <c r="GT168"/>
  <c r="GU168"/>
  <c r="GV168"/>
  <c r="GW168"/>
  <c r="GX168"/>
  <c r="GY168"/>
  <c r="GZ168"/>
  <c r="HA168"/>
  <c r="HB168"/>
  <c r="HC168"/>
  <c r="HD168"/>
  <c r="HE168"/>
  <c r="HF168"/>
  <c r="HG168"/>
  <c r="DP169"/>
  <c r="GC169"/>
  <c r="GD169"/>
  <c r="GE169"/>
  <c r="GF169"/>
  <c r="GG169"/>
  <c r="GH169"/>
  <c r="GI169"/>
  <c r="GJ169"/>
  <c r="GK169"/>
  <c r="GL169"/>
  <c r="GM169"/>
  <c r="GN169"/>
  <c r="GO169"/>
  <c r="GP169"/>
  <c r="GQ169"/>
  <c r="GR169"/>
  <c r="GS169"/>
  <c r="GT169"/>
  <c r="GU169"/>
  <c r="GV169"/>
  <c r="GW169"/>
  <c r="GX169"/>
  <c r="GY169"/>
  <c r="GZ169"/>
  <c r="HA169"/>
  <c r="HB169"/>
  <c r="HC169"/>
  <c r="HD169"/>
  <c r="HE169"/>
  <c r="HF169"/>
  <c r="HG169"/>
  <c r="DP170"/>
  <c r="GC170"/>
  <c r="GD170"/>
  <c r="GE170"/>
  <c r="GF170"/>
  <c r="GG170"/>
  <c r="GH170"/>
  <c r="GI170"/>
  <c r="GJ170"/>
  <c r="GK170"/>
  <c r="GL170"/>
  <c r="GM170"/>
  <c r="GN170"/>
  <c r="GO170"/>
  <c r="GP170"/>
  <c r="GQ170"/>
  <c r="GR170"/>
  <c r="GS170"/>
  <c r="GT170"/>
  <c r="GU170"/>
  <c r="GV170"/>
  <c r="GW170"/>
  <c r="GX170"/>
  <c r="GY170"/>
  <c r="GZ170"/>
  <c r="HA170"/>
  <c r="HB170"/>
  <c r="HC170"/>
  <c r="HD170"/>
  <c r="HE170"/>
  <c r="HF170"/>
  <c r="HG170"/>
  <c r="DP171"/>
  <c r="GC171"/>
  <c r="GD171"/>
  <c r="GE171"/>
  <c r="GF171"/>
  <c r="GG171"/>
  <c r="GH171"/>
  <c r="GI171"/>
  <c r="GJ171"/>
  <c r="GK171"/>
  <c r="GL171"/>
  <c r="GM171"/>
  <c r="GN171"/>
  <c r="GO171"/>
  <c r="GP171"/>
  <c r="GQ171"/>
  <c r="GR171"/>
  <c r="GS171"/>
  <c r="GT171"/>
  <c r="GU171"/>
  <c r="GV171"/>
  <c r="GW171"/>
  <c r="GX171"/>
  <c r="GY171"/>
  <c r="GZ171"/>
  <c r="HA171"/>
  <c r="HB171"/>
  <c r="HC171"/>
  <c r="HD171"/>
  <c r="HE171"/>
  <c r="HF171"/>
  <c r="HG171"/>
  <c r="DP172"/>
  <c r="GC172"/>
  <c r="GD172"/>
  <c r="GE172"/>
  <c r="GF172"/>
  <c r="GG172"/>
  <c r="GH172"/>
  <c r="GI172"/>
  <c r="GJ172"/>
  <c r="GK172"/>
  <c r="GL172"/>
  <c r="GM172"/>
  <c r="GN172"/>
  <c r="GO172"/>
  <c r="GP172"/>
  <c r="GQ172"/>
  <c r="GR172"/>
  <c r="GS172"/>
  <c r="GT172"/>
  <c r="GU172"/>
  <c r="GV172"/>
  <c r="GW172"/>
  <c r="GX172"/>
  <c r="GY172"/>
  <c r="GZ172"/>
  <c r="HA172"/>
  <c r="HB172"/>
  <c r="HC172"/>
  <c r="HD172"/>
  <c r="HE172"/>
  <c r="HF172"/>
  <c r="HG172"/>
  <c r="DP173"/>
  <c r="GC173"/>
  <c r="GD173"/>
  <c r="GE173"/>
  <c r="GF173"/>
  <c r="GG173"/>
  <c r="GH173"/>
  <c r="GI173"/>
  <c r="GJ173"/>
  <c r="GK173"/>
  <c r="GL173"/>
  <c r="GM173"/>
  <c r="GN173"/>
  <c r="GO173"/>
  <c r="GP173"/>
  <c r="GQ173"/>
  <c r="GR173"/>
  <c r="GS173"/>
  <c r="GT173"/>
  <c r="GU173"/>
  <c r="GV173"/>
  <c r="GW173"/>
  <c r="GX173"/>
  <c r="GY173"/>
  <c r="GZ173"/>
  <c r="HA173"/>
  <c r="HB173"/>
  <c r="HC173"/>
  <c r="HD173"/>
  <c r="HE173"/>
  <c r="HF173"/>
  <c r="HG173"/>
  <c r="DP174"/>
  <c r="GC174"/>
  <c r="GD174"/>
  <c r="GE174"/>
  <c r="GF174"/>
  <c r="GG174"/>
  <c r="GH174"/>
  <c r="GI174"/>
  <c r="GJ174"/>
  <c r="GK174"/>
  <c r="GL174"/>
  <c r="GM174"/>
  <c r="GN174"/>
  <c r="GO174"/>
  <c r="GP174"/>
  <c r="GQ174"/>
  <c r="GR174"/>
  <c r="GS174"/>
  <c r="GT174"/>
  <c r="GU174"/>
  <c r="GV174"/>
  <c r="GW174"/>
  <c r="GX174"/>
  <c r="GY174"/>
  <c r="GZ174"/>
  <c r="HA174"/>
  <c r="HB174"/>
  <c r="HC174"/>
  <c r="HD174"/>
  <c r="HE174"/>
  <c r="HF174"/>
  <c r="HG174"/>
  <c r="DP175"/>
  <c r="GC175"/>
  <c r="GD175"/>
  <c r="GE175"/>
  <c r="GF175"/>
  <c r="GG175"/>
  <c r="GH175"/>
  <c r="GI175"/>
  <c r="GJ175"/>
  <c r="GK175"/>
  <c r="GL175"/>
  <c r="GM175"/>
  <c r="GN175"/>
  <c r="GO175"/>
  <c r="GP175"/>
  <c r="GQ175"/>
  <c r="GR175"/>
  <c r="GS175"/>
  <c r="GT175"/>
  <c r="GU175"/>
  <c r="GV175"/>
  <c r="GW175"/>
  <c r="GX175"/>
  <c r="GY175"/>
  <c r="GZ175"/>
  <c r="HA175"/>
  <c r="HB175"/>
  <c r="HC175"/>
  <c r="HD175"/>
  <c r="HE175"/>
  <c r="HF175"/>
  <c r="HG175"/>
  <c r="DP176"/>
  <c r="GC176"/>
  <c r="GD176"/>
  <c r="GE176"/>
  <c r="GF176"/>
  <c r="GG176"/>
  <c r="GH176"/>
  <c r="GI176"/>
  <c r="GJ176"/>
  <c r="GK176"/>
  <c r="GL176"/>
  <c r="GM176"/>
  <c r="GN176"/>
  <c r="GO176"/>
  <c r="GP176"/>
  <c r="GQ176"/>
  <c r="GR176"/>
  <c r="GS176"/>
  <c r="GT176"/>
  <c r="GU176"/>
  <c r="GV176"/>
  <c r="GW176"/>
  <c r="GX176"/>
  <c r="GY176"/>
  <c r="GZ176"/>
  <c r="HA176"/>
  <c r="HB176"/>
  <c r="HC176"/>
  <c r="HD176"/>
  <c r="HE176"/>
  <c r="HF176"/>
  <c r="HG176"/>
  <c r="DP177"/>
  <c r="GC177"/>
  <c r="GD177"/>
  <c r="GE177"/>
  <c r="GF177"/>
  <c r="GG177"/>
  <c r="GH177"/>
  <c r="GI177"/>
  <c r="GJ177"/>
  <c r="GK177"/>
  <c r="GL177"/>
  <c r="GM177"/>
  <c r="GN177"/>
  <c r="GO177"/>
  <c r="GP177"/>
  <c r="GQ177"/>
  <c r="GR177"/>
  <c r="GS177"/>
  <c r="GT177"/>
  <c r="GU177"/>
  <c r="GV177"/>
  <c r="GW177"/>
  <c r="GX177"/>
  <c r="GY177"/>
  <c r="GZ177"/>
  <c r="HA177"/>
  <c r="HB177"/>
  <c r="HC177"/>
  <c r="HD177"/>
  <c r="HE177"/>
  <c r="HF177"/>
  <c r="HG177"/>
  <c r="DP178"/>
  <c r="GC178"/>
  <c r="GD178"/>
  <c r="GE178"/>
  <c r="GF178"/>
  <c r="GG178"/>
  <c r="GH178"/>
  <c r="GI178"/>
  <c r="GJ178"/>
  <c r="GK178"/>
  <c r="GL178"/>
  <c r="GM178"/>
  <c r="GN178"/>
  <c r="GO178"/>
  <c r="GP178"/>
  <c r="GQ178"/>
  <c r="GR178"/>
  <c r="GS178"/>
  <c r="GT178"/>
  <c r="GU178"/>
  <c r="GV178"/>
  <c r="GW178"/>
  <c r="GX178"/>
  <c r="GY178"/>
  <c r="GZ178"/>
  <c r="HA178"/>
  <c r="HB178"/>
  <c r="HC178"/>
  <c r="HD178"/>
  <c r="HE178"/>
  <c r="HF178"/>
  <c r="HG178"/>
  <c r="DP179"/>
  <c r="GC179"/>
  <c r="GD179"/>
  <c r="GE179"/>
  <c r="GF179"/>
  <c r="GG179"/>
  <c r="GH179"/>
  <c r="GI179"/>
  <c r="GJ179"/>
  <c r="GK179"/>
  <c r="GL179"/>
  <c r="GM179"/>
  <c r="GN179"/>
  <c r="GO179"/>
  <c r="GP179"/>
  <c r="GQ179"/>
  <c r="GR179"/>
  <c r="GS179"/>
  <c r="GT179"/>
  <c r="GU179"/>
  <c r="GV179"/>
  <c r="GW179"/>
  <c r="GX179"/>
  <c r="GY179"/>
  <c r="GZ179"/>
  <c r="HA179"/>
  <c r="HB179"/>
  <c r="HC179"/>
  <c r="HD179"/>
  <c r="HE179"/>
  <c r="HF179"/>
  <c r="HG179"/>
  <c r="DP180"/>
  <c r="GC180"/>
  <c r="GD180"/>
  <c r="GE180"/>
  <c r="GF180"/>
  <c r="GG180"/>
  <c r="GH180"/>
  <c r="GI180"/>
  <c r="GJ180"/>
  <c r="GK180"/>
  <c r="GL180"/>
  <c r="GM180"/>
  <c r="GN180"/>
  <c r="GO180"/>
  <c r="GP180"/>
  <c r="GQ180"/>
  <c r="GR180"/>
  <c r="GS180"/>
  <c r="GT180"/>
  <c r="GU180"/>
  <c r="GV180"/>
  <c r="GW180"/>
  <c r="GX180"/>
  <c r="GY180"/>
  <c r="GZ180"/>
  <c r="HA180"/>
  <c r="HB180"/>
  <c r="HC180"/>
  <c r="HD180"/>
  <c r="HE180"/>
  <c r="HF180"/>
  <c r="HG180"/>
  <c r="DP181"/>
  <c r="GC181"/>
  <c r="GD181"/>
  <c r="GE181"/>
  <c r="GF181"/>
  <c r="GG181"/>
  <c r="GH181"/>
  <c r="GI181"/>
  <c r="GJ181"/>
  <c r="GK181"/>
  <c r="GL181"/>
  <c r="GM181"/>
  <c r="GN181"/>
  <c r="GO181"/>
  <c r="GP181"/>
  <c r="GQ181"/>
  <c r="GR181"/>
  <c r="GS181"/>
  <c r="GT181"/>
  <c r="GU181"/>
  <c r="GV181"/>
  <c r="GW181"/>
  <c r="GX181"/>
  <c r="GY181"/>
  <c r="GZ181"/>
  <c r="HA181"/>
  <c r="HB181"/>
  <c r="HC181"/>
  <c r="HD181"/>
  <c r="HE181"/>
  <c r="HF181"/>
  <c r="HG181"/>
  <c r="DP182"/>
  <c r="GC182"/>
  <c r="GD182"/>
  <c r="GE182"/>
  <c r="GF182"/>
  <c r="GG182"/>
  <c r="GH182"/>
  <c r="GI182"/>
  <c r="GJ182"/>
  <c r="GK182"/>
  <c r="GL182"/>
  <c r="GM182"/>
  <c r="GN182"/>
  <c r="GO182"/>
  <c r="GP182"/>
  <c r="GQ182"/>
  <c r="GR182"/>
  <c r="GS182"/>
  <c r="GT182"/>
  <c r="GU182"/>
  <c r="GV182"/>
  <c r="GW182"/>
  <c r="GX182"/>
  <c r="GY182"/>
  <c r="GZ182"/>
  <c r="HA182"/>
  <c r="HB182"/>
  <c r="HC182"/>
  <c r="HD182"/>
  <c r="HE182"/>
  <c r="HF182"/>
  <c r="HG182"/>
  <c r="DP183"/>
  <c r="GC183"/>
  <c r="GD183"/>
  <c r="GE183"/>
  <c r="GF183"/>
  <c r="GG183"/>
  <c r="GH183"/>
  <c r="GI183"/>
  <c r="GJ183"/>
  <c r="GK183"/>
  <c r="GL183"/>
  <c r="GM183"/>
  <c r="GN183"/>
  <c r="GO183"/>
  <c r="GP183"/>
  <c r="GQ183"/>
  <c r="GR183"/>
  <c r="GS183"/>
  <c r="GT183"/>
  <c r="GU183"/>
  <c r="GV183"/>
  <c r="GW183"/>
  <c r="GX183"/>
  <c r="GY183"/>
  <c r="GZ183"/>
  <c r="HA183"/>
  <c r="HB183"/>
  <c r="HC183"/>
  <c r="HD183"/>
  <c r="HE183"/>
  <c r="HF183"/>
  <c r="HG183"/>
  <c r="DP184"/>
  <c r="GC184"/>
  <c r="GD184"/>
  <c r="GE184"/>
  <c r="GF184"/>
  <c r="GG184"/>
  <c r="GH184"/>
  <c r="GI184"/>
  <c r="GJ184"/>
  <c r="GK184"/>
  <c r="GL184"/>
  <c r="GM184"/>
  <c r="GN184"/>
  <c r="GO184"/>
  <c r="GP184"/>
  <c r="GQ184"/>
  <c r="GR184"/>
  <c r="GS184"/>
  <c r="GT184"/>
  <c r="GU184"/>
  <c r="GV184"/>
  <c r="GW184"/>
  <c r="GX184"/>
  <c r="GY184"/>
  <c r="GZ184"/>
  <c r="HA184"/>
  <c r="HB184"/>
  <c r="HC184"/>
  <c r="HD184"/>
  <c r="HE184"/>
  <c r="HF184"/>
  <c r="HG184"/>
  <c r="DP185"/>
  <c r="GC185"/>
  <c r="GD185"/>
  <c r="GE185"/>
  <c r="GF185"/>
  <c r="GG185"/>
  <c r="GH185"/>
  <c r="GI185"/>
  <c r="GJ185"/>
  <c r="GK185"/>
  <c r="GL185"/>
  <c r="GM185"/>
  <c r="GN185"/>
  <c r="GO185"/>
  <c r="GP185"/>
  <c r="GQ185"/>
  <c r="GR185"/>
  <c r="GS185"/>
  <c r="GT185"/>
  <c r="GU185"/>
  <c r="GV185"/>
  <c r="GW185"/>
  <c r="GX185"/>
  <c r="GY185"/>
  <c r="GZ185"/>
  <c r="HA185"/>
  <c r="HB185"/>
  <c r="HC185"/>
  <c r="HD185"/>
  <c r="HE185"/>
  <c r="HF185"/>
  <c r="HG185"/>
  <c r="DP186"/>
  <c r="GC186"/>
  <c r="GD186"/>
  <c r="GE186"/>
  <c r="GF186"/>
  <c r="GG186"/>
  <c r="GH186"/>
  <c r="GI186"/>
  <c r="GJ186"/>
  <c r="GK186"/>
  <c r="GL186"/>
  <c r="GM186"/>
  <c r="GN186"/>
  <c r="GO186"/>
  <c r="GP186"/>
  <c r="GQ186"/>
  <c r="GR186"/>
  <c r="GS186"/>
  <c r="GT186"/>
  <c r="GU186"/>
  <c r="GV186"/>
  <c r="GW186"/>
  <c r="GX186"/>
  <c r="GY186"/>
  <c r="GZ186"/>
  <c r="HA186"/>
  <c r="HB186"/>
  <c r="HC186"/>
  <c r="HD186"/>
  <c r="HE186"/>
  <c r="HF186"/>
  <c r="HG186"/>
  <c r="DP187"/>
  <c r="GC187"/>
  <c r="GD187"/>
  <c r="GE187"/>
  <c r="GF187"/>
  <c r="GG187"/>
  <c r="GH187"/>
  <c r="GI187"/>
  <c r="GJ187"/>
  <c r="GK187"/>
  <c r="GL187"/>
  <c r="GM187"/>
  <c r="GN187"/>
  <c r="GO187"/>
  <c r="GP187"/>
  <c r="GQ187"/>
  <c r="GR187"/>
  <c r="GS187"/>
  <c r="GT187"/>
  <c r="GU187"/>
  <c r="GV187"/>
  <c r="GW187"/>
  <c r="GX187"/>
  <c r="GY187"/>
  <c r="GZ187"/>
  <c r="HA187"/>
  <c r="HB187"/>
  <c r="HC187"/>
  <c r="HD187"/>
  <c r="HE187"/>
  <c r="HF187"/>
  <c r="HG187"/>
  <c r="DP188"/>
  <c r="GC188"/>
  <c r="GD188"/>
  <c r="GE188"/>
  <c r="GF188"/>
  <c r="GG188"/>
  <c r="GH188"/>
  <c r="GI188"/>
  <c r="GJ188"/>
  <c r="GK188"/>
  <c r="GL188"/>
  <c r="GM188"/>
  <c r="GN188"/>
  <c r="GO188"/>
  <c r="GP188"/>
  <c r="GQ188"/>
  <c r="GR188"/>
  <c r="GS188"/>
  <c r="GT188"/>
  <c r="GU188"/>
  <c r="GV188"/>
  <c r="GW188"/>
  <c r="GX188"/>
  <c r="GY188"/>
  <c r="GZ188"/>
  <c r="HA188"/>
  <c r="HB188"/>
  <c r="HC188"/>
  <c r="HD188"/>
  <c r="HE188"/>
  <c r="HF188"/>
  <c r="HG188"/>
  <c r="DP189"/>
  <c r="GC189"/>
  <c r="GD189"/>
  <c r="GE189"/>
  <c r="GF189"/>
  <c r="GG189"/>
  <c r="GH189"/>
  <c r="GI189"/>
  <c r="GJ189"/>
  <c r="GK189"/>
  <c r="GL189"/>
  <c r="GM189"/>
  <c r="GN189"/>
  <c r="GO189"/>
  <c r="GP189"/>
  <c r="GQ189"/>
  <c r="GR189"/>
  <c r="GS189"/>
  <c r="GT189"/>
  <c r="GU189"/>
  <c r="GV189"/>
  <c r="GW189"/>
  <c r="GX189"/>
  <c r="GY189"/>
  <c r="GZ189"/>
  <c r="HA189"/>
  <c r="HB189"/>
  <c r="HC189"/>
  <c r="HD189"/>
  <c r="HE189"/>
  <c r="HF189"/>
  <c r="HG189"/>
  <c r="DP190"/>
  <c r="GC190"/>
  <c r="GD190"/>
  <c r="GE190"/>
  <c r="GF190"/>
  <c r="GG190"/>
  <c r="GH190"/>
  <c r="GI190"/>
  <c r="GJ190"/>
  <c r="GK190"/>
  <c r="GL190"/>
  <c r="GM190"/>
  <c r="GN190"/>
  <c r="GO190"/>
  <c r="GP190"/>
  <c r="GQ190"/>
  <c r="GR190"/>
  <c r="GS190"/>
  <c r="GT190"/>
  <c r="GU190"/>
  <c r="GV190"/>
  <c r="GW190"/>
  <c r="GX190"/>
  <c r="GY190"/>
  <c r="GZ190"/>
  <c r="HA190"/>
  <c r="HB190"/>
  <c r="HC190"/>
  <c r="HD190"/>
  <c r="HE190"/>
  <c r="HF190"/>
  <c r="HG190"/>
  <c r="DP191"/>
  <c r="GC191"/>
  <c r="GD191"/>
  <c r="GE191"/>
  <c r="GF191"/>
  <c r="GG191"/>
  <c r="GH191"/>
  <c r="GI191"/>
  <c r="GJ191"/>
  <c r="GK191"/>
  <c r="GL191"/>
  <c r="GM191"/>
  <c r="GN191"/>
  <c r="GO191"/>
  <c r="GP191"/>
  <c r="GQ191"/>
  <c r="GR191"/>
  <c r="GS191"/>
  <c r="GT191"/>
  <c r="GU191"/>
  <c r="GV191"/>
  <c r="GW191"/>
  <c r="GX191"/>
  <c r="GY191"/>
  <c r="GZ191"/>
  <c r="HA191"/>
  <c r="HB191"/>
  <c r="HC191"/>
  <c r="HD191"/>
  <c r="HE191"/>
  <c r="HF191"/>
  <c r="HG191"/>
  <c r="DP192"/>
  <c r="GC192"/>
  <c r="GD192"/>
  <c r="GE192"/>
  <c r="GF192"/>
  <c r="GG192"/>
  <c r="GH192"/>
  <c r="GI192"/>
  <c r="GJ192"/>
  <c r="GK192"/>
  <c r="GL192"/>
  <c r="GM192"/>
  <c r="GN192"/>
  <c r="GO192"/>
  <c r="GP192"/>
  <c r="GQ192"/>
  <c r="GR192"/>
  <c r="GS192"/>
  <c r="GT192"/>
  <c r="GU192"/>
  <c r="GV192"/>
  <c r="GW192"/>
  <c r="GX192"/>
  <c r="GY192"/>
  <c r="GZ192"/>
  <c r="HA192"/>
  <c r="HB192"/>
  <c r="HC192"/>
  <c r="HD192"/>
  <c r="HE192"/>
  <c r="HF192"/>
  <c r="HG192"/>
  <c r="DP193"/>
  <c r="GC193"/>
  <c r="GD193"/>
  <c r="GE193"/>
  <c r="GF193"/>
  <c r="GG193"/>
  <c r="GH193"/>
  <c r="GI193"/>
  <c r="GJ193"/>
  <c r="GK193"/>
  <c r="GL193"/>
  <c r="GM193"/>
  <c r="GN193"/>
  <c r="GO193"/>
  <c r="GP193"/>
  <c r="GQ193"/>
  <c r="GR193"/>
  <c r="GS193"/>
  <c r="GT193"/>
  <c r="GU193"/>
  <c r="GV193"/>
  <c r="GW193"/>
  <c r="GX193"/>
  <c r="GY193"/>
  <c r="GZ193"/>
  <c r="HA193"/>
  <c r="HB193"/>
  <c r="HC193"/>
  <c r="HD193"/>
  <c r="HE193"/>
  <c r="HF193"/>
  <c r="HG193"/>
  <c r="DP194"/>
  <c r="GC194"/>
  <c r="GD194"/>
  <c r="GE194"/>
  <c r="GF194"/>
  <c r="GG194"/>
  <c r="GH194"/>
  <c r="GI194"/>
  <c r="GJ194"/>
  <c r="GK194"/>
  <c r="GL194"/>
  <c r="GM194"/>
  <c r="GN194"/>
  <c r="GO194"/>
  <c r="GP194"/>
  <c r="GQ194"/>
  <c r="GR194"/>
  <c r="GS194"/>
  <c r="GT194"/>
  <c r="GU194"/>
  <c r="GV194"/>
  <c r="GW194"/>
  <c r="GX194"/>
  <c r="GY194"/>
  <c r="GZ194"/>
  <c r="HA194"/>
  <c r="HB194"/>
  <c r="HC194"/>
  <c r="HD194"/>
  <c r="HE194"/>
  <c r="HF194"/>
  <c r="HG194"/>
  <c r="DP195"/>
  <c r="GC195"/>
  <c r="GD195"/>
  <c r="GE195"/>
  <c r="GF195"/>
  <c r="GG195"/>
  <c r="GH195"/>
  <c r="GI195"/>
  <c r="GJ195"/>
  <c r="GK195"/>
  <c r="GL195"/>
  <c r="GM195"/>
  <c r="GN195"/>
  <c r="GO195"/>
  <c r="GP195"/>
  <c r="GQ195"/>
  <c r="GR195"/>
  <c r="GS195"/>
  <c r="GT195"/>
  <c r="GU195"/>
  <c r="GV195"/>
  <c r="GW195"/>
  <c r="GX195"/>
  <c r="GY195"/>
  <c r="GZ195"/>
  <c r="HA195"/>
  <c r="HB195"/>
  <c r="HC195"/>
  <c r="HD195"/>
  <c r="HE195"/>
  <c r="HF195"/>
  <c r="HG195"/>
  <c r="DP196"/>
  <c r="GC196"/>
  <c r="GD196"/>
  <c r="GE196"/>
  <c r="GF196"/>
  <c r="GG196"/>
  <c r="GH196"/>
  <c r="GI196"/>
  <c r="GJ196"/>
  <c r="GK196"/>
  <c r="GL196"/>
  <c r="GM196"/>
  <c r="GN196"/>
  <c r="GO196"/>
  <c r="GP196"/>
  <c r="GQ196"/>
  <c r="GR196"/>
  <c r="GS196"/>
  <c r="GT196"/>
  <c r="GU196"/>
  <c r="GV196"/>
  <c r="GW196"/>
  <c r="GX196"/>
  <c r="GY196"/>
  <c r="GZ196"/>
  <c r="HA196"/>
  <c r="HB196"/>
  <c r="HC196"/>
  <c r="HD196"/>
  <c r="HE196"/>
  <c r="HF196"/>
  <c r="HG196"/>
  <c r="DP197"/>
  <c r="GC197"/>
  <c r="GD197"/>
  <c r="GE197"/>
  <c r="GF197"/>
  <c r="GG197"/>
  <c r="GH197"/>
  <c r="GI197"/>
  <c r="GJ197"/>
  <c r="GK197"/>
  <c r="GL197"/>
  <c r="GM197"/>
  <c r="GN197"/>
  <c r="GO197"/>
  <c r="GP197"/>
  <c r="GQ197"/>
  <c r="GR197"/>
  <c r="GS197"/>
  <c r="GT197"/>
  <c r="GU197"/>
  <c r="GV197"/>
  <c r="GW197"/>
  <c r="GX197"/>
  <c r="GY197"/>
  <c r="GZ197"/>
  <c r="HA197"/>
  <c r="HB197"/>
  <c r="HC197"/>
  <c r="HD197"/>
  <c r="HE197"/>
  <c r="HF197"/>
  <c r="HG197"/>
  <c r="DP198"/>
  <c r="GC198"/>
  <c r="GD198"/>
  <c r="GE198"/>
  <c r="GF198"/>
  <c r="GG198"/>
  <c r="GH198"/>
  <c r="GI198"/>
  <c r="GJ198"/>
  <c r="GK198"/>
  <c r="GL198"/>
  <c r="GM198"/>
  <c r="GN198"/>
  <c r="GO198"/>
  <c r="GP198"/>
  <c r="GQ198"/>
  <c r="GR198"/>
  <c r="GS198"/>
  <c r="GT198"/>
  <c r="GU198"/>
  <c r="GV198"/>
  <c r="GW198"/>
  <c r="GX198"/>
  <c r="GY198"/>
  <c r="GZ198"/>
  <c r="HA198"/>
  <c r="HB198"/>
  <c r="HC198"/>
  <c r="HD198"/>
  <c r="HE198"/>
  <c r="HF198"/>
  <c r="HG198"/>
  <c r="DP199"/>
  <c r="GC199"/>
  <c r="GD199"/>
  <c r="GE199"/>
  <c r="GF199"/>
  <c r="GG199"/>
  <c r="GH199"/>
  <c r="GI199"/>
  <c r="GJ199"/>
  <c r="GK199"/>
  <c r="GL199"/>
  <c r="GM199"/>
  <c r="GN199"/>
  <c r="GO199"/>
  <c r="GP199"/>
  <c r="GQ199"/>
  <c r="GR199"/>
  <c r="GS199"/>
  <c r="GT199"/>
  <c r="GU199"/>
  <c r="GV199"/>
  <c r="GW199"/>
  <c r="GX199"/>
  <c r="GY199"/>
  <c r="GZ199"/>
  <c r="HA199"/>
  <c r="HB199"/>
  <c r="HC199"/>
  <c r="HD199"/>
  <c r="HE199"/>
  <c r="HF199"/>
  <c r="HG199"/>
  <c r="DP200"/>
  <c r="GC200"/>
  <c r="GD200"/>
  <c r="GE200"/>
  <c r="GF200"/>
  <c r="GG200"/>
  <c r="GH200"/>
  <c r="GI200"/>
  <c r="GJ200"/>
  <c r="GK200"/>
  <c r="GL200"/>
  <c r="GM200"/>
  <c r="GN200"/>
  <c r="GO200"/>
  <c r="GP200"/>
  <c r="GQ200"/>
  <c r="GR200"/>
  <c r="GS200"/>
  <c r="GT200"/>
  <c r="GU200"/>
  <c r="GV200"/>
  <c r="GW200"/>
  <c r="GX200"/>
  <c r="GY200"/>
  <c r="GZ200"/>
  <c r="HA200"/>
  <c r="HB200"/>
  <c r="HC200"/>
  <c r="HD200"/>
  <c r="HE200"/>
  <c r="HF200"/>
  <c r="HG200"/>
  <c r="J4"/>
  <c r="K4"/>
  <c r="L4"/>
  <c r="BR4" s="1"/>
  <c r="DJ4"/>
  <c r="EJ216"/>
  <c r="DX205"/>
  <c r="DW202"/>
  <c r="EJ214"/>
  <c r="EJ210"/>
  <c r="EJ211"/>
  <c r="EJ212"/>
  <c r="EJ213"/>
  <c r="FQ201"/>
  <c r="HE4"/>
  <c r="FR201"/>
  <c r="HF4"/>
  <c r="FS201"/>
  <c r="HG4"/>
  <c r="BP5"/>
  <c r="R5"/>
  <c r="BX5" s="1"/>
  <c r="P5"/>
  <c r="BV5" s="1"/>
  <c r="N5"/>
  <c r="BT5" s="1"/>
  <c r="DV5"/>
  <c r="DT5"/>
  <c r="DR5"/>
  <c r="BP6"/>
  <c r="R6"/>
  <c r="BX6" s="1"/>
  <c r="P6"/>
  <c r="BV6" s="1"/>
  <c r="N6"/>
  <c r="BT6" s="1"/>
  <c r="DV6"/>
  <c r="DT6"/>
  <c r="DR6"/>
  <c r="BP7"/>
  <c r="R7"/>
  <c r="BX7" s="1"/>
  <c r="P7"/>
  <c r="BV7" s="1"/>
  <c r="N7"/>
  <c r="BT7" s="1"/>
  <c r="DV7"/>
  <c r="DT7"/>
  <c r="DR7"/>
  <c r="BP8"/>
  <c r="R8"/>
  <c r="BX8" s="1"/>
  <c r="P8"/>
  <c r="BV8" s="1"/>
  <c r="N8"/>
  <c r="BT8" s="1"/>
  <c r="DV8"/>
  <c r="DT8"/>
  <c r="DR8"/>
  <c r="BP9"/>
  <c r="R9"/>
  <c r="BX9" s="1"/>
  <c r="P9"/>
  <c r="BV9" s="1"/>
  <c r="N9"/>
  <c r="BT9" s="1"/>
  <c r="DV9"/>
  <c r="DT9"/>
  <c r="DR9"/>
  <c r="BP10"/>
  <c r="R10"/>
  <c r="BX10" s="1"/>
  <c r="P10"/>
  <c r="BV10" s="1"/>
  <c r="N10"/>
  <c r="BT10" s="1"/>
  <c r="DV10"/>
  <c r="DT10"/>
  <c r="DR10"/>
  <c r="BP11"/>
  <c r="R11"/>
  <c r="BX11" s="1"/>
  <c r="P11"/>
  <c r="BV11" s="1"/>
  <c r="N11"/>
  <c r="BT11" s="1"/>
  <c r="DV11"/>
  <c r="DT11"/>
  <c r="DR11"/>
  <c r="BP12"/>
  <c r="R12"/>
  <c r="BX12" s="1"/>
  <c r="P12"/>
  <c r="BV12" s="1"/>
  <c r="N12"/>
  <c r="BT12" s="1"/>
  <c r="DV12"/>
  <c r="DT12"/>
  <c r="DR12"/>
  <c r="BP13"/>
  <c r="R13"/>
  <c r="BX13" s="1"/>
  <c r="P13"/>
  <c r="BV13" s="1"/>
  <c r="N13"/>
  <c r="BT13" s="1"/>
  <c r="DV13"/>
  <c r="DT13"/>
  <c r="DR13"/>
  <c r="BP14"/>
  <c r="R14"/>
  <c r="BX14" s="1"/>
  <c r="P14"/>
  <c r="BV14" s="1"/>
  <c r="N14"/>
  <c r="BT14" s="1"/>
  <c r="DV14"/>
  <c r="DT14"/>
  <c r="DR14"/>
  <c r="BP15"/>
  <c r="R15"/>
  <c r="BX15" s="1"/>
  <c r="P15"/>
  <c r="BV15" s="1"/>
  <c r="N15"/>
  <c r="BT15" s="1"/>
  <c r="DV15"/>
  <c r="DT15"/>
  <c r="DR15"/>
  <c r="BP16"/>
  <c r="R16"/>
  <c r="BX16" s="1"/>
  <c r="P16"/>
  <c r="BV16" s="1"/>
  <c r="N16"/>
  <c r="BT16" s="1"/>
  <c r="DV16"/>
  <c r="DT16"/>
  <c r="DR16"/>
  <c r="BP17"/>
  <c r="R17"/>
  <c r="BX17" s="1"/>
  <c r="P17"/>
  <c r="BV17" s="1"/>
  <c r="N17"/>
  <c r="BT17" s="1"/>
  <c r="DV17"/>
  <c r="DT17"/>
  <c r="DR17"/>
  <c r="BP18"/>
  <c r="R18"/>
  <c r="BX18" s="1"/>
  <c r="P18"/>
  <c r="BV18" s="1"/>
  <c r="N18"/>
  <c r="BT18" s="1"/>
  <c r="DV18"/>
  <c r="DT18"/>
  <c r="DR18"/>
  <c r="BP19"/>
  <c r="R19"/>
  <c r="BX19" s="1"/>
  <c r="P19"/>
  <c r="BV19" s="1"/>
  <c r="N19"/>
  <c r="BT19" s="1"/>
  <c r="DV19"/>
  <c r="DT19"/>
  <c r="DR19"/>
  <c r="BP20"/>
  <c r="R20"/>
  <c r="BX20" s="1"/>
  <c r="P20"/>
  <c r="BV20" s="1"/>
  <c r="N20"/>
  <c r="BT20" s="1"/>
  <c r="DV20"/>
  <c r="DT20"/>
  <c r="DR20"/>
  <c r="BP21"/>
  <c r="R21"/>
  <c r="BX21" s="1"/>
  <c r="P21"/>
  <c r="BV21" s="1"/>
  <c r="N21"/>
  <c r="BT21" s="1"/>
  <c r="DV21"/>
  <c r="DT21"/>
  <c r="DR21"/>
  <c r="BP22"/>
  <c r="R22"/>
  <c r="BX22" s="1"/>
  <c r="P22"/>
  <c r="BV22" s="1"/>
  <c r="N22"/>
  <c r="BT22" s="1"/>
  <c r="DV22"/>
  <c r="DT22"/>
  <c r="DR22"/>
  <c r="BP23"/>
  <c r="R23"/>
  <c r="BX23" s="1"/>
  <c r="P23"/>
  <c r="BV23" s="1"/>
  <c r="N23"/>
  <c r="BT23" s="1"/>
  <c r="EI211"/>
  <c r="DV23"/>
  <c r="DT23"/>
  <c r="DR23"/>
  <c r="BP24"/>
  <c r="R24"/>
  <c r="BX24" s="1"/>
  <c r="P24"/>
  <c r="BV24" s="1"/>
  <c r="N24"/>
  <c r="BT24" s="1"/>
  <c r="EI212"/>
  <c r="DV24"/>
  <c r="DT24"/>
  <c r="DR24"/>
  <c r="BP25"/>
  <c r="R25"/>
  <c r="BX25" s="1"/>
  <c r="P25"/>
  <c r="BV25" s="1"/>
  <c r="N25"/>
  <c r="BT25" s="1"/>
  <c r="DV25"/>
  <c r="DT25"/>
  <c r="DR25"/>
  <c r="BP26"/>
  <c r="R26"/>
  <c r="BX26" s="1"/>
  <c r="P26"/>
  <c r="BV26" s="1"/>
  <c r="N26"/>
  <c r="BT26" s="1"/>
  <c r="DV26"/>
  <c r="DT26"/>
  <c r="DR26"/>
  <c r="BP27"/>
  <c r="R27"/>
  <c r="BX27" s="1"/>
  <c r="P27"/>
  <c r="BV27" s="1"/>
  <c r="N27"/>
  <c r="BT27" s="1"/>
  <c r="DV27"/>
  <c r="DT27"/>
  <c r="DR27"/>
  <c r="BP28"/>
  <c r="R28"/>
  <c r="BX28" s="1"/>
  <c r="P28"/>
  <c r="BV28" s="1"/>
  <c r="N28"/>
  <c r="BT28" s="1"/>
  <c r="DV28"/>
  <c r="DT28"/>
  <c r="DR28"/>
  <c r="BP29"/>
  <c r="R29"/>
  <c r="BX29" s="1"/>
  <c r="P29"/>
  <c r="BV29" s="1"/>
  <c r="N29"/>
  <c r="BT29" s="1"/>
  <c r="DV29"/>
  <c r="DT29"/>
  <c r="DR29"/>
  <c r="BP30"/>
  <c r="R30"/>
  <c r="BX30" s="1"/>
  <c r="P30"/>
  <c r="BV30" s="1"/>
  <c r="N30"/>
  <c r="BT30" s="1"/>
  <c r="DV30"/>
  <c r="DT30"/>
  <c r="DR30"/>
  <c r="BP31"/>
  <c r="R31"/>
  <c r="BX31" s="1"/>
  <c r="P31"/>
  <c r="BV31" s="1"/>
  <c r="N31"/>
  <c r="BT31" s="1"/>
  <c r="DV31"/>
  <c r="DT31"/>
  <c r="DR31"/>
  <c r="BP32"/>
  <c r="R32"/>
  <c r="BX32" s="1"/>
  <c r="P32"/>
  <c r="BV32" s="1"/>
  <c r="N32"/>
  <c r="BT32" s="1"/>
  <c r="DV32"/>
  <c r="DT32"/>
  <c r="DR32"/>
  <c r="BP33"/>
  <c r="R33"/>
  <c r="BX33" s="1"/>
  <c r="P33"/>
  <c r="BV33" s="1"/>
  <c r="N33"/>
  <c r="BT33" s="1"/>
  <c r="DV33"/>
  <c r="DT33"/>
  <c r="DR33"/>
  <c r="BP34"/>
  <c r="R34"/>
  <c r="BX34" s="1"/>
  <c r="P34"/>
  <c r="BV34" s="1"/>
  <c r="N34"/>
  <c r="BT34" s="1"/>
  <c r="DV34"/>
  <c r="DT34"/>
  <c r="DR34"/>
  <c r="BP35"/>
  <c r="R35"/>
  <c r="BX35" s="1"/>
  <c r="P35"/>
  <c r="BV35" s="1"/>
  <c r="N35"/>
  <c r="BT35" s="1"/>
  <c r="DV35"/>
  <c r="DT35"/>
  <c r="DR35"/>
  <c r="BP36"/>
  <c r="R36"/>
  <c r="BX36" s="1"/>
  <c r="P36"/>
  <c r="BV36" s="1"/>
  <c r="N36"/>
  <c r="BT36" s="1"/>
  <c r="DV36"/>
  <c r="DT36"/>
  <c r="DR36"/>
  <c r="BP37"/>
  <c r="R37"/>
  <c r="BX37" s="1"/>
  <c r="P37"/>
  <c r="BV37" s="1"/>
  <c r="N37"/>
  <c r="BT37" s="1"/>
  <c r="DV37"/>
  <c r="DT37"/>
  <c r="DR37"/>
  <c r="BP38"/>
  <c r="R38"/>
  <c r="BX38" s="1"/>
  <c r="P38"/>
  <c r="BV38" s="1"/>
  <c r="N38"/>
  <c r="BT38" s="1"/>
  <c r="DV38"/>
  <c r="DT38"/>
  <c r="DR38"/>
  <c r="BP39"/>
  <c r="R39"/>
  <c r="BX39" s="1"/>
  <c r="P39"/>
  <c r="BV39" s="1"/>
  <c r="N39"/>
  <c r="BT39" s="1"/>
  <c r="DV39"/>
  <c r="DT39"/>
  <c r="DR39"/>
  <c r="BP40"/>
  <c r="R40"/>
  <c r="BX40" s="1"/>
  <c r="P40"/>
  <c r="BV40" s="1"/>
  <c r="N40"/>
  <c r="BT40" s="1"/>
  <c r="DV40"/>
  <c r="DT40"/>
  <c r="DR40"/>
  <c r="BP41"/>
  <c r="R41"/>
  <c r="BX41" s="1"/>
  <c r="P41"/>
  <c r="BV41" s="1"/>
  <c r="N41"/>
  <c r="BT41" s="1"/>
  <c r="DV41"/>
  <c r="DT41"/>
  <c r="DR41"/>
  <c r="BP42"/>
  <c r="R42"/>
  <c r="BX42" s="1"/>
  <c r="P42"/>
  <c r="BV42" s="1"/>
  <c r="N42"/>
  <c r="BT42" s="1"/>
  <c r="DV42"/>
  <c r="DT42"/>
  <c r="DR42"/>
  <c r="BP43"/>
  <c r="R43"/>
  <c r="BX43" s="1"/>
  <c r="P43"/>
  <c r="BV43" s="1"/>
  <c r="N43"/>
  <c r="BT43" s="1"/>
  <c r="DV43"/>
  <c r="DT43"/>
  <c r="DR43"/>
  <c r="BP44"/>
  <c r="R44"/>
  <c r="BX44" s="1"/>
  <c r="P44"/>
  <c r="BV44" s="1"/>
  <c r="N44"/>
  <c r="BT44" s="1"/>
  <c r="DV44"/>
  <c r="DT44"/>
  <c r="DR44"/>
  <c r="BP45"/>
  <c r="R45"/>
  <c r="BX45" s="1"/>
  <c r="P45"/>
  <c r="BV45" s="1"/>
  <c r="N45"/>
  <c r="BT45" s="1"/>
  <c r="DV45"/>
  <c r="DT45"/>
  <c r="DR45"/>
  <c r="BP46"/>
  <c r="R46"/>
  <c r="BX46" s="1"/>
  <c r="P46"/>
  <c r="BV46" s="1"/>
  <c r="N46"/>
  <c r="BT46" s="1"/>
  <c r="DV46"/>
  <c r="DT46"/>
  <c r="DR46"/>
  <c r="BP47"/>
  <c r="R47"/>
  <c r="BX47" s="1"/>
  <c r="P47"/>
  <c r="BV47" s="1"/>
  <c r="N47"/>
  <c r="BT47" s="1"/>
  <c r="DV47"/>
  <c r="DT47"/>
  <c r="DR47"/>
  <c r="BP48"/>
  <c r="R48"/>
  <c r="BX48" s="1"/>
  <c r="P48"/>
  <c r="BV48" s="1"/>
  <c r="N48"/>
  <c r="BT48" s="1"/>
  <c r="DV48"/>
  <c r="DT48"/>
  <c r="DR48"/>
  <c r="BP49"/>
  <c r="R49"/>
  <c r="BX49" s="1"/>
  <c r="P49"/>
  <c r="BV49" s="1"/>
  <c r="N49"/>
  <c r="BT49" s="1"/>
  <c r="DV49"/>
  <c r="DT49"/>
  <c r="DR49"/>
  <c r="BP50"/>
  <c r="R50"/>
  <c r="BX50" s="1"/>
  <c r="P50"/>
  <c r="BV50" s="1"/>
  <c r="N50"/>
  <c r="BT50" s="1"/>
  <c r="DV50"/>
  <c r="DT50"/>
  <c r="DR50"/>
  <c r="BP51"/>
  <c r="R51"/>
  <c r="BX51" s="1"/>
  <c r="P51"/>
  <c r="BV51" s="1"/>
  <c r="N51"/>
  <c r="BT51" s="1"/>
  <c r="EI213"/>
  <c r="DV51"/>
  <c r="DT51"/>
  <c r="DR51"/>
  <c r="BP52"/>
  <c r="R52"/>
  <c r="BX52" s="1"/>
  <c r="P52"/>
  <c r="BV52" s="1"/>
  <c r="N52"/>
  <c r="BT52" s="1"/>
  <c r="DV52"/>
  <c r="DT52"/>
  <c r="DR52"/>
  <c r="BP53"/>
  <c r="R53"/>
  <c r="BX53" s="1"/>
  <c r="P53"/>
  <c r="BV53" s="1"/>
  <c r="N53"/>
  <c r="BT53" s="1"/>
  <c r="DV53"/>
  <c r="DT53"/>
  <c r="DR53"/>
  <c r="BP54"/>
  <c r="R54"/>
  <c r="BX54" s="1"/>
  <c r="P54"/>
  <c r="BV54" s="1"/>
  <c r="N54"/>
  <c r="BT54" s="1"/>
  <c r="DV54"/>
  <c r="DT54"/>
  <c r="DR54"/>
  <c r="BP55"/>
  <c r="R55"/>
  <c r="BX55" s="1"/>
  <c r="P55"/>
  <c r="BV55" s="1"/>
  <c r="N55"/>
  <c r="BT55" s="1"/>
  <c r="DV55"/>
  <c r="DT55"/>
  <c r="DR55"/>
  <c r="BP56"/>
  <c r="R56"/>
  <c r="BX56" s="1"/>
  <c r="P56"/>
  <c r="BV56" s="1"/>
  <c r="N56"/>
  <c r="BT56" s="1"/>
  <c r="DV56"/>
  <c r="DT56"/>
  <c r="DR56"/>
  <c r="BP57"/>
  <c r="R57"/>
  <c r="BX57" s="1"/>
  <c r="P57"/>
  <c r="BV57" s="1"/>
  <c r="N57"/>
  <c r="BT57" s="1"/>
  <c r="DV57"/>
  <c r="DT57"/>
  <c r="DR57"/>
  <c r="BP58"/>
  <c r="R58"/>
  <c r="BX58" s="1"/>
  <c r="P58"/>
  <c r="BV58" s="1"/>
  <c r="N58"/>
  <c r="BT58" s="1"/>
  <c r="DV58"/>
  <c r="DT58"/>
  <c r="DR58"/>
  <c r="BP59"/>
  <c r="R59"/>
  <c r="BX59" s="1"/>
  <c r="P59"/>
  <c r="BV59" s="1"/>
  <c r="N59"/>
  <c r="BT59" s="1"/>
  <c r="DV59"/>
  <c r="DT59"/>
  <c r="DR59"/>
  <c r="BP60"/>
  <c r="R60"/>
  <c r="BX60" s="1"/>
  <c r="P60"/>
  <c r="BV60" s="1"/>
  <c r="N60"/>
  <c r="BT60" s="1"/>
  <c r="DV60"/>
  <c r="DT60"/>
  <c r="DR60"/>
  <c r="BP61"/>
  <c r="R61"/>
  <c r="BX61" s="1"/>
  <c r="P61"/>
  <c r="BV61" s="1"/>
  <c r="N61"/>
  <c r="BT61" s="1"/>
  <c r="DV61"/>
  <c r="DT61"/>
  <c r="DR61"/>
  <c r="BP62"/>
  <c r="R62"/>
  <c r="BX62" s="1"/>
  <c r="P62"/>
  <c r="BV62" s="1"/>
  <c r="N62"/>
  <c r="BT62" s="1"/>
  <c r="DV62"/>
  <c r="DT62"/>
  <c r="DR62"/>
  <c r="BP63"/>
  <c r="R63"/>
  <c r="BX63" s="1"/>
  <c r="P63"/>
  <c r="BV63" s="1"/>
  <c r="N63"/>
  <c r="BT63" s="1"/>
  <c r="DV63"/>
  <c r="DT63"/>
  <c r="DR63"/>
  <c r="BP64"/>
  <c r="R64"/>
  <c r="BX64" s="1"/>
  <c r="P64"/>
  <c r="BV64" s="1"/>
  <c r="N64"/>
  <c r="BT64" s="1"/>
  <c r="DV64"/>
  <c r="DT64"/>
  <c r="DR64"/>
  <c r="BP65"/>
  <c r="R65"/>
  <c r="BX65" s="1"/>
  <c r="P65"/>
  <c r="BV65" s="1"/>
  <c r="N65"/>
  <c r="BT65" s="1"/>
  <c r="DV65"/>
  <c r="DT65"/>
  <c r="DR65"/>
  <c r="BP66"/>
  <c r="R66"/>
  <c r="BX66" s="1"/>
  <c r="P66"/>
  <c r="BV66" s="1"/>
  <c r="N66"/>
  <c r="BT66" s="1"/>
  <c r="DV66"/>
  <c r="DT66"/>
  <c r="DR66"/>
  <c r="BP67"/>
  <c r="R67"/>
  <c r="BX67" s="1"/>
  <c r="P67"/>
  <c r="BV67" s="1"/>
  <c r="N67"/>
  <c r="BT67" s="1"/>
  <c r="DV67"/>
  <c r="DT67"/>
  <c r="DR67"/>
  <c r="BP68"/>
  <c r="R68"/>
  <c r="BX68" s="1"/>
  <c r="P68"/>
  <c r="BV68" s="1"/>
  <c r="N68"/>
  <c r="BT68" s="1"/>
  <c r="DV68"/>
  <c r="DT68"/>
  <c r="DR68"/>
  <c r="BP69"/>
  <c r="R69"/>
  <c r="BX69" s="1"/>
  <c r="P69"/>
  <c r="BV69" s="1"/>
  <c r="N69"/>
  <c r="BT69" s="1"/>
  <c r="DV69"/>
  <c r="DT69"/>
  <c r="DR69"/>
  <c r="BP70"/>
  <c r="R70"/>
  <c r="BX70" s="1"/>
  <c r="P70"/>
  <c r="BV70" s="1"/>
  <c r="N70"/>
  <c r="BT70" s="1"/>
  <c r="DV70"/>
  <c r="DT70"/>
  <c r="DR70"/>
  <c r="BP71"/>
  <c r="R71"/>
  <c r="BX71" s="1"/>
  <c r="P71"/>
  <c r="BV71" s="1"/>
  <c r="N71"/>
  <c r="BT71" s="1"/>
  <c r="DV71"/>
  <c r="DT71"/>
  <c r="DR71"/>
  <c r="BP72"/>
  <c r="R72"/>
  <c r="BX72" s="1"/>
  <c r="P72"/>
  <c r="BV72" s="1"/>
  <c r="N72"/>
  <c r="BT72" s="1"/>
  <c r="DV72"/>
  <c r="DT72"/>
  <c r="DR72"/>
  <c r="BP73"/>
  <c r="R73"/>
  <c r="BX73" s="1"/>
  <c r="P73"/>
  <c r="BV73" s="1"/>
  <c r="N73"/>
  <c r="BT73" s="1"/>
  <c r="DV73"/>
  <c r="DT73"/>
  <c r="DR73"/>
  <c r="BP74"/>
  <c r="R74"/>
  <c r="BX74" s="1"/>
  <c r="P74"/>
  <c r="BV74" s="1"/>
  <c r="N74"/>
  <c r="BT74" s="1"/>
  <c r="DV74"/>
  <c r="DT74"/>
  <c r="DR74"/>
  <c r="BP75"/>
  <c r="R75"/>
  <c r="BX75" s="1"/>
  <c r="P75"/>
  <c r="BV75" s="1"/>
  <c r="N75"/>
  <c r="BT75" s="1"/>
  <c r="DV75"/>
  <c r="DT75"/>
  <c r="DR75"/>
  <c r="BP76"/>
  <c r="R76"/>
  <c r="BX76" s="1"/>
  <c r="P76"/>
  <c r="BV76" s="1"/>
  <c r="N76"/>
  <c r="BT76" s="1"/>
  <c r="DV76"/>
  <c r="DT76"/>
  <c r="DR76"/>
  <c r="BP77"/>
  <c r="R77"/>
  <c r="BX77" s="1"/>
  <c r="P77"/>
  <c r="BV77" s="1"/>
  <c r="N77"/>
  <c r="BT77" s="1"/>
  <c r="DV77"/>
  <c r="DT77"/>
  <c r="DR77"/>
  <c r="BP78"/>
  <c r="R78"/>
  <c r="BX78" s="1"/>
  <c r="P78"/>
  <c r="BV78" s="1"/>
  <c r="N78"/>
  <c r="BT78" s="1"/>
  <c r="DV78"/>
  <c r="DT78"/>
  <c r="DR78"/>
  <c r="BP79"/>
  <c r="R79"/>
  <c r="BX79" s="1"/>
  <c r="P79"/>
  <c r="BV79" s="1"/>
  <c r="N79"/>
  <c r="BT79" s="1"/>
  <c r="DV79"/>
  <c r="DT79"/>
  <c r="DR79"/>
  <c r="BP80"/>
  <c r="R80"/>
  <c r="BX80" s="1"/>
  <c r="P80"/>
  <c r="BV80" s="1"/>
  <c r="N80"/>
  <c r="BT80" s="1"/>
  <c r="DV80"/>
  <c r="DT80"/>
  <c r="DR80"/>
  <c r="BP81"/>
  <c r="R81"/>
  <c r="BX81" s="1"/>
  <c r="P81"/>
  <c r="BV81" s="1"/>
  <c r="N81"/>
  <c r="BT81" s="1"/>
  <c r="DV81"/>
  <c r="DT81"/>
  <c r="DR81"/>
  <c r="BP82"/>
  <c r="R82"/>
  <c r="BX82" s="1"/>
  <c r="P82"/>
  <c r="BV82" s="1"/>
  <c r="N82"/>
  <c r="BT82" s="1"/>
  <c r="DV82"/>
  <c r="DT82"/>
  <c r="DR82"/>
  <c r="BP83"/>
  <c r="R83"/>
  <c r="BX83" s="1"/>
  <c r="P83"/>
  <c r="BV83" s="1"/>
  <c r="N83"/>
  <c r="BT83" s="1"/>
  <c r="DV83"/>
  <c r="DT83"/>
  <c r="DR83"/>
  <c r="BP84"/>
  <c r="R84"/>
  <c r="BX84" s="1"/>
  <c r="P84"/>
  <c r="BV84" s="1"/>
  <c r="N84"/>
  <c r="BT84" s="1"/>
  <c r="DV84"/>
  <c r="DT84"/>
  <c r="DR84"/>
  <c r="BP85"/>
  <c r="R85"/>
  <c r="BX85" s="1"/>
  <c r="P85"/>
  <c r="BV85" s="1"/>
  <c r="N85"/>
  <c r="BT85" s="1"/>
  <c r="DV85"/>
  <c r="DT85"/>
  <c r="DR85"/>
  <c r="BP86"/>
  <c r="R86"/>
  <c r="BX86" s="1"/>
  <c r="P86"/>
  <c r="BV86" s="1"/>
  <c r="N86"/>
  <c r="BT86" s="1"/>
  <c r="DV86"/>
  <c r="DT86"/>
  <c r="DR86"/>
  <c r="BP87"/>
  <c r="R87"/>
  <c r="BX87" s="1"/>
  <c r="P87"/>
  <c r="BV87" s="1"/>
  <c r="N87"/>
  <c r="BT87" s="1"/>
  <c r="DV87"/>
  <c r="DT87"/>
  <c r="DR87"/>
  <c r="BP88"/>
  <c r="R88"/>
  <c r="BX88" s="1"/>
  <c r="P88"/>
  <c r="BV88" s="1"/>
  <c r="N88"/>
  <c r="BT88" s="1"/>
  <c r="DV88"/>
  <c r="DT88"/>
  <c r="DR88"/>
  <c r="BP89"/>
  <c r="R89"/>
  <c r="BX89" s="1"/>
  <c r="P89"/>
  <c r="BV89" s="1"/>
  <c r="N89"/>
  <c r="BT89" s="1"/>
  <c r="DV89"/>
  <c r="DT89"/>
  <c r="DR89"/>
  <c r="BP90"/>
  <c r="R90"/>
  <c r="BX90" s="1"/>
  <c r="P90"/>
  <c r="BV90" s="1"/>
  <c r="N90"/>
  <c r="BT90" s="1"/>
  <c r="DV90"/>
  <c r="DT90"/>
  <c r="DR90"/>
  <c r="BP91"/>
  <c r="R91"/>
  <c r="BX91" s="1"/>
  <c r="P91"/>
  <c r="BV91" s="1"/>
  <c r="N91"/>
  <c r="BT91" s="1"/>
  <c r="DV91"/>
  <c r="DT91"/>
  <c r="DR91"/>
  <c r="BP92"/>
  <c r="R92"/>
  <c r="BX92" s="1"/>
  <c r="P92"/>
  <c r="BV92" s="1"/>
  <c r="N92"/>
  <c r="BT92" s="1"/>
  <c r="DV92"/>
  <c r="DT92"/>
  <c r="DR92"/>
  <c r="BP93"/>
  <c r="R93"/>
  <c r="BX93" s="1"/>
  <c r="P93"/>
  <c r="BV93" s="1"/>
  <c r="N93"/>
  <c r="BT93" s="1"/>
  <c r="DV93"/>
  <c r="DT93"/>
  <c r="DR93"/>
  <c r="BP94"/>
  <c r="R94"/>
  <c r="BX94" s="1"/>
  <c r="P94"/>
  <c r="BV94" s="1"/>
  <c r="N94"/>
  <c r="BT94" s="1"/>
  <c r="DV94"/>
  <c r="DT94"/>
  <c r="DR94"/>
  <c r="BP95"/>
  <c r="R95"/>
  <c r="BX95" s="1"/>
  <c r="P95"/>
  <c r="BV95" s="1"/>
  <c r="N95"/>
  <c r="BT95" s="1"/>
  <c r="DV95"/>
  <c r="DT95"/>
  <c r="DR95"/>
  <c r="BP96"/>
  <c r="R96"/>
  <c r="BX96" s="1"/>
  <c r="P96"/>
  <c r="BV96" s="1"/>
  <c r="N96"/>
  <c r="BT96" s="1"/>
  <c r="DV96"/>
  <c r="DT96"/>
  <c r="DR96"/>
  <c r="BP97"/>
  <c r="R97"/>
  <c r="BX97" s="1"/>
  <c r="P97"/>
  <c r="BV97" s="1"/>
  <c r="N97"/>
  <c r="BT97" s="1"/>
  <c r="DV97"/>
  <c r="DT97"/>
  <c r="DR97"/>
  <c r="BP98"/>
  <c r="R98"/>
  <c r="BX98" s="1"/>
  <c r="P98"/>
  <c r="BV98" s="1"/>
  <c r="N98"/>
  <c r="BT98" s="1"/>
  <c r="DV98"/>
  <c r="DT98"/>
  <c r="DR98"/>
  <c r="BP99"/>
  <c r="R99"/>
  <c r="BX99" s="1"/>
  <c r="P99"/>
  <c r="BV99" s="1"/>
  <c r="N99"/>
  <c r="BT99" s="1"/>
  <c r="DV99"/>
  <c r="DT99"/>
  <c r="DR99"/>
  <c r="BP100"/>
  <c r="R100"/>
  <c r="BX100" s="1"/>
  <c r="P100"/>
  <c r="BV100" s="1"/>
  <c r="N100"/>
  <c r="BT100" s="1"/>
  <c r="DV100"/>
  <c r="DT100"/>
  <c r="DR100"/>
  <c r="BP101"/>
  <c r="R101"/>
  <c r="BX101" s="1"/>
  <c r="P101"/>
  <c r="BV101" s="1"/>
  <c r="N101"/>
  <c r="BT101" s="1"/>
  <c r="DV101"/>
  <c r="DT101"/>
  <c r="DR101"/>
  <c r="BP102"/>
  <c r="R102"/>
  <c r="BX102" s="1"/>
  <c r="P102"/>
  <c r="BV102" s="1"/>
  <c r="N102"/>
  <c r="BT102" s="1"/>
  <c r="DV102"/>
  <c r="DT102"/>
  <c r="DR102"/>
  <c r="BP103"/>
  <c r="R103"/>
  <c r="BX103" s="1"/>
  <c r="P103"/>
  <c r="BV103" s="1"/>
  <c r="N103"/>
  <c r="BT103" s="1"/>
  <c r="DV103"/>
  <c r="DT103"/>
  <c r="DR103"/>
  <c r="BP104"/>
  <c r="R104"/>
  <c r="BX104" s="1"/>
  <c r="P104"/>
  <c r="BV104" s="1"/>
  <c r="N104"/>
  <c r="BT104" s="1"/>
  <c r="DV104"/>
  <c r="DT104"/>
  <c r="DR104"/>
  <c r="BP105"/>
  <c r="R105"/>
  <c r="BX105" s="1"/>
  <c r="P105"/>
  <c r="BV105" s="1"/>
  <c r="N105"/>
  <c r="BT105" s="1"/>
  <c r="DV105"/>
  <c r="DT105"/>
  <c r="DR105"/>
  <c r="BP106"/>
  <c r="R106"/>
  <c r="BX106" s="1"/>
  <c r="P106"/>
  <c r="BV106" s="1"/>
  <c r="N106"/>
  <c r="BT106" s="1"/>
  <c r="DV106"/>
  <c r="DT106"/>
  <c r="DR106"/>
  <c r="BP107"/>
  <c r="R107"/>
  <c r="BX107" s="1"/>
  <c r="P107"/>
  <c r="BV107" s="1"/>
  <c r="N107"/>
  <c r="BT107" s="1"/>
  <c r="DV107"/>
  <c r="DT107"/>
  <c r="DR107"/>
  <c r="BP108"/>
  <c r="R108"/>
  <c r="BX108" s="1"/>
  <c r="P108"/>
  <c r="BV108" s="1"/>
  <c r="N108"/>
  <c r="BT108" s="1"/>
  <c r="DV108"/>
  <c r="DT108"/>
  <c r="DR108"/>
  <c r="BP109"/>
  <c r="R109"/>
  <c r="BX109" s="1"/>
  <c r="P109"/>
  <c r="BV109" s="1"/>
  <c r="N109"/>
  <c r="BT109" s="1"/>
  <c r="DV109"/>
  <c r="DT109"/>
  <c r="DR109"/>
  <c r="BP110"/>
  <c r="R110"/>
  <c r="BX110" s="1"/>
  <c r="P110"/>
  <c r="BV110" s="1"/>
  <c r="N110"/>
  <c r="BT110" s="1"/>
  <c r="DV110"/>
  <c r="DT110"/>
  <c r="DR110"/>
  <c r="BP111"/>
  <c r="R111"/>
  <c r="BX111" s="1"/>
  <c r="P111"/>
  <c r="BV111" s="1"/>
  <c r="N111"/>
  <c r="BT111" s="1"/>
  <c r="DV111"/>
  <c r="DT111"/>
  <c r="DR111"/>
  <c r="BP112"/>
  <c r="R112"/>
  <c r="BX112" s="1"/>
  <c r="P112"/>
  <c r="BV112" s="1"/>
  <c r="N112"/>
  <c r="BT112" s="1"/>
  <c r="DV112"/>
  <c r="DT112"/>
  <c r="DR112"/>
  <c r="BP113"/>
  <c r="R113"/>
  <c r="BX113" s="1"/>
  <c r="P113"/>
  <c r="BV113" s="1"/>
  <c r="N113"/>
  <c r="BT113" s="1"/>
  <c r="DV113"/>
  <c r="DT113"/>
  <c r="DR113"/>
  <c r="BP114"/>
  <c r="R114"/>
  <c r="BX114" s="1"/>
  <c r="P114"/>
  <c r="BV114" s="1"/>
  <c r="N114"/>
  <c r="BT114" s="1"/>
  <c r="DV114"/>
  <c r="DT114"/>
  <c r="DR114"/>
  <c r="BP115"/>
  <c r="R115"/>
  <c r="BX115" s="1"/>
  <c r="P115"/>
  <c r="BV115" s="1"/>
  <c r="N115"/>
  <c r="BT115" s="1"/>
  <c r="DV115"/>
  <c r="DT115"/>
  <c r="DR115"/>
  <c r="BP116"/>
  <c r="R116"/>
  <c r="BX116" s="1"/>
  <c r="P116"/>
  <c r="BV116" s="1"/>
  <c r="N116"/>
  <c r="BT116" s="1"/>
  <c r="DV116"/>
  <c r="DT116"/>
  <c r="DR116"/>
  <c r="BP117"/>
  <c r="R117"/>
  <c r="BX117" s="1"/>
  <c r="P117"/>
  <c r="BV117" s="1"/>
  <c r="N117"/>
  <c r="BT117" s="1"/>
  <c r="DV117"/>
  <c r="DT117"/>
  <c r="DR117"/>
  <c r="BP118"/>
  <c r="R118"/>
  <c r="BX118" s="1"/>
  <c r="P118"/>
  <c r="BV118" s="1"/>
  <c r="N118"/>
  <c r="BT118" s="1"/>
  <c r="DV118"/>
  <c r="DT118"/>
  <c r="DR118"/>
  <c r="BP119"/>
  <c r="R119"/>
  <c r="BX119" s="1"/>
  <c r="P119"/>
  <c r="BV119" s="1"/>
  <c r="N119"/>
  <c r="BT119" s="1"/>
  <c r="DV119"/>
  <c r="DT119"/>
  <c r="DR119"/>
  <c r="BP120"/>
  <c r="R120"/>
  <c r="BX120" s="1"/>
  <c r="P120"/>
  <c r="BV120" s="1"/>
  <c r="N120"/>
  <c r="BT120" s="1"/>
  <c r="DV120"/>
  <c r="DT120"/>
  <c r="DR120"/>
  <c r="BP121"/>
  <c r="R121"/>
  <c r="BX121" s="1"/>
  <c r="P121"/>
  <c r="BV121" s="1"/>
  <c r="N121"/>
  <c r="BT121" s="1"/>
  <c r="DV121"/>
  <c r="DT121"/>
  <c r="DR121"/>
  <c r="BP122"/>
  <c r="R122"/>
  <c r="BX122" s="1"/>
  <c r="P122"/>
  <c r="BV122" s="1"/>
  <c r="N122"/>
  <c r="BT122" s="1"/>
  <c r="DV122"/>
  <c r="DT122"/>
  <c r="DR122"/>
  <c r="BP123"/>
  <c r="R123"/>
  <c r="BX123" s="1"/>
  <c r="P123"/>
  <c r="BV123" s="1"/>
  <c r="N123"/>
  <c r="BT123" s="1"/>
  <c r="DV123"/>
  <c r="DT123"/>
  <c r="DR123"/>
  <c r="BP124"/>
  <c r="R124"/>
  <c r="BX124" s="1"/>
  <c r="P124"/>
  <c r="BV124" s="1"/>
  <c r="N124"/>
  <c r="BT124" s="1"/>
  <c r="DV124"/>
  <c r="DT124"/>
  <c r="DR124"/>
  <c r="BP125"/>
  <c r="R125"/>
  <c r="BX125" s="1"/>
  <c r="P125"/>
  <c r="BV125" s="1"/>
  <c r="N125"/>
  <c r="BT125" s="1"/>
  <c r="DV125"/>
  <c r="DT125"/>
  <c r="DR125"/>
  <c r="BP126"/>
  <c r="R126"/>
  <c r="BX126" s="1"/>
  <c r="P126"/>
  <c r="BV126" s="1"/>
  <c r="N126"/>
  <c r="BT126" s="1"/>
  <c r="DV126"/>
  <c r="DT126"/>
  <c r="DR126"/>
  <c r="BP127"/>
  <c r="R127"/>
  <c r="BX127" s="1"/>
  <c r="P127"/>
  <c r="BV127" s="1"/>
  <c r="N127"/>
  <c r="BT127" s="1"/>
  <c r="DV127"/>
  <c r="DT127"/>
  <c r="DR127"/>
  <c r="DP4"/>
  <c r="DY206"/>
  <c r="DY207"/>
  <c r="FV4"/>
  <c r="FW4"/>
  <c r="GA4"/>
  <c r="GC4"/>
  <c r="GD4"/>
  <c r="GE4"/>
  <c r="GF4"/>
  <c r="GG4"/>
  <c r="GH4"/>
  <c r="GI4"/>
  <c r="GJ4"/>
  <c r="GK4"/>
  <c r="GL4"/>
  <c r="GM4"/>
  <c r="GN4"/>
  <c r="GO4"/>
  <c r="GP4"/>
  <c r="GQ4"/>
  <c r="GR4"/>
  <c r="GS4"/>
  <c r="GT4"/>
  <c r="GU4"/>
  <c r="GV4"/>
  <c r="GW4"/>
  <c r="GX4"/>
  <c r="GY4"/>
  <c r="GZ4"/>
  <c r="HA4"/>
  <c r="HB4"/>
  <c r="HC4"/>
  <c r="HD4"/>
  <c r="K5"/>
  <c r="DO5"/>
  <c r="DS5" s="1"/>
  <c r="FT5"/>
  <c r="FU5"/>
  <c r="FV5"/>
  <c r="FX5"/>
  <c r="FY5"/>
  <c r="FZ5"/>
  <c r="GB5"/>
  <c r="K6"/>
  <c r="DO6"/>
  <c r="DS6" s="1"/>
  <c r="FT6"/>
  <c r="FU6"/>
  <c r="FV6"/>
  <c r="FX6"/>
  <c r="FY6"/>
  <c r="FZ6"/>
  <c r="GB6"/>
  <c r="K7"/>
  <c r="DO7"/>
  <c r="DS7" s="1"/>
  <c r="FT7"/>
  <c r="FU7"/>
  <c r="FV7"/>
  <c r="FX7"/>
  <c r="FY7"/>
  <c r="FZ7"/>
  <c r="GB7"/>
  <c r="K8"/>
  <c r="DO8"/>
  <c r="DS8" s="1"/>
  <c r="FT8"/>
  <c r="FU8"/>
  <c r="FV8"/>
  <c r="FX8"/>
  <c r="FY8"/>
  <c r="FZ8"/>
  <c r="GB8"/>
  <c r="K9"/>
  <c r="DO9"/>
  <c r="DS9" s="1"/>
  <c r="FT9"/>
  <c r="FU9"/>
  <c r="FV9"/>
  <c r="FX9"/>
  <c r="FY9"/>
  <c r="FZ9"/>
  <c r="GB9"/>
  <c r="K10"/>
  <c r="DO10"/>
  <c r="DS10" s="1"/>
  <c r="FT10"/>
  <c r="FU10"/>
  <c r="FV10"/>
  <c r="FX10"/>
  <c r="FY10"/>
  <c r="FZ10"/>
  <c r="GB10"/>
  <c r="K11"/>
  <c r="DO11"/>
  <c r="DS11" s="1"/>
  <c r="FT11"/>
  <c r="FU11"/>
  <c r="FV11"/>
  <c r="FX11"/>
  <c r="FY11"/>
  <c r="FZ11"/>
  <c r="GB11"/>
  <c r="K12"/>
  <c r="DO12"/>
  <c r="DS12" s="1"/>
  <c r="FT12"/>
  <c r="FU12"/>
  <c r="FV12"/>
  <c r="FX12"/>
  <c r="FY12"/>
  <c r="FZ12"/>
  <c r="GB12"/>
  <c r="K13"/>
  <c r="DO13"/>
  <c r="DS13" s="1"/>
  <c r="FT13"/>
  <c r="FU13"/>
  <c r="FV13"/>
  <c r="FX13"/>
  <c r="FY13"/>
  <c r="FZ13"/>
  <c r="GB13"/>
  <c r="K14"/>
  <c r="DO14"/>
  <c r="DS14" s="1"/>
  <c r="FT14"/>
  <c r="FU14"/>
  <c r="FV14"/>
  <c r="FX14"/>
  <c r="FY14"/>
  <c r="FZ14"/>
  <c r="GB14"/>
  <c r="K15"/>
  <c r="DO15"/>
  <c r="DS15" s="1"/>
  <c r="FT15"/>
  <c r="FU15"/>
  <c r="FV15"/>
  <c r="FX15"/>
  <c r="FY15"/>
  <c r="FZ15"/>
  <c r="GB15"/>
  <c r="K16"/>
  <c r="DO16"/>
  <c r="DS16" s="1"/>
  <c r="FT16"/>
  <c r="FU16"/>
  <c r="FV16"/>
  <c r="FX16"/>
  <c r="FY16"/>
  <c r="FZ16"/>
  <c r="GB16"/>
  <c r="K17"/>
  <c r="DO17"/>
  <c r="DS17" s="1"/>
  <c r="FT17"/>
  <c r="FU17"/>
  <c r="FV17"/>
  <c r="FX17"/>
  <c r="FY17"/>
  <c r="FZ17"/>
  <c r="GB17"/>
  <c r="K18"/>
  <c r="DO18"/>
  <c r="DS18" s="1"/>
  <c r="FT18"/>
  <c r="FU18"/>
  <c r="FV18"/>
  <c r="FX18"/>
  <c r="FY18"/>
  <c r="FZ18"/>
  <c r="GB18"/>
  <c r="K19"/>
  <c r="DO19"/>
  <c r="DS19" s="1"/>
  <c r="FT19"/>
  <c r="FU19"/>
  <c r="FV19"/>
  <c r="FX19"/>
  <c r="FY19"/>
  <c r="FZ19"/>
  <c r="GB19"/>
  <c r="K20"/>
  <c r="DO20"/>
  <c r="DS20" s="1"/>
  <c r="FT20"/>
  <c r="FU20"/>
  <c r="FV20"/>
  <c r="FX20"/>
  <c r="FY20"/>
  <c r="FZ20"/>
  <c r="GB20"/>
  <c r="K21"/>
  <c r="DO21"/>
  <c r="DS21" s="1"/>
  <c r="FT21"/>
  <c r="FU21"/>
  <c r="FV21"/>
  <c r="FX21"/>
  <c r="FY21"/>
  <c r="FZ21"/>
  <c r="GB21"/>
  <c r="K22"/>
  <c r="DO22"/>
  <c r="DS22" s="1"/>
  <c r="FT22"/>
  <c r="FU22"/>
  <c r="FV22"/>
  <c r="FX22"/>
  <c r="FY22"/>
  <c r="FZ22"/>
  <c r="GB22"/>
  <c r="K23"/>
  <c r="DO23"/>
  <c r="DS23" s="1"/>
  <c r="FT23"/>
  <c r="FU23"/>
  <c r="FV23"/>
  <c r="FX23"/>
  <c r="FY23"/>
  <c r="FZ23"/>
  <c r="GB23"/>
  <c r="K24"/>
  <c r="DO24"/>
  <c r="DS24" s="1"/>
  <c r="FT24"/>
  <c r="FU24"/>
  <c r="FV24"/>
  <c r="FX24"/>
  <c r="FY24"/>
  <c r="FZ24"/>
  <c r="GB24"/>
  <c r="K25"/>
  <c r="DO25"/>
  <c r="DS25" s="1"/>
  <c r="FT25"/>
  <c r="FU25"/>
  <c r="FV25"/>
  <c r="FX25"/>
  <c r="FY25"/>
  <c r="FZ25"/>
  <c r="GB25"/>
  <c r="K26"/>
  <c r="DO26"/>
  <c r="DS26" s="1"/>
  <c r="FT26"/>
  <c r="FU26"/>
  <c r="FV26"/>
  <c r="FX26"/>
  <c r="FY26"/>
  <c r="FZ26"/>
  <c r="GB26"/>
  <c r="K27"/>
  <c r="DO27"/>
  <c r="DS27" s="1"/>
  <c r="FT27"/>
  <c r="FU27"/>
  <c r="FV27"/>
  <c r="FX27"/>
  <c r="FY27"/>
  <c r="FZ27"/>
  <c r="GB27"/>
  <c r="K28"/>
  <c r="DO28"/>
  <c r="DS28" s="1"/>
  <c r="FT28"/>
  <c r="FU28"/>
  <c r="FV28"/>
  <c r="FX28"/>
  <c r="FY28"/>
  <c r="FZ28"/>
  <c r="GB28"/>
  <c r="K29"/>
  <c r="DO29"/>
  <c r="DS29" s="1"/>
  <c r="FT29"/>
  <c r="FU29"/>
  <c r="FV29"/>
  <c r="FX29"/>
  <c r="FY29"/>
  <c r="FZ29"/>
  <c r="GB29"/>
  <c r="K30"/>
  <c r="DO30"/>
  <c r="DS30" s="1"/>
  <c r="FT30"/>
  <c r="FU30"/>
  <c r="FV30"/>
  <c r="FX30"/>
  <c r="FY30"/>
  <c r="FZ30"/>
  <c r="GB30"/>
  <c r="K31"/>
  <c r="DO31"/>
  <c r="DS31" s="1"/>
  <c r="FT31"/>
  <c r="FU31"/>
  <c r="FV31"/>
  <c r="FX31"/>
  <c r="FY31"/>
  <c r="FZ31"/>
  <c r="GB31"/>
  <c r="K32"/>
  <c r="DO32"/>
  <c r="DS32" s="1"/>
  <c r="FT32"/>
  <c r="FU32"/>
  <c r="FV32"/>
  <c r="FX32"/>
  <c r="FY32"/>
  <c r="FZ32"/>
  <c r="GB32"/>
  <c r="K33"/>
  <c r="DO33"/>
  <c r="DS33" s="1"/>
  <c r="FT33"/>
  <c r="FU33"/>
  <c r="FV33"/>
  <c r="FX33"/>
  <c r="FY33"/>
  <c r="FZ33"/>
  <c r="GB33"/>
  <c r="K34"/>
  <c r="DO34"/>
  <c r="DS34" s="1"/>
  <c r="FT34"/>
  <c r="FU34"/>
  <c r="FV34"/>
  <c r="FX34"/>
  <c r="FY34"/>
  <c r="FZ34"/>
  <c r="GB34"/>
  <c r="K35"/>
  <c r="DO35"/>
  <c r="DS35" s="1"/>
  <c r="FT35"/>
  <c r="FU35"/>
  <c r="FV35"/>
  <c r="FX35"/>
  <c r="FY35"/>
  <c r="FZ35"/>
  <c r="GB35"/>
  <c r="K36"/>
  <c r="DO36"/>
  <c r="DS36" s="1"/>
  <c r="FT36"/>
  <c r="FU36"/>
  <c r="FV36"/>
  <c r="FX36"/>
  <c r="FY36"/>
  <c r="FZ36"/>
  <c r="GB36"/>
  <c r="K37"/>
  <c r="DO37"/>
  <c r="DS37" s="1"/>
  <c r="FT37"/>
  <c r="FU37"/>
  <c r="FV37"/>
  <c r="FX37"/>
  <c r="FY37"/>
  <c r="FZ37"/>
  <c r="GB37"/>
  <c r="K38"/>
  <c r="DO38"/>
  <c r="DS38" s="1"/>
  <c r="FT38"/>
  <c r="FU38"/>
  <c r="FV38"/>
  <c r="FX38"/>
  <c r="FY38"/>
  <c r="FZ38"/>
  <c r="GB38"/>
  <c r="K39"/>
  <c r="DO39"/>
  <c r="DS39" s="1"/>
  <c r="FT39"/>
  <c r="FU39"/>
  <c r="FV39"/>
  <c r="FX39"/>
  <c r="FY39"/>
  <c r="FZ39"/>
  <c r="GB39"/>
  <c r="K40"/>
  <c r="DO40"/>
  <c r="DS40" s="1"/>
  <c r="FT40"/>
  <c r="FU40"/>
  <c r="FV40"/>
  <c r="FX40"/>
  <c r="FY40"/>
  <c r="FZ40"/>
  <c r="GB40"/>
  <c r="K41"/>
  <c r="DO41"/>
  <c r="DS41" s="1"/>
  <c r="FT41"/>
  <c r="FU41"/>
  <c r="FV41"/>
  <c r="FX41"/>
  <c r="FY41"/>
  <c r="FZ41"/>
  <c r="GB41"/>
  <c r="K42"/>
  <c r="DO42"/>
  <c r="DS42" s="1"/>
  <c r="FT42"/>
  <c r="FU42"/>
  <c r="FV42"/>
  <c r="FX42"/>
  <c r="FY42"/>
  <c r="FZ42"/>
  <c r="GB42"/>
  <c r="K43"/>
  <c r="DO43"/>
  <c r="DS43" s="1"/>
  <c r="FT43"/>
  <c r="FU43"/>
  <c r="FV43"/>
  <c r="FX43"/>
  <c r="FY43"/>
  <c r="FZ43"/>
  <c r="GB43"/>
  <c r="K44"/>
  <c r="DO44"/>
  <c r="DS44" s="1"/>
  <c r="FT44"/>
  <c r="FU44"/>
  <c r="FV44"/>
  <c r="FX44"/>
  <c r="FY44"/>
  <c r="FZ44"/>
  <c r="GB44"/>
  <c r="K45"/>
  <c r="DO45"/>
  <c r="DS45" s="1"/>
  <c r="FT45"/>
  <c r="FU45"/>
  <c r="FV45"/>
  <c r="FX45"/>
  <c r="FY45"/>
  <c r="FZ45"/>
  <c r="GB45"/>
  <c r="K46"/>
  <c r="DO46"/>
  <c r="DS46" s="1"/>
  <c r="FT46"/>
  <c r="FU46"/>
  <c r="FV46"/>
  <c r="FX46"/>
  <c r="FY46"/>
  <c r="FZ46"/>
  <c r="GB46"/>
  <c r="K47"/>
  <c r="DO47"/>
  <c r="DS47" s="1"/>
  <c r="FT47"/>
  <c r="FU47"/>
  <c r="FV47"/>
  <c r="FX47"/>
  <c r="FY47"/>
  <c r="FZ47"/>
  <c r="GB47"/>
  <c r="K48"/>
  <c r="DO48"/>
  <c r="DS48" s="1"/>
  <c r="FT48"/>
  <c r="FU48"/>
  <c r="FV48"/>
  <c r="FX48"/>
  <c r="FY48"/>
  <c r="FZ48"/>
  <c r="GB48"/>
  <c r="K49"/>
  <c r="DO49"/>
  <c r="DS49" s="1"/>
  <c r="FT49"/>
  <c r="FU49"/>
  <c r="FV49"/>
  <c r="FX49"/>
  <c r="FY49"/>
  <c r="FZ49"/>
  <c r="GB49"/>
  <c r="K50"/>
  <c r="DO50"/>
  <c r="DS50" s="1"/>
  <c r="FT50"/>
  <c r="FU50"/>
  <c r="FV50"/>
  <c r="FX50"/>
  <c r="FY50"/>
  <c r="FZ50"/>
  <c r="GB50"/>
  <c r="K51"/>
  <c r="DO51"/>
  <c r="DS51" s="1"/>
  <c r="FT51"/>
  <c r="FU51"/>
  <c r="FV51"/>
  <c r="FX51"/>
  <c r="FY51"/>
  <c r="FZ51"/>
  <c r="GB51"/>
  <c r="K52"/>
  <c r="DO52"/>
  <c r="FT52"/>
  <c r="FU52"/>
  <c r="FX52"/>
  <c r="FZ52"/>
  <c r="GB52"/>
  <c r="K53"/>
  <c r="DO53"/>
  <c r="DS53" s="1"/>
  <c r="FT53"/>
  <c r="FU53"/>
  <c r="FV53"/>
  <c r="FX53"/>
  <c r="FY53"/>
  <c r="FZ53"/>
  <c r="GB53"/>
  <c r="K54"/>
  <c r="DO54"/>
  <c r="DS54" s="1"/>
  <c r="FT54"/>
  <c r="FU54"/>
  <c r="FV54"/>
  <c r="FX54"/>
  <c r="FY54"/>
  <c r="FZ54"/>
  <c r="GB54"/>
  <c r="K55"/>
  <c r="DO55"/>
  <c r="DS55" s="1"/>
  <c r="FT55"/>
  <c r="FU55"/>
  <c r="FV55"/>
  <c r="FX55"/>
  <c r="FY55"/>
  <c r="FZ55"/>
  <c r="GB55"/>
  <c r="K56"/>
  <c r="DO56"/>
  <c r="DS56" s="1"/>
  <c r="FT56"/>
  <c r="FU56"/>
  <c r="FV56"/>
  <c r="FX56"/>
  <c r="FY56"/>
  <c r="FZ56"/>
  <c r="GB56"/>
  <c r="K57"/>
  <c r="DO57"/>
  <c r="DS57" s="1"/>
  <c r="FT57"/>
  <c r="FU57"/>
  <c r="FV57"/>
  <c r="FX57"/>
  <c r="FY57"/>
  <c r="FZ57"/>
  <c r="GB57"/>
  <c r="K58"/>
  <c r="DO58"/>
  <c r="DS58" s="1"/>
  <c r="FT58"/>
  <c r="FU58"/>
  <c r="FV58"/>
  <c r="FX58"/>
  <c r="FY58"/>
  <c r="FZ58"/>
  <c r="GB58"/>
  <c r="K59"/>
  <c r="DO59"/>
  <c r="DS59" s="1"/>
  <c r="FT59"/>
  <c r="FU59"/>
  <c r="FV59"/>
  <c r="FX59"/>
  <c r="FY59"/>
  <c r="FZ59"/>
  <c r="GB59"/>
  <c r="K60"/>
  <c r="DO60"/>
  <c r="DS60" s="1"/>
  <c r="FT60"/>
  <c r="FU60"/>
  <c r="FV60"/>
  <c r="FX60"/>
  <c r="FY60"/>
  <c r="FZ60"/>
  <c r="GB60"/>
  <c r="K61"/>
  <c r="DO61"/>
  <c r="DS61" s="1"/>
  <c r="FT61"/>
  <c r="FU61"/>
  <c r="FV61"/>
  <c r="FX61"/>
  <c r="FY61"/>
  <c r="FZ61"/>
  <c r="GB61"/>
  <c r="K62"/>
  <c r="DO62"/>
  <c r="DS62" s="1"/>
  <c r="FT62"/>
  <c r="FU62"/>
  <c r="FV62"/>
  <c r="FX62"/>
  <c r="FY62"/>
  <c r="FZ62"/>
  <c r="GB62"/>
  <c r="K63"/>
  <c r="DO63"/>
  <c r="DS63" s="1"/>
  <c r="FT63"/>
  <c r="FU63"/>
  <c r="FV63"/>
  <c r="FX63"/>
  <c r="FY63"/>
  <c r="FZ63"/>
  <c r="GB63"/>
  <c r="K64"/>
  <c r="DO64"/>
  <c r="DS64" s="1"/>
  <c r="FT64"/>
  <c r="FU64"/>
  <c r="FV64"/>
  <c r="FX64"/>
  <c r="FY64"/>
  <c r="FZ64"/>
  <c r="GB64"/>
  <c r="K65"/>
  <c r="DO65"/>
  <c r="DS65" s="1"/>
  <c r="FT65"/>
  <c r="FU65"/>
  <c r="FV65"/>
  <c r="FX65"/>
  <c r="FY65"/>
  <c r="FZ65"/>
  <c r="GB65"/>
  <c r="K66"/>
  <c r="DO66"/>
  <c r="DS66" s="1"/>
  <c r="FT66"/>
  <c r="FU66"/>
  <c r="FV66"/>
  <c r="FX66"/>
  <c r="FY66"/>
  <c r="FZ66"/>
  <c r="GB66"/>
  <c r="K67"/>
  <c r="DO67"/>
  <c r="DS67" s="1"/>
  <c r="FT67"/>
  <c r="FU67"/>
  <c r="FV67"/>
  <c r="FX67"/>
  <c r="FY67"/>
  <c r="FZ67"/>
  <c r="GB67"/>
  <c r="K68"/>
  <c r="DO68"/>
  <c r="DS68" s="1"/>
  <c r="FT68"/>
  <c r="FU68"/>
  <c r="FV68"/>
  <c r="FX68"/>
  <c r="FY68"/>
  <c r="FZ68"/>
  <c r="GB68"/>
  <c r="K69"/>
  <c r="DO69"/>
  <c r="DS69" s="1"/>
  <c r="FT69"/>
  <c r="FU69"/>
  <c r="FV69"/>
  <c r="FX69"/>
  <c r="FY69"/>
  <c r="FZ69"/>
  <c r="GB69"/>
  <c r="K70"/>
  <c r="DO70"/>
  <c r="DS70" s="1"/>
  <c r="FT70"/>
  <c r="FU70"/>
  <c r="FV70"/>
  <c r="FX70"/>
  <c r="FY70"/>
  <c r="FZ70"/>
  <c r="GB70"/>
  <c r="K71"/>
  <c r="DO71"/>
  <c r="DS71" s="1"/>
  <c r="FT71"/>
  <c r="FU71"/>
  <c r="FV71"/>
  <c r="FX71"/>
  <c r="FY71"/>
  <c r="FZ71"/>
  <c r="GB71"/>
  <c r="K72"/>
  <c r="DO72"/>
  <c r="DS72" s="1"/>
  <c r="FT72"/>
  <c r="FU72"/>
  <c r="FV72"/>
  <c r="FX72"/>
  <c r="FY72"/>
  <c r="FZ72"/>
  <c r="GB72"/>
  <c r="K73"/>
  <c r="DO73"/>
  <c r="DS73" s="1"/>
  <c r="FT73"/>
  <c r="FU73"/>
  <c r="FV73"/>
  <c r="FX73"/>
  <c r="FY73"/>
  <c r="FZ73"/>
  <c r="GB73"/>
  <c r="K74"/>
  <c r="DO74"/>
  <c r="DS74" s="1"/>
  <c r="FT74"/>
  <c r="FU74"/>
  <c r="FV74"/>
  <c r="FX74"/>
  <c r="FY74"/>
  <c r="FZ74"/>
  <c r="GB74"/>
  <c r="K75"/>
  <c r="DO75"/>
  <c r="DS75" s="1"/>
  <c r="FT75"/>
  <c r="FU75"/>
  <c r="FV75"/>
  <c r="FX75"/>
  <c r="FY75"/>
  <c r="FZ75"/>
  <c r="GB75"/>
  <c r="K76"/>
  <c r="DO76"/>
  <c r="DS76" s="1"/>
  <c r="FT76"/>
  <c r="FU76"/>
  <c r="FV76"/>
  <c r="FX76"/>
  <c r="FY76"/>
  <c r="FZ76"/>
  <c r="GB76"/>
  <c r="K77"/>
  <c r="DO77"/>
  <c r="DS77" s="1"/>
  <c r="FT77"/>
  <c r="FU77"/>
  <c r="FV77"/>
  <c r="FX77"/>
  <c r="FY77"/>
  <c r="FZ77"/>
  <c r="GB77"/>
  <c r="K78"/>
  <c r="DO78"/>
  <c r="DS78" s="1"/>
  <c r="FT78"/>
  <c r="FU78"/>
  <c r="FV78"/>
  <c r="FX78"/>
  <c r="FY78"/>
  <c r="FZ78"/>
  <c r="GB78"/>
  <c r="K79"/>
  <c r="DO79"/>
  <c r="DS79" s="1"/>
  <c r="FT79"/>
  <c r="FU79"/>
  <c r="FV79"/>
  <c r="FX79"/>
  <c r="FY79"/>
  <c r="FZ79"/>
  <c r="GB79"/>
  <c r="K80"/>
  <c r="DO80"/>
  <c r="DS80" s="1"/>
  <c r="FT80"/>
  <c r="FU80"/>
  <c r="FV80"/>
  <c r="FX80"/>
  <c r="FY80"/>
  <c r="FZ80"/>
  <c r="GB80"/>
  <c r="K81"/>
  <c r="DO81"/>
  <c r="DS81" s="1"/>
  <c r="FT81"/>
  <c r="FU81"/>
  <c r="FV81"/>
  <c r="FX81"/>
  <c r="FY81"/>
  <c r="FZ81"/>
  <c r="GB81"/>
  <c r="K82"/>
  <c r="DO82"/>
  <c r="DS82" s="1"/>
  <c r="FT82"/>
  <c r="FU82"/>
  <c r="FV82"/>
  <c r="FX82"/>
  <c r="FY82"/>
  <c r="FZ82"/>
  <c r="GB82"/>
  <c r="K83"/>
  <c r="DO83"/>
  <c r="DS83" s="1"/>
  <c r="FT83"/>
  <c r="FU83"/>
  <c r="FV83"/>
  <c r="FX83"/>
  <c r="FY83"/>
  <c r="FZ83"/>
  <c r="GB83"/>
  <c r="K84"/>
  <c r="DO84"/>
  <c r="DS84" s="1"/>
  <c r="FT84"/>
  <c r="FU84"/>
  <c r="FV84"/>
  <c r="FX84"/>
  <c r="FY84"/>
  <c r="FZ84"/>
  <c r="GB84"/>
  <c r="K85"/>
  <c r="DO85"/>
  <c r="DS85" s="1"/>
  <c r="FT85"/>
  <c r="FU85"/>
  <c r="FV85"/>
  <c r="FX85"/>
  <c r="FY85"/>
  <c r="FZ85"/>
  <c r="GB85"/>
  <c r="K86"/>
  <c r="DO86"/>
  <c r="DS86" s="1"/>
  <c r="FT86"/>
  <c r="FU86"/>
  <c r="FV86"/>
  <c r="FX86"/>
  <c r="FY86"/>
  <c r="FZ86"/>
  <c r="GB86"/>
  <c r="K87"/>
  <c r="DO87"/>
  <c r="DS87" s="1"/>
  <c r="FT87"/>
  <c r="FU87"/>
  <c r="FV87"/>
  <c r="FX87"/>
  <c r="FY87"/>
  <c r="FZ87"/>
  <c r="GB87"/>
  <c r="K88"/>
  <c r="DO88"/>
  <c r="DS88" s="1"/>
  <c r="FT88"/>
  <c r="FU88"/>
  <c r="FV88"/>
  <c r="FX88"/>
  <c r="FY88"/>
  <c r="FZ88"/>
  <c r="GB88"/>
  <c r="K89"/>
  <c r="DO89"/>
  <c r="DS89" s="1"/>
  <c r="FT89"/>
  <c r="FU89"/>
  <c r="FV89"/>
  <c r="FX89"/>
  <c r="FY89"/>
  <c r="FZ89"/>
  <c r="GB89"/>
  <c r="K90"/>
  <c r="DO90"/>
  <c r="DS90" s="1"/>
  <c r="FT90"/>
  <c r="FU90"/>
  <c r="FV90"/>
  <c r="FX90"/>
  <c r="FY90"/>
  <c r="FZ90"/>
  <c r="GB90"/>
  <c r="K91"/>
  <c r="DO91"/>
  <c r="DS91" s="1"/>
  <c r="FT91"/>
  <c r="FU91"/>
  <c r="FV91"/>
  <c r="FX91"/>
  <c r="FY91"/>
  <c r="FZ91"/>
  <c r="GB91"/>
  <c r="K92"/>
  <c r="DO92"/>
  <c r="DS92" s="1"/>
  <c r="FT92"/>
  <c r="FU92"/>
  <c r="FV92"/>
  <c r="FX92"/>
  <c r="FY92"/>
  <c r="FZ92"/>
  <c r="GB92"/>
  <c r="K93"/>
  <c r="DO93"/>
  <c r="DS93" s="1"/>
  <c r="FT93"/>
  <c r="FU93"/>
  <c r="FV93"/>
  <c r="FX93"/>
  <c r="FY93"/>
  <c r="FZ93"/>
  <c r="GB93"/>
  <c r="K94"/>
  <c r="DO94"/>
  <c r="DP94"/>
  <c r="FT94"/>
  <c r="FU94"/>
  <c r="FV94"/>
  <c r="FX94"/>
  <c r="FZ94"/>
  <c r="GB94"/>
  <c r="K95"/>
  <c r="DO95"/>
  <c r="DP95"/>
  <c r="FT95"/>
  <c r="FU95"/>
  <c r="FV95"/>
  <c r="FX95"/>
  <c r="FZ95"/>
  <c r="GB95"/>
  <c r="K96"/>
  <c r="DO96"/>
  <c r="DP96"/>
  <c r="FT96"/>
  <c r="FU96"/>
  <c r="FV96"/>
  <c r="FX96"/>
  <c r="FZ96"/>
  <c r="GB96"/>
  <c r="K97"/>
  <c r="DO97"/>
  <c r="DP97"/>
  <c r="FT97"/>
  <c r="FU97"/>
  <c r="FV97"/>
  <c r="FX97"/>
  <c r="FZ97"/>
  <c r="GB97"/>
  <c r="K98"/>
  <c r="DO98"/>
  <c r="DS98" s="1"/>
  <c r="FT98"/>
  <c r="FU98"/>
  <c r="FV98"/>
  <c r="FX98"/>
  <c r="FY98"/>
  <c r="FZ98"/>
  <c r="GB98"/>
  <c r="K99"/>
  <c r="DO99"/>
  <c r="DS99" s="1"/>
  <c r="FT99"/>
  <c r="FU99"/>
  <c r="FV99"/>
  <c r="FX99"/>
  <c r="FY99"/>
  <c r="FZ99"/>
  <c r="GB99"/>
  <c r="K100"/>
  <c r="DO100"/>
  <c r="DS100" s="1"/>
  <c r="FT100"/>
  <c r="FU100"/>
  <c r="FV100"/>
  <c r="FX100"/>
  <c r="FY100"/>
  <c r="FZ100"/>
  <c r="GB100"/>
  <c r="K101"/>
  <c r="DO101"/>
  <c r="DS101" s="1"/>
  <c r="FT101"/>
  <c r="FU101"/>
  <c r="FV101"/>
  <c r="FX101"/>
  <c r="FY101"/>
  <c r="FZ101"/>
  <c r="GB101"/>
  <c r="K102"/>
  <c r="DO102"/>
  <c r="DS102" s="1"/>
  <c r="FT102"/>
  <c r="FU102"/>
  <c r="FV102"/>
  <c r="FX102"/>
  <c r="FY102"/>
  <c r="FZ102"/>
  <c r="GB102"/>
  <c r="K103"/>
  <c r="DO103"/>
  <c r="DS103" s="1"/>
  <c r="FT103"/>
  <c r="FU103"/>
  <c r="FV103"/>
  <c r="FX103"/>
  <c r="FY103"/>
  <c r="FZ103"/>
  <c r="GB103"/>
  <c r="K104"/>
  <c r="DO104"/>
  <c r="DP104"/>
  <c r="FT104"/>
  <c r="FU104"/>
  <c r="FV104"/>
  <c r="FX104"/>
  <c r="FZ104"/>
  <c r="GB104"/>
  <c r="K105"/>
  <c r="DO105"/>
  <c r="DS105" s="1"/>
  <c r="FT105"/>
  <c r="FU105"/>
  <c r="FV105"/>
  <c r="FX105"/>
  <c r="FY105"/>
  <c r="FZ105"/>
  <c r="GB105"/>
  <c r="K106"/>
  <c r="DO106"/>
  <c r="DS106" s="1"/>
  <c r="FT106"/>
  <c r="FU106"/>
  <c r="FV106"/>
  <c r="FX106"/>
  <c r="FY106"/>
  <c r="FZ106"/>
  <c r="GB106"/>
  <c r="K107"/>
  <c r="DO107"/>
  <c r="DS107" s="1"/>
  <c r="FT107"/>
  <c r="FU107"/>
  <c r="FV107"/>
  <c r="FX107"/>
  <c r="FY107"/>
  <c r="FZ107"/>
  <c r="GB107"/>
  <c r="K108"/>
  <c r="DO108"/>
  <c r="DS108" s="1"/>
  <c r="FT108"/>
  <c r="FU108"/>
  <c r="FV108"/>
  <c r="FX108"/>
  <c r="FY108"/>
  <c r="FZ108"/>
  <c r="GB108"/>
  <c r="K109"/>
  <c r="DO109"/>
  <c r="DS109" s="1"/>
  <c r="FT109"/>
  <c r="FU109"/>
  <c r="FV109"/>
  <c r="FX109"/>
  <c r="FY109"/>
  <c r="FZ109"/>
  <c r="GB109"/>
  <c r="K110"/>
  <c r="DO110"/>
  <c r="DS110" s="1"/>
  <c r="FT110"/>
  <c r="FU110"/>
  <c r="FV110"/>
  <c r="FX110"/>
  <c r="FY110"/>
  <c r="FZ110"/>
  <c r="GB110"/>
  <c r="K111"/>
  <c r="DO111"/>
  <c r="DS111" s="1"/>
  <c r="FT111"/>
  <c r="FU111"/>
  <c r="FV111"/>
  <c r="FX111"/>
  <c r="FY111"/>
  <c r="FZ111"/>
  <c r="GB111"/>
  <c r="K112"/>
  <c r="DO112"/>
  <c r="DS112" s="1"/>
  <c r="FT112"/>
  <c r="FU112"/>
  <c r="FV112"/>
  <c r="FX112"/>
  <c r="FY112"/>
  <c r="FZ112"/>
  <c r="GB112"/>
  <c r="K113"/>
  <c r="DO113"/>
  <c r="DS113" s="1"/>
  <c r="FT113"/>
  <c r="FU113"/>
  <c r="FV113"/>
  <c r="FX113"/>
  <c r="FY113"/>
  <c r="FZ113"/>
  <c r="GB113"/>
  <c r="K114"/>
  <c r="DO114"/>
  <c r="DS114" s="1"/>
  <c r="FT114"/>
  <c r="FU114"/>
  <c r="FV114"/>
  <c r="FX114"/>
  <c r="FY114"/>
  <c r="FZ114"/>
  <c r="GB114"/>
  <c r="K115"/>
  <c r="DO115"/>
  <c r="DS115" s="1"/>
  <c r="FT115"/>
  <c r="FU115"/>
  <c r="FV115"/>
  <c r="FX115"/>
  <c r="FY115"/>
  <c r="FZ115"/>
  <c r="GB115"/>
  <c r="K116"/>
  <c r="DO116"/>
  <c r="DS116" s="1"/>
  <c r="FT116"/>
  <c r="FU116"/>
  <c r="FV116"/>
  <c r="FX116"/>
  <c r="FY116"/>
  <c r="FZ116"/>
  <c r="GB116"/>
  <c r="K117"/>
  <c r="DO117"/>
  <c r="DS117" s="1"/>
  <c r="FT117"/>
  <c r="FU117"/>
  <c r="FV117"/>
  <c r="FX117"/>
  <c r="FY117"/>
  <c r="FZ117"/>
  <c r="GB117"/>
  <c r="K118"/>
  <c r="DO118"/>
  <c r="DS118" s="1"/>
  <c r="FT118"/>
  <c r="FU118"/>
  <c r="FV118"/>
  <c r="FX118"/>
  <c r="FY118"/>
  <c r="FZ118"/>
  <c r="GB118"/>
  <c r="K119"/>
  <c r="DO119"/>
  <c r="DS119" s="1"/>
  <c r="FT119"/>
  <c r="FU119"/>
  <c r="FV119"/>
  <c r="FX119"/>
  <c r="FY119"/>
  <c r="FZ119"/>
  <c r="GB119"/>
  <c r="K120"/>
  <c r="DO120"/>
  <c r="DS120" s="1"/>
  <c r="FT120"/>
  <c r="FU120"/>
  <c r="FV120"/>
  <c r="FX120"/>
  <c r="FY120"/>
  <c r="FZ120"/>
  <c r="GB120"/>
  <c r="K121"/>
  <c r="DO121"/>
  <c r="DS121" s="1"/>
  <c r="FT121"/>
  <c r="FU121"/>
  <c r="FV121"/>
  <c r="FX121"/>
  <c r="FY121"/>
  <c r="FZ121"/>
  <c r="GB121"/>
  <c r="K122"/>
  <c r="DO122"/>
  <c r="DS122" s="1"/>
  <c r="FT122"/>
  <c r="FU122"/>
  <c r="FV122"/>
  <c r="FX122"/>
  <c r="FY122"/>
  <c r="FZ122"/>
  <c r="GB122"/>
  <c r="K123"/>
  <c r="DO123"/>
  <c r="DS123" s="1"/>
  <c r="FT123"/>
  <c r="FU123"/>
  <c r="FV123"/>
  <c r="FX123"/>
  <c r="FY123"/>
  <c r="FZ123"/>
  <c r="GB123"/>
  <c r="K124"/>
  <c r="DO124"/>
  <c r="DS124" s="1"/>
  <c r="FT124"/>
  <c r="FU124"/>
  <c r="FV124"/>
  <c r="FX124"/>
  <c r="FY124"/>
  <c r="FZ124"/>
  <c r="GB124"/>
  <c r="K125"/>
  <c r="DO125"/>
  <c r="DS125" s="1"/>
  <c r="FT125"/>
  <c r="FU125"/>
  <c r="FV125"/>
  <c r="FX125"/>
  <c r="FY125"/>
  <c r="FZ125"/>
  <c r="GB125"/>
  <c r="K126"/>
  <c r="DO126"/>
  <c r="DS126" s="1"/>
  <c r="FT126"/>
  <c r="FU126"/>
  <c r="FV126"/>
  <c r="FX126"/>
  <c r="FY126"/>
  <c r="FZ126"/>
  <c r="GB126"/>
  <c r="K127"/>
  <c r="DO127"/>
  <c r="DS127" s="1"/>
  <c r="FT127"/>
  <c r="FU127"/>
  <c r="FV127"/>
  <c r="FX127"/>
  <c r="FY127"/>
  <c r="BP128"/>
  <c r="R128"/>
  <c r="BX128" s="1"/>
  <c r="P128"/>
  <c r="BV128" s="1"/>
  <c r="N128"/>
  <c r="BT128" s="1"/>
  <c r="DV128"/>
  <c r="DT128"/>
  <c r="DR128"/>
  <c r="BP129"/>
  <c r="R129"/>
  <c r="BX129" s="1"/>
  <c r="P129"/>
  <c r="BV129" s="1"/>
  <c r="N129"/>
  <c r="BT129" s="1"/>
  <c r="DV129"/>
  <c r="DT129"/>
  <c r="DR129"/>
  <c r="BP130"/>
  <c r="R130"/>
  <c r="BX130" s="1"/>
  <c r="P130"/>
  <c r="BV130" s="1"/>
  <c r="N130"/>
  <c r="BT130" s="1"/>
  <c r="DV130"/>
  <c r="DT130"/>
  <c r="DR130"/>
  <c r="BP131"/>
  <c r="R131"/>
  <c r="BX131" s="1"/>
  <c r="P131"/>
  <c r="BV131" s="1"/>
  <c r="N131"/>
  <c r="BT131" s="1"/>
  <c r="DV131"/>
  <c r="DT131"/>
  <c r="DR131"/>
  <c r="BP132"/>
  <c r="R132"/>
  <c r="BX132" s="1"/>
  <c r="P132"/>
  <c r="BV132" s="1"/>
  <c r="N132"/>
  <c r="BT132" s="1"/>
  <c r="DV132"/>
  <c r="DT132"/>
  <c r="DR132"/>
  <c r="BP133"/>
  <c r="R133"/>
  <c r="BX133" s="1"/>
  <c r="P133"/>
  <c r="BV133" s="1"/>
  <c r="N133"/>
  <c r="BT133" s="1"/>
  <c r="DV133"/>
  <c r="DT133"/>
  <c r="DR133"/>
  <c r="BP134"/>
  <c r="R134"/>
  <c r="BX134" s="1"/>
  <c r="P134"/>
  <c r="BV134" s="1"/>
  <c r="N134"/>
  <c r="BT134" s="1"/>
  <c r="DV134"/>
  <c r="DT134"/>
  <c r="DR134"/>
  <c r="BP135"/>
  <c r="R135"/>
  <c r="BX135" s="1"/>
  <c r="P135"/>
  <c r="BV135" s="1"/>
  <c r="N135"/>
  <c r="BT135" s="1"/>
  <c r="DV135"/>
  <c r="DT135"/>
  <c r="DR135"/>
  <c r="BP136"/>
  <c r="R136"/>
  <c r="BX136" s="1"/>
  <c r="P136"/>
  <c r="BV136" s="1"/>
  <c r="N136"/>
  <c r="BT136" s="1"/>
  <c r="DV136"/>
  <c r="DT136"/>
  <c r="DR136"/>
  <c r="BP137"/>
  <c r="R137"/>
  <c r="BX137" s="1"/>
  <c r="P137"/>
  <c r="BV137" s="1"/>
  <c r="N137"/>
  <c r="BT137" s="1"/>
  <c r="DV137"/>
  <c r="DT137"/>
  <c r="DR137"/>
  <c r="BP138"/>
  <c r="R138"/>
  <c r="BX138" s="1"/>
  <c r="P138"/>
  <c r="BV138" s="1"/>
  <c r="N138"/>
  <c r="BT138" s="1"/>
  <c r="DV138"/>
  <c r="DT138"/>
  <c r="DR138"/>
  <c r="BP139"/>
  <c r="R139"/>
  <c r="BX139" s="1"/>
  <c r="P139"/>
  <c r="BV139" s="1"/>
  <c r="N139"/>
  <c r="BT139" s="1"/>
  <c r="DV139"/>
  <c r="DT139"/>
  <c r="DR139"/>
  <c r="BP140"/>
  <c r="R140"/>
  <c r="BX140" s="1"/>
  <c r="P140"/>
  <c r="BV140" s="1"/>
  <c r="N140"/>
  <c r="BT140" s="1"/>
  <c r="DV140"/>
  <c r="DT140"/>
  <c r="DR140"/>
  <c r="BP141"/>
  <c r="R141"/>
  <c r="BX141" s="1"/>
  <c r="P141"/>
  <c r="BV141" s="1"/>
  <c r="N141"/>
  <c r="BT141" s="1"/>
  <c r="DV141"/>
  <c r="DT141"/>
  <c r="DR141"/>
  <c r="BP142"/>
  <c r="R142"/>
  <c r="BX142" s="1"/>
  <c r="P142"/>
  <c r="BV142" s="1"/>
  <c r="N142"/>
  <c r="BT142" s="1"/>
  <c r="DV142"/>
  <c r="DT142"/>
  <c r="DR142"/>
  <c r="BP143"/>
  <c r="R143"/>
  <c r="BX143" s="1"/>
  <c r="P143"/>
  <c r="BV143" s="1"/>
  <c r="N143"/>
  <c r="BT143" s="1"/>
  <c r="DV143"/>
  <c r="DT143"/>
  <c r="DR143"/>
  <c r="BP144"/>
  <c r="R144"/>
  <c r="BX144" s="1"/>
  <c r="P144"/>
  <c r="BV144" s="1"/>
  <c r="N144"/>
  <c r="BT144" s="1"/>
  <c r="DV144"/>
  <c r="DT144"/>
  <c r="DR144"/>
  <c r="BP145"/>
  <c r="R145"/>
  <c r="BX145" s="1"/>
  <c r="P145"/>
  <c r="BV145" s="1"/>
  <c r="N145"/>
  <c r="BT145" s="1"/>
  <c r="DV145"/>
  <c r="DT145"/>
  <c r="DR145"/>
  <c r="BP146"/>
  <c r="R146"/>
  <c r="BX146" s="1"/>
  <c r="P146"/>
  <c r="BV146" s="1"/>
  <c r="N146"/>
  <c r="BT146" s="1"/>
  <c r="DV146"/>
  <c r="DT146"/>
  <c r="DR146"/>
  <c r="BP147"/>
  <c r="R147"/>
  <c r="BX147" s="1"/>
  <c r="P147"/>
  <c r="BV147" s="1"/>
  <c r="N147"/>
  <c r="BT147" s="1"/>
  <c r="DV147"/>
  <c r="DT147"/>
  <c r="DR147"/>
  <c r="BP148"/>
  <c r="R148"/>
  <c r="BX148" s="1"/>
  <c r="P148"/>
  <c r="BV148" s="1"/>
  <c r="N148"/>
  <c r="BT148" s="1"/>
  <c r="DV148"/>
  <c r="DT148"/>
  <c r="DR148"/>
  <c r="BP149"/>
  <c r="R149"/>
  <c r="BX149" s="1"/>
  <c r="P149"/>
  <c r="BV149" s="1"/>
  <c r="N149"/>
  <c r="BT149" s="1"/>
  <c r="DV149"/>
  <c r="DT149"/>
  <c r="DR149"/>
  <c r="BP150"/>
  <c r="R150"/>
  <c r="BX150" s="1"/>
  <c r="P150"/>
  <c r="BV150" s="1"/>
  <c r="N150"/>
  <c r="BT150" s="1"/>
  <c r="DV150"/>
  <c r="DT150"/>
  <c r="DR150"/>
  <c r="BP151"/>
  <c r="R151"/>
  <c r="BX151" s="1"/>
  <c r="P151"/>
  <c r="BV151" s="1"/>
  <c r="N151"/>
  <c r="BT151" s="1"/>
  <c r="DV151"/>
  <c r="DT151"/>
  <c r="DR151"/>
  <c r="BP152"/>
  <c r="R152"/>
  <c r="BX152" s="1"/>
  <c r="P152"/>
  <c r="BV152" s="1"/>
  <c r="N152"/>
  <c r="BT152" s="1"/>
  <c r="DV152"/>
  <c r="DT152"/>
  <c r="DR152"/>
  <c r="BP153"/>
  <c r="R153"/>
  <c r="BX153" s="1"/>
  <c r="P153"/>
  <c r="BV153" s="1"/>
  <c r="N153"/>
  <c r="BT153" s="1"/>
  <c r="DV153"/>
  <c r="DT153"/>
  <c r="DR153"/>
  <c r="BP154"/>
  <c r="R154"/>
  <c r="BX154" s="1"/>
  <c r="P154"/>
  <c r="BV154" s="1"/>
  <c r="N154"/>
  <c r="BT154" s="1"/>
  <c r="DV154"/>
  <c r="DT154"/>
  <c r="DR154"/>
  <c r="BP155"/>
  <c r="R155"/>
  <c r="BX155" s="1"/>
  <c r="P155"/>
  <c r="BV155" s="1"/>
  <c r="N155"/>
  <c r="BT155" s="1"/>
  <c r="DV155"/>
  <c r="DT155"/>
  <c r="DR155"/>
  <c r="BP156"/>
  <c r="R156"/>
  <c r="BX156" s="1"/>
  <c r="P156"/>
  <c r="BV156" s="1"/>
  <c r="N156"/>
  <c r="BT156" s="1"/>
  <c r="DV156"/>
  <c r="DT156"/>
  <c r="DR156"/>
  <c r="BP157"/>
  <c r="R157"/>
  <c r="BX157" s="1"/>
  <c r="P157"/>
  <c r="BV157" s="1"/>
  <c r="N157"/>
  <c r="BT157" s="1"/>
  <c r="DV157"/>
  <c r="DT157"/>
  <c r="DR157"/>
  <c r="BP158"/>
  <c r="R158"/>
  <c r="BX158" s="1"/>
  <c r="P158"/>
  <c r="BV158" s="1"/>
  <c r="N158"/>
  <c r="BT158" s="1"/>
  <c r="DV158"/>
  <c r="DT158"/>
  <c r="DR158"/>
  <c r="BP159"/>
  <c r="R159"/>
  <c r="BX159" s="1"/>
  <c r="P159"/>
  <c r="BV159" s="1"/>
  <c r="N159"/>
  <c r="BT159" s="1"/>
  <c r="DV159"/>
  <c r="DT159"/>
  <c r="DR159"/>
  <c r="BP160"/>
  <c r="R160"/>
  <c r="BX160" s="1"/>
  <c r="P160"/>
  <c r="BV160" s="1"/>
  <c r="N160"/>
  <c r="BT160" s="1"/>
  <c r="DV160"/>
  <c r="DT160"/>
  <c r="DR160"/>
  <c r="BP161"/>
  <c r="R161"/>
  <c r="BX161" s="1"/>
  <c r="P161"/>
  <c r="BV161" s="1"/>
  <c r="N161"/>
  <c r="BT161" s="1"/>
  <c r="DV161"/>
  <c r="DT161"/>
  <c r="DR161"/>
  <c r="BP162"/>
  <c r="R162"/>
  <c r="BX162" s="1"/>
  <c r="P162"/>
  <c r="BV162" s="1"/>
  <c r="N162"/>
  <c r="BT162" s="1"/>
  <c r="DV162"/>
  <c r="DT162"/>
  <c r="DR162"/>
  <c r="BP163"/>
  <c r="R163"/>
  <c r="BX163" s="1"/>
  <c r="P163"/>
  <c r="BV163" s="1"/>
  <c r="N163"/>
  <c r="BT163" s="1"/>
  <c r="DV163"/>
  <c r="DT163"/>
  <c r="DR163"/>
  <c r="BP164"/>
  <c r="R164"/>
  <c r="BX164" s="1"/>
  <c r="P164"/>
  <c r="BV164" s="1"/>
  <c r="N164"/>
  <c r="BT164" s="1"/>
  <c r="DV164"/>
  <c r="DT164"/>
  <c r="DR164"/>
  <c r="BP165"/>
  <c r="R165"/>
  <c r="BX165" s="1"/>
  <c r="P165"/>
  <c r="BV165" s="1"/>
  <c r="N165"/>
  <c r="BT165" s="1"/>
  <c r="DV165"/>
  <c r="DT165"/>
  <c r="DR165"/>
  <c r="BP166"/>
  <c r="R166"/>
  <c r="BX166" s="1"/>
  <c r="P166"/>
  <c r="BV166" s="1"/>
  <c r="N166"/>
  <c r="BT166" s="1"/>
  <c r="DV166"/>
  <c r="DT166"/>
  <c r="DR166"/>
  <c r="BP167"/>
  <c r="R167"/>
  <c r="BX167" s="1"/>
  <c r="P167"/>
  <c r="BV167" s="1"/>
  <c r="N167"/>
  <c r="BT167" s="1"/>
  <c r="DV167"/>
  <c r="DT167"/>
  <c r="DR167"/>
  <c r="BP168"/>
  <c r="R168"/>
  <c r="BX168" s="1"/>
  <c r="P168"/>
  <c r="BV168" s="1"/>
  <c r="N168"/>
  <c r="BT168" s="1"/>
  <c r="DV168"/>
  <c r="DT168"/>
  <c r="DR168"/>
  <c r="BP169"/>
  <c r="R169"/>
  <c r="BX169" s="1"/>
  <c r="P169"/>
  <c r="BV169" s="1"/>
  <c r="N169"/>
  <c r="BT169" s="1"/>
  <c r="DV169"/>
  <c r="DT169"/>
  <c r="DR169"/>
  <c r="BP170"/>
  <c r="R170"/>
  <c r="BX170" s="1"/>
  <c r="P170"/>
  <c r="BV170" s="1"/>
  <c r="N170"/>
  <c r="BT170" s="1"/>
  <c r="DV170"/>
  <c r="DT170"/>
  <c r="DR170"/>
  <c r="BP171"/>
  <c r="R171"/>
  <c r="BX171" s="1"/>
  <c r="P171"/>
  <c r="BV171" s="1"/>
  <c r="N171"/>
  <c r="BT171" s="1"/>
  <c r="DV171"/>
  <c r="DT171"/>
  <c r="DR171"/>
  <c r="BP172"/>
  <c r="R172"/>
  <c r="BX172" s="1"/>
  <c r="P172"/>
  <c r="BV172" s="1"/>
  <c r="N172"/>
  <c r="BT172" s="1"/>
  <c r="DV172"/>
  <c r="DT172"/>
  <c r="DR172"/>
  <c r="BP173"/>
  <c r="R173"/>
  <c r="BX173" s="1"/>
  <c r="P173"/>
  <c r="BV173" s="1"/>
  <c r="N173"/>
  <c r="BT173" s="1"/>
  <c r="DV173"/>
  <c r="DT173"/>
  <c r="DR173"/>
  <c r="BP174"/>
  <c r="R174"/>
  <c r="BX174" s="1"/>
  <c r="P174"/>
  <c r="BV174" s="1"/>
  <c r="N174"/>
  <c r="BT174" s="1"/>
  <c r="DV174"/>
  <c r="DT174"/>
  <c r="DR174"/>
  <c r="BP175"/>
  <c r="R175"/>
  <c r="BX175" s="1"/>
  <c r="P175"/>
  <c r="BV175" s="1"/>
  <c r="N175"/>
  <c r="BT175" s="1"/>
  <c r="DV175"/>
  <c r="DT175"/>
  <c r="DR175"/>
  <c r="BP176"/>
  <c r="R176"/>
  <c r="BX176" s="1"/>
  <c r="P176"/>
  <c r="BV176" s="1"/>
  <c r="N176"/>
  <c r="BT176" s="1"/>
  <c r="DV176"/>
  <c r="DT176"/>
  <c r="DR176"/>
  <c r="BP177"/>
  <c r="R177"/>
  <c r="BX177" s="1"/>
  <c r="P177"/>
  <c r="BV177" s="1"/>
  <c r="N177"/>
  <c r="BT177" s="1"/>
  <c r="DV177"/>
  <c r="DT177"/>
  <c r="DR177"/>
  <c r="BP178"/>
  <c r="R178"/>
  <c r="BX178" s="1"/>
  <c r="P178"/>
  <c r="BV178" s="1"/>
  <c r="N178"/>
  <c r="BT178" s="1"/>
  <c r="DV178"/>
  <c r="DT178"/>
  <c r="DR178"/>
  <c r="BP179"/>
  <c r="R179"/>
  <c r="BX179" s="1"/>
  <c r="P179"/>
  <c r="BV179" s="1"/>
  <c r="N179"/>
  <c r="BT179" s="1"/>
  <c r="DV179"/>
  <c r="DT179"/>
  <c r="DR179"/>
  <c r="BP180"/>
  <c r="R180"/>
  <c r="BX180" s="1"/>
  <c r="P180"/>
  <c r="BV180" s="1"/>
  <c r="N180"/>
  <c r="BT180" s="1"/>
  <c r="DV180"/>
  <c r="DT180"/>
  <c r="DR180"/>
  <c r="BP181"/>
  <c r="R181"/>
  <c r="BX181" s="1"/>
  <c r="P181"/>
  <c r="BV181" s="1"/>
  <c r="N181"/>
  <c r="BT181" s="1"/>
  <c r="DV181"/>
  <c r="DT181"/>
  <c r="DR181"/>
  <c r="BP182"/>
  <c r="R182"/>
  <c r="BX182" s="1"/>
  <c r="P182"/>
  <c r="BV182" s="1"/>
  <c r="N182"/>
  <c r="BT182" s="1"/>
  <c r="DV182"/>
  <c r="DT182"/>
  <c r="DR182"/>
  <c r="BP183"/>
  <c r="R183"/>
  <c r="BX183" s="1"/>
  <c r="P183"/>
  <c r="BV183" s="1"/>
  <c r="N183"/>
  <c r="BT183" s="1"/>
  <c r="DV183"/>
  <c r="DT183"/>
  <c r="DR183"/>
  <c r="BP184"/>
  <c r="R184"/>
  <c r="BX184" s="1"/>
  <c r="P184"/>
  <c r="BV184" s="1"/>
  <c r="N184"/>
  <c r="BT184" s="1"/>
  <c r="DV184"/>
  <c r="DT184"/>
  <c r="DR184"/>
  <c r="BP185"/>
  <c r="R185"/>
  <c r="BX185" s="1"/>
  <c r="P185"/>
  <c r="BV185" s="1"/>
  <c r="N185"/>
  <c r="BT185" s="1"/>
  <c r="DV185"/>
  <c r="DT185"/>
  <c r="DR185"/>
  <c r="BP186"/>
  <c r="R186"/>
  <c r="BX186" s="1"/>
  <c r="P186"/>
  <c r="BV186" s="1"/>
  <c r="N186"/>
  <c r="BT186" s="1"/>
  <c r="DV186"/>
  <c r="DT186"/>
  <c r="DR186"/>
  <c r="BP187"/>
  <c r="R187"/>
  <c r="BX187" s="1"/>
  <c r="P187"/>
  <c r="BV187" s="1"/>
  <c r="N187"/>
  <c r="BT187" s="1"/>
  <c r="DV187"/>
  <c r="DT187"/>
  <c r="DR187"/>
  <c r="BP188"/>
  <c r="R188"/>
  <c r="BX188" s="1"/>
  <c r="P188"/>
  <c r="BV188" s="1"/>
  <c r="N188"/>
  <c r="BT188" s="1"/>
  <c r="DV188"/>
  <c r="DT188"/>
  <c r="DR188"/>
  <c r="BP189"/>
  <c r="R189"/>
  <c r="BX189" s="1"/>
  <c r="P189"/>
  <c r="BV189" s="1"/>
  <c r="N189"/>
  <c r="BT189" s="1"/>
  <c r="DV189"/>
  <c r="DT189"/>
  <c r="DR189"/>
  <c r="BP190"/>
  <c r="R190"/>
  <c r="BX190" s="1"/>
  <c r="P190"/>
  <c r="BV190" s="1"/>
  <c r="N190"/>
  <c r="BT190" s="1"/>
  <c r="DK52"/>
  <c r="DK201" s="1"/>
  <c r="FZ127"/>
  <c r="GB127"/>
  <c r="GC127"/>
  <c r="GD127"/>
  <c r="GE127"/>
  <c r="GF127"/>
  <c r="GG127"/>
  <c r="GH127"/>
  <c r="GI127"/>
  <c r="GJ127"/>
  <c r="GK127"/>
  <c r="GL127"/>
  <c r="GM127"/>
  <c r="GN127"/>
  <c r="GO127"/>
  <c r="GP127"/>
  <c r="GQ127"/>
  <c r="GR127"/>
  <c r="GS127"/>
  <c r="GT127"/>
  <c r="GU127"/>
  <c r="GV127"/>
  <c r="GW127"/>
  <c r="GX127"/>
  <c r="GY127"/>
  <c r="GZ127"/>
  <c r="HA127"/>
  <c r="HB127"/>
  <c r="HC127"/>
  <c r="HD127"/>
  <c r="HE127"/>
  <c r="HF127"/>
  <c r="HG127"/>
  <c r="K128"/>
  <c r="DO128"/>
  <c r="DS128" s="1"/>
  <c r="FT128"/>
  <c r="FU128"/>
  <c r="FV128"/>
  <c r="FX128"/>
  <c r="FY128"/>
  <c r="FZ128"/>
  <c r="GB128"/>
  <c r="K129"/>
  <c r="DO129"/>
  <c r="DS129" s="1"/>
  <c r="FT129"/>
  <c r="FU129"/>
  <c r="FV129"/>
  <c r="FX129"/>
  <c r="FY129"/>
  <c r="FZ129"/>
  <c r="GB129"/>
  <c r="K130"/>
  <c r="DO130"/>
  <c r="DS130" s="1"/>
  <c r="FT130"/>
  <c r="FU130"/>
  <c r="FV130"/>
  <c r="FX130"/>
  <c r="FY130"/>
  <c r="FZ130"/>
  <c r="GB130"/>
  <c r="K131"/>
  <c r="DO131"/>
  <c r="DS131" s="1"/>
  <c r="FT131"/>
  <c r="FU131"/>
  <c r="FV131"/>
  <c r="FX131"/>
  <c r="FY131"/>
  <c r="FZ131"/>
  <c r="GB131"/>
  <c r="K132"/>
  <c r="DO132"/>
  <c r="DS132" s="1"/>
  <c r="FT132"/>
  <c r="FU132"/>
  <c r="FV132"/>
  <c r="FX132"/>
  <c r="FY132"/>
  <c r="FZ132"/>
  <c r="GB132"/>
  <c r="K133"/>
  <c r="DO133"/>
  <c r="DS133" s="1"/>
  <c r="FT133"/>
  <c r="FU133"/>
  <c r="FV133"/>
  <c r="FX133"/>
  <c r="FY133"/>
  <c r="FZ133"/>
  <c r="GB133"/>
  <c r="K134"/>
  <c r="DO134"/>
  <c r="DS134" s="1"/>
  <c r="FT134"/>
  <c r="FU134"/>
  <c r="FV134"/>
  <c r="FX134"/>
  <c r="FY134"/>
  <c r="FZ134"/>
  <c r="GB134"/>
  <c r="K135"/>
  <c r="DO135"/>
  <c r="DS135" s="1"/>
  <c r="FT135"/>
  <c r="FU135"/>
  <c r="FV135"/>
  <c r="FX135"/>
  <c r="FY135"/>
  <c r="FZ135"/>
  <c r="GB135"/>
  <c r="K136"/>
  <c r="DO136"/>
  <c r="DS136" s="1"/>
  <c r="FT136"/>
  <c r="FU136"/>
  <c r="FV136"/>
  <c r="FX136"/>
  <c r="FY136"/>
  <c r="FZ136"/>
  <c r="GB136"/>
  <c r="K137"/>
  <c r="DO137"/>
  <c r="DS137" s="1"/>
  <c r="FT137"/>
  <c r="FU137"/>
  <c r="FV137"/>
  <c r="FX137"/>
  <c r="FY137"/>
  <c r="FZ137"/>
  <c r="GB137"/>
  <c r="K138"/>
  <c r="DO138"/>
  <c r="DS138" s="1"/>
  <c r="FT138"/>
  <c r="FU138"/>
  <c r="FV138"/>
  <c r="FX138"/>
  <c r="FY138"/>
  <c r="FZ138"/>
  <c r="GB138"/>
  <c r="K139"/>
  <c r="DO139"/>
  <c r="DS139" s="1"/>
  <c r="FT139"/>
  <c r="FU139"/>
  <c r="FV139"/>
  <c r="FX139"/>
  <c r="FY139"/>
  <c r="FZ139"/>
  <c r="GB139"/>
  <c r="K140"/>
  <c r="DO140"/>
  <c r="DS140" s="1"/>
  <c r="FT140"/>
  <c r="FU140"/>
  <c r="FV140"/>
  <c r="FX140"/>
  <c r="FY140"/>
  <c r="FZ140"/>
  <c r="GB140"/>
  <c r="K141"/>
  <c r="DO141"/>
  <c r="DS141" s="1"/>
  <c r="FT141"/>
  <c r="FU141"/>
  <c r="FV141"/>
  <c r="FX141"/>
  <c r="FY141"/>
  <c r="FZ141"/>
  <c r="GB141"/>
  <c r="K142"/>
  <c r="DO142"/>
  <c r="DS142" s="1"/>
  <c r="FT142"/>
  <c r="FU142"/>
  <c r="FV142"/>
  <c r="FX142"/>
  <c r="FY142"/>
  <c r="FZ142"/>
  <c r="GB142"/>
  <c r="K143"/>
  <c r="DO143"/>
  <c r="DS143" s="1"/>
  <c r="FT143"/>
  <c r="FU143"/>
  <c r="FV143"/>
  <c r="FX143"/>
  <c r="FY143"/>
  <c r="FZ143"/>
  <c r="GB143"/>
  <c r="K144"/>
  <c r="DO144"/>
  <c r="DS144" s="1"/>
  <c r="FT144"/>
  <c r="FU144"/>
  <c r="FV144"/>
  <c r="FX144"/>
  <c r="FY144"/>
  <c r="FZ144"/>
  <c r="GB144"/>
  <c r="K145"/>
  <c r="DO145"/>
  <c r="DS145" s="1"/>
  <c r="FT145"/>
  <c r="FU145"/>
  <c r="FV145"/>
  <c r="FX145"/>
  <c r="FY145"/>
  <c r="FZ145"/>
  <c r="GB145"/>
  <c r="K146"/>
  <c r="DO146"/>
  <c r="DS146" s="1"/>
  <c r="FT146"/>
  <c r="FU146"/>
  <c r="FV146"/>
  <c r="FX146"/>
  <c r="FY146"/>
  <c r="FZ146"/>
  <c r="GB146"/>
  <c r="K147"/>
  <c r="DO147"/>
  <c r="DS147" s="1"/>
  <c r="FT147"/>
  <c r="FU147"/>
  <c r="FV147"/>
  <c r="FX147"/>
  <c r="FY147"/>
  <c r="FZ147"/>
  <c r="GB147"/>
  <c r="K148"/>
  <c r="DO148"/>
  <c r="DS148" s="1"/>
  <c r="FT148"/>
  <c r="FU148"/>
  <c r="FV148"/>
  <c r="FX148"/>
  <c r="FY148"/>
  <c r="FZ148"/>
  <c r="GB148"/>
  <c r="K149"/>
  <c r="DO149"/>
  <c r="DS149" s="1"/>
  <c r="FT149"/>
  <c r="FU149"/>
  <c r="FV149"/>
  <c r="FX149"/>
  <c r="FY149"/>
  <c r="FZ149"/>
  <c r="GB149"/>
  <c r="K150"/>
  <c r="DO150"/>
  <c r="DS150" s="1"/>
  <c r="FT150"/>
  <c r="FU150"/>
  <c r="FV150"/>
  <c r="FX150"/>
  <c r="FY150"/>
  <c r="FZ150"/>
  <c r="GB150"/>
  <c r="K151"/>
  <c r="DO151"/>
  <c r="DS151" s="1"/>
  <c r="FT151"/>
  <c r="FU151"/>
  <c r="FV151"/>
  <c r="FX151"/>
  <c r="FY151"/>
  <c r="FZ151"/>
  <c r="GB151"/>
  <c r="K152"/>
  <c r="DO152"/>
  <c r="DS152" s="1"/>
  <c r="FT152"/>
  <c r="FU152"/>
  <c r="FV152"/>
  <c r="FX152"/>
  <c r="FY152"/>
  <c r="FZ152"/>
  <c r="GB152"/>
  <c r="K153"/>
  <c r="DO153"/>
  <c r="DS153" s="1"/>
  <c r="FT153"/>
  <c r="FU153"/>
  <c r="FV153"/>
  <c r="FX153"/>
  <c r="FY153"/>
  <c r="FZ153"/>
  <c r="GB153"/>
  <c r="K154"/>
  <c r="DO154"/>
  <c r="DS154" s="1"/>
  <c r="FT154"/>
  <c r="FU154"/>
  <c r="FV154"/>
  <c r="FX154"/>
  <c r="FY154"/>
  <c r="FZ154"/>
  <c r="GB154"/>
  <c r="K155"/>
  <c r="DO155"/>
  <c r="DS155" s="1"/>
  <c r="FT155"/>
  <c r="FU155"/>
  <c r="FV155"/>
  <c r="FX155"/>
  <c r="FY155"/>
  <c r="FZ155"/>
  <c r="GB155"/>
  <c r="K156"/>
  <c r="DO156"/>
  <c r="DS156" s="1"/>
  <c r="FT156"/>
  <c r="FU156"/>
  <c r="FV156"/>
  <c r="FX156"/>
  <c r="FY156"/>
  <c r="FZ156"/>
  <c r="GB156"/>
  <c r="K157"/>
  <c r="DO157"/>
  <c r="DS157" s="1"/>
  <c r="FT157"/>
  <c r="FU157"/>
  <c r="FV157"/>
  <c r="FX157"/>
  <c r="FY157"/>
  <c r="FZ157"/>
  <c r="GB157"/>
  <c r="K158"/>
  <c r="DO158"/>
  <c r="DS158" s="1"/>
  <c r="FT158"/>
  <c r="FU158"/>
  <c r="FV158"/>
  <c r="FX158"/>
  <c r="FY158"/>
  <c r="FZ158"/>
  <c r="GB158"/>
  <c r="K159"/>
  <c r="DO159"/>
  <c r="DS159" s="1"/>
  <c r="FT159"/>
  <c r="FU159"/>
  <c r="FV159"/>
  <c r="FX159"/>
  <c r="FY159"/>
  <c r="FZ159"/>
  <c r="GB159"/>
  <c r="K160"/>
  <c r="DO160"/>
  <c r="DS160" s="1"/>
  <c r="FT160"/>
  <c r="FU160"/>
  <c r="FV160"/>
  <c r="FX160"/>
  <c r="FY160"/>
  <c r="FZ160"/>
  <c r="GB160"/>
  <c r="K161"/>
  <c r="DO161"/>
  <c r="DS161" s="1"/>
  <c r="FT161"/>
  <c r="FU161"/>
  <c r="FV161"/>
  <c r="FX161"/>
  <c r="FY161"/>
  <c r="FZ161"/>
  <c r="GB161"/>
  <c r="K162"/>
  <c r="DO162"/>
  <c r="DS162" s="1"/>
  <c r="FT162"/>
  <c r="FU162"/>
  <c r="FV162"/>
  <c r="FX162"/>
  <c r="FY162"/>
  <c r="FZ162"/>
  <c r="GB162"/>
  <c r="K163"/>
  <c r="DO163"/>
  <c r="DS163" s="1"/>
  <c r="FT163"/>
  <c r="FU163"/>
  <c r="FV163"/>
  <c r="FX163"/>
  <c r="FY163"/>
  <c r="FZ163"/>
  <c r="GB163"/>
  <c r="K164"/>
  <c r="DO164"/>
  <c r="DS164" s="1"/>
  <c r="FT164"/>
  <c r="FU164"/>
  <c r="FV164"/>
  <c r="FX164"/>
  <c r="FY164"/>
  <c r="FZ164"/>
  <c r="GB164"/>
  <c r="K165"/>
  <c r="DO165"/>
  <c r="DS165" s="1"/>
  <c r="FT165"/>
  <c r="FU165"/>
  <c r="FV165"/>
  <c r="FX165"/>
  <c r="FY165"/>
  <c r="FZ165"/>
  <c r="GB165"/>
  <c r="K166"/>
  <c r="DO166"/>
  <c r="DS166" s="1"/>
  <c r="FT166"/>
  <c r="FU166"/>
  <c r="FV166"/>
  <c r="FX166"/>
  <c r="FY166"/>
  <c r="FZ166"/>
  <c r="GB166"/>
  <c r="K167"/>
  <c r="DO167"/>
  <c r="DS167" s="1"/>
  <c r="FT167"/>
  <c r="FU167"/>
  <c r="FV167"/>
  <c r="FX167"/>
  <c r="FY167"/>
  <c r="FZ167"/>
  <c r="GB167"/>
  <c r="K168"/>
  <c r="DO168"/>
  <c r="DS168" s="1"/>
  <c r="FT168"/>
  <c r="FU168"/>
  <c r="FV168"/>
  <c r="FX168"/>
  <c r="FY168"/>
  <c r="FZ168"/>
  <c r="GB168"/>
  <c r="K169"/>
  <c r="DO169"/>
  <c r="DS169" s="1"/>
  <c r="FT169"/>
  <c r="FU169"/>
  <c r="FV169"/>
  <c r="FX169"/>
  <c r="FY169"/>
  <c r="FZ169"/>
  <c r="GB169"/>
  <c r="K170"/>
  <c r="DO170"/>
  <c r="DS170" s="1"/>
  <c r="FT170"/>
  <c r="FU170"/>
  <c r="FV170"/>
  <c r="FX170"/>
  <c r="FY170"/>
  <c r="FZ170"/>
  <c r="GB170"/>
  <c r="K171"/>
  <c r="DO171"/>
  <c r="DS171" s="1"/>
  <c r="FT171"/>
  <c r="FU171"/>
  <c r="FV171"/>
  <c r="FX171"/>
  <c r="FY171"/>
  <c r="FZ171"/>
  <c r="GB171"/>
  <c r="K172"/>
  <c r="DO172"/>
  <c r="DS172" s="1"/>
  <c r="FT172"/>
  <c r="FU172"/>
  <c r="FV172"/>
  <c r="FX172"/>
  <c r="FY172"/>
  <c r="FZ172"/>
  <c r="GB172"/>
  <c r="K173"/>
  <c r="DO173"/>
  <c r="DS173" s="1"/>
  <c r="FT173"/>
  <c r="FU173"/>
  <c r="FV173"/>
  <c r="FX173"/>
  <c r="FY173"/>
  <c r="FZ173"/>
  <c r="GB173"/>
  <c r="K174"/>
  <c r="DO174"/>
  <c r="DS174" s="1"/>
  <c r="FT174"/>
  <c r="FU174"/>
  <c r="FV174"/>
  <c r="FX174"/>
  <c r="FY174"/>
  <c r="FZ174"/>
  <c r="GB174"/>
  <c r="K175"/>
  <c r="DO175"/>
  <c r="DS175" s="1"/>
  <c r="FT175"/>
  <c r="FU175"/>
  <c r="FV175"/>
  <c r="FX175"/>
  <c r="FY175"/>
  <c r="FZ175"/>
  <c r="GB175"/>
  <c r="K176"/>
  <c r="DO176"/>
  <c r="DS176" s="1"/>
  <c r="FT176"/>
  <c r="FU176"/>
  <c r="FV176"/>
  <c r="FX176"/>
  <c r="FY176"/>
  <c r="FZ176"/>
  <c r="GB176"/>
  <c r="K177"/>
  <c r="DO177"/>
  <c r="DS177" s="1"/>
  <c r="FT177"/>
  <c r="FU177"/>
  <c r="FV177"/>
  <c r="FX177"/>
  <c r="FY177"/>
  <c r="FZ177"/>
  <c r="GB177"/>
  <c r="K178"/>
  <c r="DO178"/>
  <c r="DS178" s="1"/>
  <c r="FT178"/>
  <c r="FU178"/>
  <c r="FV178"/>
  <c r="FX178"/>
  <c r="FY178"/>
  <c r="FZ178"/>
  <c r="GB178"/>
  <c r="K179"/>
  <c r="DO179"/>
  <c r="DS179" s="1"/>
  <c r="FT179"/>
  <c r="FU179"/>
  <c r="FV179"/>
  <c r="FX179"/>
  <c r="FY179"/>
  <c r="FZ179"/>
  <c r="GB179"/>
  <c r="K180"/>
  <c r="DO180"/>
  <c r="DS180" s="1"/>
  <c r="FT180"/>
  <c r="FU180"/>
  <c r="FV180"/>
  <c r="FX180"/>
  <c r="FY180"/>
  <c r="FZ180"/>
  <c r="GB180"/>
  <c r="K181"/>
  <c r="DO181"/>
  <c r="DS181" s="1"/>
  <c r="FT181"/>
  <c r="FU181"/>
  <c r="FV181"/>
  <c r="FX181"/>
  <c r="FY181"/>
  <c r="FZ181"/>
  <c r="GB181"/>
  <c r="K182"/>
  <c r="DO182"/>
  <c r="DS182" s="1"/>
  <c r="FT182"/>
  <c r="FU182"/>
  <c r="FV182"/>
  <c r="FX182"/>
  <c r="FY182"/>
  <c r="FZ182"/>
  <c r="GB182"/>
  <c r="K183"/>
  <c r="DO183"/>
  <c r="DS183" s="1"/>
  <c r="FT183"/>
  <c r="FU183"/>
  <c r="FV183"/>
  <c r="FX183"/>
  <c r="FY183"/>
  <c r="FZ183"/>
  <c r="GB183"/>
  <c r="K184"/>
  <c r="DO184"/>
  <c r="DS184" s="1"/>
  <c r="FT184"/>
  <c r="FU184"/>
  <c r="FV184"/>
  <c r="FX184"/>
  <c r="FY184"/>
  <c r="FZ184"/>
  <c r="GB184"/>
  <c r="K185"/>
  <c r="DO185"/>
  <c r="DS185" s="1"/>
  <c r="FT185"/>
  <c r="FU185"/>
  <c r="FV185"/>
  <c r="FX185"/>
  <c r="FY185"/>
  <c r="FZ185"/>
  <c r="GB185"/>
  <c r="K186"/>
  <c r="DO186"/>
  <c r="DS186" s="1"/>
  <c r="FT186"/>
  <c r="FU186"/>
  <c r="FV186"/>
  <c r="FX186"/>
  <c r="FY186"/>
  <c r="FZ186"/>
  <c r="GB186"/>
  <c r="K187"/>
  <c r="DO187"/>
  <c r="DS187" s="1"/>
  <c r="FT187"/>
  <c r="FU187"/>
  <c r="FV187"/>
  <c r="FX187"/>
  <c r="FY187"/>
  <c r="FZ187"/>
  <c r="GB187"/>
  <c r="K188"/>
  <c r="DO188"/>
  <c r="DS188" s="1"/>
  <c r="FT188"/>
  <c r="FU188"/>
  <c r="FV188"/>
  <c r="FX188"/>
  <c r="FY188"/>
  <c r="FZ188"/>
  <c r="GB188"/>
  <c r="K189"/>
  <c r="DO189"/>
  <c r="DS189" s="1"/>
  <c r="FT189"/>
  <c r="FU189"/>
  <c r="FV189"/>
  <c r="FX189"/>
  <c r="FY189"/>
  <c r="FZ189"/>
  <c r="GB189"/>
  <c r="DV190"/>
  <c r="DT190"/>
  <c r="DR190"/>
  <c r="BP191"/>
  <c r="R191"/>
  <c r="BX191" s="1"/>
  <c r="P191"/>
  <c r="BV191" s="1"/>
  <c r="N191"/>
  <c r="BT191" s="1"/>
  <c r="DV191"/>
  <c r="DT191"/>
  <c r="DR191"/>
  <c r="BP192"/>
  <c r="R192"/>
  <c r="BX192" s="1"/>
  <c r="P192"/>
  <c r="BV192" s="1"/>
  <c r="N192"/>
  <c r="BT192" s="1"/>
  <c r="DV192"/>
  <c r="DT192"/>
  <c r="DR192"/>
  <c r="BP193"/>
  <c r="R193"/>
  <c r="BX193" s="1"/>
  <c r="P193"/>
  <c r="BV193" s="1"/>
  <c r="N193"/>
  <c r="BT193" s="1"/>
  <c r="DV193"/>
  <c r="DT193"/>
  <c r="DR193"/>
  <c r="BP194"/>
  <c r="R194"/>
  <c r="BX194" s="1"/>
  <c r="P194"/>
  <c r="BV194" s="1"/>
  <c r="N194"/>
  <c r="BT194" s="1"/>
  <c r="DV194"/>
  <c r="DT194"/>
  <c r="DR194"/>
  <c r="BP195"/>
  <c r="R195"/>
  <c r="BX195" s="1"/>
  <c r="P195"/>
  <c r="BV195" s="1"/>
  <c r="N195"/>
  <c r="BT195" s="1"/>
  <c r="DV195"/>
  <c r="DT195"/>
  <c r="DR195"/>
  <c r="BP196"/>
  <c r="R196"/>
  <c r="BX196" s="1"/>
  <c r="P196"/>
  <c r="BV196" s="1"/>
  <c r="N196"/>
  <c r="BT196" s="1"/>
  <c r="DV196"/>
  <c r="DT196"/>
  <c r="DR196"/>
  <c r="BP197"/>
  <c r="R197"/>
  <c r="BX197" s="1"/>
  <c r="P197"/>
  <c r="BV197" s="1"/>
  <c r="N197"/>
  <c r="BT197" s="1"/>
  <c r="DV197"/>
  <c r="DT197"/>
  <c r="DR197"/>
  <c r="BP198"/>
  <c r="R198"/>
  <c r="BX198" s="1"/>
  <c r="P198"/>
  <c r="BV198" s="1"/>
  <c r="N198"/>
  <c r="BT198" s="1"/>
  <c r="DV198"/>
  <c r="DT198"/>
  <c r="DR198"/>
  <c r="BP199"/>
  <c r="R199"/>
  <c r="BX199" s="1"/>
  <c r="P199"/>
  <c r="BV199" s="1"/>
  <c r="N199"/>
  <c r="BT199" s="1"/>
  <c r="DV199"/>
  <c r="DT199"/>
  <c r="DR199"/>
  <c r="BP200"/>
  <c r="R200"/>
  <c r="BX200" s="1"/>
  <c r="P200"/>
  <c r="BV200" s="1"/>
  <c r="N200"/>
  <c r="BT200" s="1"/>
  <c r="DV200"/>
  <c r="DT200"/>
  <c r="DR200"/>
  <c r="BP209"/>
  <c r="R209"/>
  <c r="BX209" s="1"/>
  <c r="P209"/>
  <c r="BV209" s="1"/>
  <c r="N209"/>
  <c r="BT209" s="1"/>
  <c r="BP210"/>
  <c r="R210"/>
  <c r="BX210" s="1"/>
  <c r="P210"/>
  <c r="BV210" s="1"/>
  <c r="N210"/>
  <c r="BT210" s="1"/>
  <c r="BP211"/>
  <c r="R211"/>
  <c r="BX211" s="1"/>
  <c r="P211"/>
  <c r="BV211" s="1"/>
  <c r="N211"/>
  <c r="BT211" s="1"/>
  <c r="BP212"/>
  <c r="R212"/>
  <c r="BX212" s="1"/>
  <c r="P212"/>
  <c r="BV212" s="1"/>
  <c r="N212"/>
  <c r="BT212" s="1"/>
  <c r="BP213"/>
  <c r="R213"/>
  <c r="BX213" s="1"/>
  <c r="P213"/>
  <c r="BV213" s="1"/>
  <c r="N213"/>
  <c r="BT213" s="1"/>
  <c r="BP214"/>
  <c r="R214"/>
  <c r="BX214" s="1"/>
  <c r="P214"/>
  <c r="BV214" s="1"/>
  <c r="N214"/>
  <c r="BT214" s="1"/>
  <c r="BP215"/>
  <c r="R215"/>
  <c r="BX215" s="1"/>
  <c r="P215"/>
  <c r="BV215" s="1"/>
  <c r="N215"/>
  <c r="BT215" s="1"/>
  <c r="BP216"/>
  <c r="R216"/>
  <c r="BX216" s="1"/>
  <c r="P216"/>
  <c r="BV216" s="1"/>
  <c r="N216"/>
  <c r="BT216" s="1"/>
  <c r="BP217"/>
  <c r="R217"/>
  <c r="BX217" s="1"/>
  <c r="P217"/>
  <c r="BV217" s="1"/>
  <c r="N217"/>
  <c r="BT217" s="1"/>
  <c r="BP218"/>
  <c r="R218"/>
  <c r="BX218" s="1"/>
  <c r="P218"/>
  <c r="BV218" s="1"/>
  <c r="N218"/>
  <c r="BT218" s="1"/>
  <c r="BP219"/>
  <c r="R219"/>
  <c r="BX219" s="1"/>
  <c r="P219"/>
  <c r="BV219" s="1"/>
  <c r="N219"/>
  <c r="BT219" s="1"/>
  <c r="BP220"/>
  <c r="R220"/>
  <c r="BX220" s="1"/>
  <c r="P220"/>
  <c r="BV220" s="1"/>
  <c r="N220"/>
  <c r="BT220" s="1"/>
  <c r="BP221"/>
  <c r="R221"/>
  <c r="BX221" s="1"/>
  <c r="P221"/>
  <c r="BV221" s="1"/>
  <c r="N221"/>
  <c r="BT221" s="1"/>
  <c r="BP222"/>
  <c r="R222"/>
  <c r="BX222" s="1"/>
  <c r="P222"/>
  <c r="BV222" s="1"/>
  <c r="N222"/>
  <c r="BT222" s="1"/>
  <c r="BP223"/>
  <c r="R223"/>
  <c r="BX223" s="1"/>
  <c r="P223"/>
  <c r="BV223" s="1"/>
  <c r="N223"/>
  <c r="BT223" s="1"/>
  <c r="BP224"/>
  <c r="R224"/>
  <c r="BX224" s="1"/>
  <c r="P224"/>
  <c r="BV224" s="1"/>
  <c r="N224"/>
  <c r="BT224" s="1"/>
  <c r="BP225"/>
  <c r="R225"/>
  <c r="BX225" s="1"/>
  <c r="P225"/>
  <c r="BV225" s="1"/>
  <c r="N225"/>
  <c r="BT225" s="1"/>
  <c r="BP226"/>
  <c r="R226"/>
  <c r="BX226" s="1"/>
  <c r="P226"/>
  <c r="BV226" s="1"/>
  <c r="N226"/>
  <c r="BT226" s="1"/>
  <c r="BP227"/>
  <c r="R227"/>
  <c r="BX227" s="1"/>
  <c r="P227"/>
  <c r="BV227" s="1"/>
  <c r="N227"/>
  <c r="BT227" s="1"/>
  <c r="BP228"/>
  <c r="R228"/>
  <c r="BX228" s="1"/>
  <c r="P228"/>
  <c r="BV228" s="1"/>
  <c r="N228"/>
  <c r="BT228" s="1"/>
  <c r="BP229"/>
  <c r="R229"/>
  <c r="BX229" s="1"/>
  <c r="P229"/>
  <c r="BV229" s="1"/>
  <c r="N229"/>
  <c r="BT229" s="1"/>
  <c r="BP230"/>
  <c r="R230"/>
  <c r="BX230" s="1"/>
  <c r="P230"/>
  <c r="BV230" s="1"/>
  <c r="N230"/>
  <c r="BT230" s="1"/>
  <c r="BP231"/>
  <c r="R231"/>
  <c r="BX231" s="1"/>
  <c r="P231"/>
  <c r="BV231" s="1"/>
  <c r="N231"/>
  <c r="BT231" s="1"/>
  <c r="BP232"/>
  <c r="R232"/>
  <c r="BX232" s="1"/>
  <c r="P232"/>
  <c r="BV232" s="1"/>
  <c r="N232"/>
  <c r="BT232" s="1"/>
  <c r="BP233"/>
  <c r="R233"/>
  <c r="BX233" s="1"/>
  <c r="P233"/>
  <c r="BV233" s="1"/>
  <c r="N233"/>
  <c r="BT233" s="1"/>
  <c r="BP234"/>
  <c r="R234"/>
  <c r="BX234" s="1"/>
  <c r="P234"/>
  <c r="BV234" s="1"/>
  <c r="N234"/>
  <c r="BT234" s="1"/>
  <c r="BP235"/>
  <c r="R235"/>
  <c r="BX235" s="1"/>
  <c r="P235"/>
  <c r="BV235" s="1"/>
  <c r="N235"/>
  <c r="BT235" s="1"/>
  <c r="BP236"/>
  <c r="R236"/>
  <c r="BX236" s="1"/>
  <c r="P236"/>
  <c r="BV236" s="1"/>
  <c r="N236"/>
  <c r="BT236" s="1"/>
  <c r="BP237"/>
  <c r="R237"/>
  <c r="BX237" s="1"/>
  <c r="P237"/>
  <c r="BV237" s="1"/>
  <c r="N237"/>
  <c r="BT237" s="1"/>
  <c r="BP238"/>
  <c r="R238"/>
  <c r="BX238" s="1"/>
  <c r="P238"/>
  <c r="BV238" s="1"/>
  <c r="N238"/>
  <c r="BT238" s="1"/>
  <c r="BP239"/>
  <c r="R239"/>
  <c r="BX239" s="1"/>
  <c r="P239"/>
  <c r="BV239" s="1"/>
  <c r="N239"/>
  <c r="BT239" s="1"/>
  <c r="BP240"/>
  <c r="R240"/>
  <c r="BX240" s="1"/>
  <c r="P240"/>
  <c r="BV240" s="1"/>
  <c r="N240"/>
  <c r="BT240" s="1"/>
  <c r="BP241"/>
  <c r="R241"/>
  <c r="BX241" s="1"/>
  <c r="P241"/>
  <c r="BV241" s="1"/>
  <c r="N241"/>
  <c r="BT241" s="1"/>
  <c r="BP242"/>
  <c r="R242"/>
  <c r="BX242" s="1"/>
  <c r="P242"/>
  <c r="BV242" s="1"/>
  <c r="N242"/>
  <c r="BT242" s="1"/>
  <c r="BP243"/>
  <c r="R243"/>
  <c r="BX243" s="1"/>
  <c r="P243"/>
  <c r="BV243" s="1"/>
  <c r="N243"/>
  <c r="BT243" s="1"/>
  <c r="BP244"/>
  <c r="R244"/>
  <c r="BX244" s="1"/>
  <c r="P244"/>
  <c r="BV244" s="1"/>
  <c r="N244"/>
  <c r="BT244" s="1"/>
  <c r="BP245"/>
  <c r="R245"/>
  <c r="BX245" s="1"/>
  <c r="P245"/>
  <c r="BV245" s="1"/>
  <c r="N245"/>
  <c r="BT245" s="1"/>
  <c r="BP246"/>
  <c r="R246"/>
  <c r="BX246" s="1"/>
  <c r="P246"/>
  <c r="BV246" s="1"/>
  <c r="N246"/>
  <c r="BT246" s="1"/>
  <c r="BP247"/>
  <c r="R247"/>
  <c r="BX247" s="1"/>
  <c r="P247"/>
  <c r="BV247" s="1"/>
  <c r="N247"/>
  <c r="BT247" s="1"/>
  <c r="BP248"/>
  <c r="R248"/>
  <c r="BX248" s="1"/>
  <c r="P248"/>
  <c r="BV248" s="1"/>
  <c r="N248"/>
  <c r="BT248" s="1"/>
  <c r="BP249"/>
  <c r="R249"/>
  <c r="BX249" s="1"/>
  <c r="P249"/>
  <c r="BV249" s="1"/>
  <c r="N249"/>
  <c r="BT249" s="1"/>
  <c r="BP250"/>
  <c r="R250"/>
  <c r="BX250" s="1"/>
  <c r="P250"/>
  <c r="BV250" s="1"/>
  <c r="N250"/>
  <c r="BT250" s="1"/>
  <c r="BP251"/>
  <c r="R251"/>
  <c r="BX251" s="1"/>
  <c r="P251"/>
  <c r="BV251" s="1"/>
  <c r="N251"/>
  <c r="BT251" s="1"/>
  <c r="BP252"/>
  <c r="R252"/>
  <c r="BX252" s="1"/>
  <c r="P252"/>
  <c r="BV252" s="1"/>
  <c r="N252"/>
  <c r="BT252" s="1"/>
  <c r="BP253"/>
  <c r="R253"/>
  <c r="BX253" s="1"/>
  <c r="P253"/>
  <c r="BV253" s="1"/>
  <c r="N253"/>
  <c r="BT253" s="1"/>
  <c r="BP254"/>
  <c r="R254"/>
  <c r="BX254" s="1"/>
  <c r="P254"/>
  <c r="BV254" s="1"/>
  <c r="N254"/>
  <c r="BT254" s="1"/>
  <c r="BP255"/>
  <c r="R255"/>
  <c r="BX255" s="1"/>
  <c r="P255"/>
  <c r="BV255" s="1"/>
  <c r="N255"/>
  <c r="BT255" s="1"/>
  <c r="BP256"/>
  <c r="R256"/>
  <c r="BX256" s="1"/>
  <c r="P256"/>
  <c r="BV256" s="1"/>
  <c r="N256"/>
  <c r="BT256" s="1"/>
  <c r="BP257"/>
  <c r="R257"/>
  <c r="BX257" s="1"/>
  <c r="P257"/>
  <c r="BV257" s="1"/>
  <c r="N257"/>
  <c r="BT257" s="1"/>
  <c r="BP258"/>
  <c r="R258"/>
  <c r="BX258" s="1"/>
  <c r="P258"/>
  <c r="BV258" s="1"/>
  <c r="N258"/>
  <c r="BT258" s="1"/>
  <c r="BP259"/>
  <c r="R259"/>
  <c r="BX259" s="1"/>
  <c r="P259"/>
  <c r="BV259" s="1"/>
  <c r="N259"/>
  <c r="BT259" s="1"/>
  <c r="BP260"/>
  <c r="R260"/>
  <c r="BX260" s="1"/>
  <c r="P260"/>
  <c r="BV260" s="1"/>
  <c r="N260"/>
  <c r="BT260" s="1"/>
  <c r="BP261"/>
  <c r="R261"/>
  <c r="BX261" s="1"/>
  <c r="P261"/>
  <c r="BV261" s="1"/>
  <c r="N261"/>
  <c r="BT261" s="1"/>
  <c r="BP262"/>
  <c r="R262"/>
  <c r="BX262" s="1"/>
  <c r="P262"/>
  <c r="BV262" s="1"/>
  <c r="N262"/>
  <c r="BT262" s="1"/>
  <c r="BP263"/>
  <c r="R263"/>
  <c r="BX263" s="1"/>
  <c r="P263"/>
  <c r="BV263" s="1"/>
  <c r="N263"/>
  <c r="BT263" s="1"/>
  <c r="BP264"/>
  <c r="R264"/>
  <c r="BX264" s="1"/>
  <c r="P264"/>
  <c r="BV264" s="1"/>
  <c r="N264"/>
  <c r="BT264" s="1"/>
  <c r="BP265"/>
  <c r="R265"/>
  <c r="BX265" s="1"/>
  <c r="P265"/>
  <c r="BV265" s="1"/>
  <c r="N265"/>
  <c r="BT265" s="1"/>
  <c r="BP266"/>
  <c r="R266"/>
  <c r="BX266" s="1"/>
  <c r="P266"/>
  <c r="BV266" s="1"/>
  <c r="N266"/>
  <c r="BT266" s="1"/>
  <c r="BP267"/>
  <c r="R267"/>
  <c r="BX267" s="1"/>
  <c r="P267"/>
  <c r="BV267" s="1"/>
  <c r="N267"/>
  <c r="BT267" s="1"/>
  <c r="BP268"/>
  <c r="R268"/>
  <c r="BX268" s="1"/>
  <c r="P268"/>
  <c r="BV268" s="1"/>
  <c r="N268"/>
  <c r="BT268" s="1"/>
  <c r="BP269"/>
  <c r="R269"/>
  <c r="BX269" s="1"/>
  <c r="P269"/>
  <c r="BV269" s="1"/>
  <c r="N269"/>
  <c r="BT269" s="1"/>
  <c r="BP270"/>
  <c r="R270"/>
  <c r="BX270" s="1"/>
  <c r="P270"/>
  <c r="BV270" s="1"/>
  <c r="N270"/>
  <c r="BT270" s="1"/>
  <c r="BP271"/>
  <c r="R271"/>
  <c r="BX271" s="1"/>
  <c r="P271"/>
  <c r="BV271" s="1"/>
  <c r="N271"/>
  <c r="BT271" s="1"/>
  <c r="BP272"/>
  <c r="R272"/>
  <c r="BX272" s="1"/>
  <c r="P272"/>
  <c r="BV272" s="1"/>
  <c r="N272"/>
  <c r="BT272" s="1"/>
  <c r="BP273"/>
  <c r="R273"/>
  <c r="BX273" s="1"/>
  <c r="P273"/>
  <c r="BV273" s="1"/>
  <c r="N273"/>
  <c r="BT273" s="1"/>
  <c r="BP274"/>
  <c r="R274"/>
  <c r="BX274" s="1"/>
  <c r="P274"/>
  <c r="BV274" s="1"/>
  <c r="N274"/>
  <c r="BT274" s="1"/>
  <c r="BP275"/>
  <c r="R275"/>
  <c r="BX275" s="1"/>
  <c r="P275"/>
  <c r="BV275" s="1"/>
  <c r="N275"/>
  <c r="BT275" s="1"/>
  <c r="BP276"/>
  <c r="R276"/>
  <c r="BX276" s="1"/>
  <c r="P276"/>
  <c r="BV276" s="1"/>
  <c r="N276"/>
  <c r="BT276" s="1"/>
  <c r="BP277"/>
  <c r="R277"/>
  <c r="BX277" s="1"/>
  <c r="P277"/>
  <c r="BV277" s="1"/>
  <c r="N277"/>
  <c r="BT277" s="1"/>
  <c r="BP278"/>
  <c r="R278"/>
  <c r="BX278" s="1"/>
  <c r="P278"/>
  <c r="BV278" s="1"/>
  <c r="N278"/>
  <c r="BT278" s="1"/>
  <c r="BP279"/>
  <c r="R279"/>
  <c r="BX279" s="1"/>
  <c r="P279"/>
  <c r="BV279" s="1"/>
  <c r="N279"/>
  <c r="BT279" s="1"/>
  <c r="BP280"/>
  <c r="R280"/>
  <c r="BX280" s="1"/>
  <c r="P280"/>
  <c r="BV280" s="1"/>
  <c r="N280"/>
  <c r="BT280" s="1"/>
  <c r="BP281"/>
  <c r="R281"/>
  <c r="BX281" s="1"/>
  <c r="P281"/>
  <c r="BV281" s="1"/>
  <c r="N281"/>
  <c r="BT281" s="1"/>
  <c r="BP282"/>
  <c r="R282"/>
  <c r="BX282" s="1"/>
  <c r="P282"/>
  <c r="BV282" s="1"/>
  <c r="N282"/>
  <c r="BT282" s="1"/>
  <c r="BP283"/>
  <c r="R283"/>
  <c r="BX283" s="1"/>
  <c r="P283"/>
  <c r="BV283" s="1"/>
  <c r="N283"/>
  <c r="BT283" s="1"/>
  <c r="BP284"/>
  <c r="R284"/>
  <c r="BX284" s="1"/>
  <c r="P284"/>
  <c r="BV284" s="1"/>
  <c r="N284"/>
  <c r="BT284" s="1"/>
  <c r="BP285"/>
  <c r="R285"/>
  <c r="BX285" s="1"/>
  <c r="P285"/>
  <c r="BV285" s="1"/>
  <c r="N285"/>
  <c r="BT285" s="1"/>
  <c r="BP286"/>
  <c r="R286"/>
  <c r="BX286" s="1"/>
  <c r="P286"/>
  <c r="BV286" s="1"/>
  <c r="N286"/>
  <c r="BT286" s="1"/>
  <c r="K190"/>
  <c r="DO190"/>
  <c r="DS190" s="1"/>
  <c r="FT190"/>
  <c r="FU190"/>
  <c r="FV190"/>
  <c r="FX190"/>
  <c r="FY190"/>
  <c r="FZ190"/>
  <c r="GB190"/>
  <c r="K191"/>
  <c r="DO191"/>
  <c r="DS191" s="1"/>
  <c r="FT191"/>
  <c r="FU191"/>
  <c r="FV191"/>
  <c r="FX191"/>
  <c r="FY191"/>
  <c r="FZ191"/>
  <c r="GB191"/>
  <c r="K192"/>
  <c r="DO192"/>
  <c r="DS192" s="1"/>
  <c r="FT192"/>
  <c r="FU192"/>
  <c r="FV192"/>
  <c r="FX192"/>
  <c r="FY192"/>
  <c r="FZ192"/>
  <c r="GB192"/>
  <c r="K193"/>
  <c r="DO193"/>
  <c r="DS193" s="1"/>
  <c r="FT193"/>
  <c r="FU193"/>
  <c r="FV193"/>
  <c r="FX193"/>
  <c r="FY193"/>
  <c r="FZ193"/>
  <c r="GB193"/>
  <c r="K194"/>
  <c r="DO194"/>
  <c r="DS194" s="1"/>
  <c r="FT194"/>
  <c r="FU194"/>
  <c r="FV194"/>
  <c r="FX194"/>
  <c r="FY194"/>
  <c r="FZ194"/>
  <c r="GB194"/>
  <c r="K195"/>
  <c r="DO195"/>
  <c r="DS195" s="1"/>
  <c r="FT195"/>
  <c r="FU195"/>
  <c r="FV195"/>
  <c r="FX195"/>
  <c r="FY195"/>
  <c r="FZ195"/>
  <c r="GB195"/>
  <c r="K196"/>
  <c r="DO196"/>
  <c r="DS196" s="1"/>
  <c r="FT196"/>
  <c r="FU196"/>
  <c r="FV196"/>
  <c r="FX196"/>
  <c r="FY196"/>
  <c r="FZ196"/>
  <c r="GB196"/>
  <c r="K197"/>
  <c r="DO197"/>
  <c r="DS197" s="1"/>
  <c r="FT197"/>
  <c r="FU197"/>
  <c r="FV197"/>
  <c r="FX197"/>
  <c r="FY197"/>
  <c r="FZ197"/>
  <c r="GB197"/>
  <c r="K198"/>
  <c r="DO198"/>
  <c r="DS198" s="1"/>
  <c r="FT198"/>
  <c r="FU198"/>
  <c r="FV198"/>
  <c r="FX198"/>
  <c r="FY198"/>
  <c r="FZ198"/>
  <c r="GB198"/>
  <c r="K199"/>
  <c r="DO199"/>
  <c r="DS199" s="1"/>
  <c r="FT199"/>
  <c r="FU199"/>
  <c r="FV199"/>
  <c r="FX199"/>
  <c r="FY199"/>
  <c r="FZ199"/>
  <c r="GB199"/>
  <c r="K200"/>
  <c r="DO200"/>
  <c r="DS200" s="1"/>
  <c r="FT200"/>
  <c r="FU200"/>
  <c r="FV200"/>
  <c r="FX200"/>
  <c r="FY200"/>
  <c r="FZ200"/>
  <c r="GB200"/>
  <c r="CP201"/>
  <c r="CQ201"/>
  <c r="CR201"/>
  <c r="CS201"/>
  <c r="CT201"/>
  <c r="CU201"/>
  <c r="CV201"/>
  <c r="CW201"/>
  <c r="CX201"/>
  <c r="CY201"/>
  <c r="CZ201"/>
  <c r="DA201"/>
  <c r="DB201"/>
  <c r="DC201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BP287"/>
  <c r="R287"/>
  <c r="BX287" s="1"/>
  <c r="P287"/>
  <c r="BV287" s="1"/>
  <c r="N287"/>
  <c r="BT287" s="1"/>
  <c r="BP288"/>
  <c r="R288"/>
  <c r="BX288" s="1"/>
  <c r="P288"/>
  <c r="BV288" s="1"/>
  <c r="N288"/>
  <c r="BT288" s="1"/>
  <c r="BP289"/>
  <c r="R289"/>
  <c r="BX289" s="1"/>
  <c r="P289"/>
  <c r="BV289" s="1"/>
  <c r="N289"/>
  <c r="BT289" s="1"/>
  <c r="BP290"/>
  <c r="R290"/>
  <c r="BX290" s="1"/>
  <c r="P290"/>
  <c r="BV290" s="1"/>
  <c r="N290"/>
  <c r="BT290" s="1"/>
  <c r="BP291"/>
  <c r="R291"/>
  <c r="BX291" s="1"/>
  <c r="P291"/>
  <c r="BV291" s="1"/>
  <c r="N291"/>
  <c r="BT291" s="1"/>
  <c r="BP292"/>
  <c r="R292"/>
  <c r="BX292" s="1"/>
  <c r="P292"/>
  <c r="BV292" s="1"/>
  <c r="N292"/>
  <c r="BT292" s="1"/>
  <c r="BP293"/>
  <c r="R293"/>
  <c r="BX293" s="1"/>
  <c r="P293"/>
  <c r="BV293" s="1"/>
  <c r="N293"/>
  <c r="BT293" s="1"/>
  <c r="BP294"/>
  <c r="R294"/>
  <c r="BX294" s="1"/>
  <c r="P294"/>
  <c r="BV294" s="1"/>
  <c r="N294"/>
  <c r="BT294" s="1"/>
  <c r="BP295"/>
  <c r="R295"/>
  <c r="BX295" s="1"/>
  <c r="P295"/>
  <c r="BV295" s="1"/>
  <c r="N295"/>
  <c r="BT295" s="1"/>
  <c r="BP296"/>
  <c r="R296"/>
  <c r="BX296" s="1"/>
  <c r="P296"/>
  <c r="BV296" s="1"/>
  <c r="N296"/>
  <c r="BT296" s="1"/>
  <c r="BP297"/>
  <c r="R297"/>
  <c r="BX297" s="1"/>
  <c r="P297"/>
  <c r="BV297" s="1"/>
  <c r="N297"/>
  <c r="BT297" s="1"/>
  <c r="BP298"/>
  <c r="R298"/>
  <c r="BX298" s="1"/>
  <c r="P298"/>
  <c r="BV298" s="1"/>
  <c r="N298"/>
  <c r="BT298" s="1"/>
  <c r="BP299"/>
  <c r="R299"/>
  <c r="BX299" s="1"/>
  <c r="P299"/>
  <c r="BV299" s="1"/>
  <c r="N299"/>
  <c r="BT299" s="1"/>
  <c r="BP300"/>
  <c r="R300"/>
  <c r="BX300" s="1"/>
  <c r="P300"/>
  <c r="BV300" s="1"/>
  <c r="N300"/>
  <c r="BT300" s="1"/>
  <c r="BP301"/>
  <c r="R301"/>
  <c r="BX301" s="1"/>
  <c r="P301"/>
  <c r="BV301" s="1"/>
  <c r="N301"/>
  <c r="BT301" s="1"/>
  <c r="BP302"/>
  <c r="R302"/>
  <c r="BX302" s="1"/>
  <c r="P302"/>
  <c r="BV302" s="1"/>
  <c r="N302"/>
  <c r="BT302" s="1"/>
  <c r="BP303"/>
  <c r="R303"/>
  <c r="BX303" s="1"/>
  <c r="P303"/>
  <c r="BV303" s="1"/>
  <c r="N303"/>
  <c r="BT303" s="1"/>
  <c r="BP304"/>
  <c r="R304"/>
  <c r="BX304" s="1"/>
  <c r="P304"/>
  <c r="BV304" s="1"/>
  <c r="N304"/>
  <c r="BT304" s="1"/>
  <c r="BP305"/>
  <c r="R305"/>
  <c r="BX305" s="1"/>
  <c r="P305"/>
  <c r="BV305" s="1"/>
  <c r="N305"/>
  <c r="BT305" s="1"/>
  <c r="BP306"/>
  <c r="R306"/>
  <c r="BX306" s="1"/>
  <c r="P306"/>
  <c r="BV306" s="1"/>
  <c r="N306"/>
  <c r="BT306" s="1"/>
  <c r="BP307"/>
  <c r="R307"/>
  <c r="BX307" s="1"/>
  <c r="P307"/>
  <c r="BV307" s="1"/>
  <c r="N307"/>
  <c r="BT307" s="1"/>
  <c r="BP308"/>
  <c r="R308"/>
  <c r="BX308" s="1"/>
  <c r="P308"/>
  <c r="BV308" s="1"/>
  <c r="N308"/>
  <c r="BT308" s="1"/>
  <c r="BP309"/>
  <c r="R309"/>
  <c r="BX309" s="1"/>
  <c r="P309"/>
  <c r="BV309" s="1"/>
  <c r="N309"/>
  <c r="BT309" s="1"/>
  <c r="BP310"/>
  <c r="R310"/>
  <c r="BX310" s="1"/>
  <c r="P310"/>
  <c r="BV310" s="1"/>
  <c r="N310"/>
  <c r="BT310" s="1"/>
  <c r="BP311"/>
  <c r="R311"/>
  <c r="BX311" s="1"/>
  <c r="P311"/>
  <c r="BV311" s="1"/>
  <c r="N311"/>
  <c r="BT311" s="1"/>
  <c r="BP312"/>
  <c r="R312"/>
  <c r="BX312" s="1"/>
  <c r="P312"/>
  <c r="BV312" s="1"/>
  <c r="N312"/>
  <c r="BT312" s="1"/>
  <c r="BP313"/>
  <c r="R313"/>
  <c r="BX313" s="1"/>
  <c r="P313"/>
  <c r="BV313" s="1"/>
  <c r="N313"/>
  <c r="BT313" s="1"/>
  <c r="BP314"/>
  <c r="R314"/>
  <c r="BX314" s="1"/>
  <c r="P314"/>
  <c r="BV314" s="1"/>
  <c r="N314"/>
  <c r="BT314" s="1"/>
  <c r="BP315"/>
  <c r="R315"/>
  <c r="BX315" s="1"/>
  <c r="P315"/>
  <c r="BV315" s="1"/>
  <c r="N315"/>
  <c r="BT315" s="1"/>
  <c r="BP316"/>
  <c r="R316"/>
  <c r="BX316" s="1"/>
  <c r="P316"/>
  <c r="BV316" s="1"/>
  <c r="N316"/>
  <c r="BT316" s="1"/>
  <c r="BP317"/>
  <c r="R317"/>
  <c r="BX317" s="1"/>
  <c r="P317"/>
  <c r="BV317" s="1"/>
  <c r="N317"/>
  <c r="BT317" s="1"/>
  <c r="BP318"/>
  <c r="R318"/>
  <c r="BX318" s="1"/>
  <c r="P318"/>
  <c r="BV318" s="1"/>
  <c r="N318"/>
  <c r="BT318" s="1"/>
  <c r="BP319"/>
  <c r="R319"/>
  <c r="BX319" s="1"/>
  <c r="P319"/>
  <c r="BV319" s="1"/>
  <c r="N319"/>
  <c r="BT319" s="1"/>
  <c r="BP320"/>
  <c r="R320"/>
  <c r="BX320" s="1"/>
  <c r="P320"/>
  <c r="BV320" s="1"/>
  <c r="N320"/>
  <c r="BT320" s="1"/>
  <c r="BP321"/>
  <c r="R321"/>
  <c r="BX321" s="1"/>
  <c r="P321"/>
  <c r="BV321" s="1"/>
  <c r="N321"/>
  <c r="BT321" s="1"/>
  <c r="BP322"/>
  <c r="R322"/>
  <c r="BX322" s="1"/>
  <c r="P322"/>
  <c r="BV322" s="1"/>
  <c r="N322"/>
  <c r="BT322" s="1"/>
  <c r="BP323"/>
  <c r="R323"/>
  <c r="BX323" s="1"/>
  <c r="P323"/>
  <c r="BV323" s="1"/>
  <c r="N323"/>
  <c r="BT323" s="1"/>
  <c r="BP324"/>
  <c r="R324"/>
  <c r="BX324" s="1"/>
  <c r="P324"/>
  <c r="BV324" s="1"/>
  <c r="N324"/>
  <c r="BT324" s="1"/>
  <c r="BP325"/>
  <c r="R325"/>
  <c r="BX325" s="1"/>
  <c r="P325"/>
  <c r="BV325" s="1"/>
  <c r="N325"/>
  <c r="BT325" s="1"/>
  <c r="BP326"/>
  <c r="R326"/>
  <c r="BX326" s="1"/>
  <c r="P326"/>
  <c r="BV326" s="1"/>
  <c r="N326"/>
  <c r="BT326" s="1"/>
  <c r="BP327"/>
  <c r="R327"/>
  <c r="BX327" s="1"/>
  <c r="P327"/>
  <c r="BV327" s="1"/>
  <c r="N327"/>
  <c r="BT327" s="1"/>
  <c r="BP328"/>
  <c r="R328"/>
  <c r="BX328" s="1"/>
  <c r="P328"/>
  <c r="BV328" s="1"/>
  <c r="N328"/>
  <c r="BT328" s="1"/>
  <c r="BP329"/>
  <c r="R329"/>
  <c r="BX329" s="1"/>
  <c r="P329"/>
  <c r="BV329" s="1"/>
  <c r="N329"/>
  <c r="BT329" s="1"/>
  <c r="BP330"/>
  <c r="R330"/>
  <c r="BX330" s="1"/>
  <c r="P330"/>
  <c r="BV330" s="1"/>
  <c r="N330"/>
  <c r="BT330" s="1"/>
  <c r="BP331"/>
  <c r="R331"/>
  <c r="BX331" s="1"/>
  <c r="P331"/>
  <c r="BV331" s="1"/>
  <c r="N331"/>
  <c r="BT331" s="1"/>
  <c r="BP332"/>
  <c r="R332"/>
  <c r="BX332" s="1"/>
  <c r="P332"/>
  <c r="BV332" s="1"/>
  <c r="N332"/>
  <c r="BT332" s="1"/>
  <c r="BP333"/>
  <c r="R333"/>
  <c r="BX333" s="1"/>
  <c r="P333"/>
  <c r="BV333" s="1"/>
  <c r="N333"/>
  <c r="BT333" s="1"/>
  <c r="BP334"/>
  <c r="R334"/>
  <c r="BX334" s="1"/>
  <c r="P334"/>
  <c r="BV334" s="1"/>
  <c r="N334"/>
  <c r="BT334" s="1"/>
  <c r="BP335"/>
  <c r="R335"/>
  <c r="BX335" s="1"/>
  <c r="P335"/>
  <c r="BV335" s="1"/>
  <c r="N335"/>
  <c r="BT335" s="1"/>
  <c r="BP336"/>
  <c r="R336"/>
  <c r="BX336" s="1"/>
  <c r="P336"/>
  <c r="BV336" s="1"/>
  <c r="N336"/>
  <c r="BT336" s="1"/>
  <c r="BP337"/>
  <c r="R337"/>
  <c r="BX337" s="1"/>
  <c r="P337"/>
  <c r="BV337" s="1"/>
  <c r="N337"/>
  <c r="BT337" s="1"/>
  <c r="BP338"/>
  <c r="R338"/>
  <c r="BX338" s="1"/>
  <c r="P338"/>
  <c r="BV338" s="1"/>
  <c r="N338"/>
  <c r="BT338" s="1"/>
  <c r="BP339"/>
  <c r="R339"/>
  <c r="BX339" s="1"/>
  <c r="P339"/>
  <c r="BV339" s="1"/>
  <c r="N339"/>
  <c r="BT339" s="1"/>
  <c r="BP340"/>
  <c r="R340"/>
  <c r="BX340" s="1"/>
  <c r="P340"/>
  <c r="BV340" s="1"/>
  <c r="N340"/>
  <c r="BT340" s="1"/>
  <c r="BP341"/>
  <c r="R341"/>
  <c r="BX341" s="1"/>
  <c r="P341"/>
  <c r="BV341" s="1"/>
  <c r="N341"/>
  <c r="BT341" s="1"/>
  <c r="BP342"/>
  <c r="R342"/>
  <c r="BX342" s="1"/>
  <c r="P342"/>
  <c r="BV342" s="1"/>
  <c r="N342"/>
  <c r="BT342" s="1"/>
  <c r="BP343"/>
  <c r="R343"/>
  <c r="BX343" s="1"/>
  <c r="P343"/>
  <c r="BV343" s="1"/>
  <c r="N343"/>
  <c r="BT343" s="1"/>
  <c r="BP344"/>
  <c r="R344"/>
  <c r="BX344" s="1"/>
  <c r="P344"/>
  <c r="BV344" s="1"/>
  <c r="N344"/>
  <c r="BT344" s="1"/>
  <c r="BP345"/>
  <c r="R345"/>
  <c r="BX345" s="1"/>
  <c r="P345"/>
  <c r="BV345" s="1"/>
  <c r="N345"/>
  <c r="BT345" s="1"/>
  <c r="BP346"/>
  <c r="R346"/>
  <c r="BX346" s="1"/>
  <c r="P346"/>
  <c r="BV346" s="1"/>
  <c r="N346"/>
  <c r="BT346" s="1"/>
  <c r="BP347"/>
  <c r="R347"/>
  <c r="BX347" s="1"/>
  <c r="P347"/>
  <c r="BV347" s="1"/>
  <c r="N347"/>
  <c r="BT347" s="1"/>
  <c r="BP348"/>
  <c r="R348"/>
  <c r="BX348" s="1"/>
  <c r="P348"/>
  <c r="BV348" s="1"/>
  <c r="N348"/>
  <c r="BT348" s="1"/>
  <c r="BP349"/>
  <c r="R349"/>
  <c r="BX349" s="1"/>
  <c r="P349"/>
  <c r="BV349" s="1"/>
  <c r="N349"/>
  <c r="BT349" s="1"/>
  <c r="BP350"/>
  <c r="R350"/>
  <c r="BX350" s="1"/>
  <c r="P350"/>
  <c r="BV350" s="1"/>
  <c r="N350"/>
  <c r="BT350" s="1"/>
  <c r="BP351"/>
  <c r="R351"/>
  <c r="BX351" s="1"/>
  <c r="P351"/>
  <c r="BV351" s="1"/>
  <c r="N351"/>
  <c r="BT351" s="1"/>
  <c r="BP352"/>
  <c r="R352"/>
  <c r="BX352" s="1"/>
  <c r="P352"/>
  <c r="BV352" s="1"/>
  <c r="N352"/>
  <c r="BT352" s="1"/>
  <c r="BP353"/>
  <c r="R353"/>
  <c r="BX353" s="1"/>
  <c r="P353"/>
  <c r="BV353" s="1"/>
  <c r="N353"/>
  <c r="BT353" s="1"/>
  <c r="BP354"/>
  <c r="R354"/>
  <c r="BX354" s="1"/>
  <c r="P354"/>
  <c r="BV354" s="1"/>
  <c r="N354"/>
  <c r="BT354" s="1"/>
  <c r="BP355"/>
  <c r="R355"/>
  <c r="BX355" s="1"/>
  <c r="P355"/>
  <c r="BV355" s="1"/>
  <c r="N355"/>
  <c r="BT355" s="1"/>
  <c r="BP356"/>
  <c r="R356"/>
  <c r="BX356" s="1"/>
  <c r="P356"/>
  <c r="BV356" s="1"/>
  <c r="N356"/>
  <c r="BT356" s="1"/>
  <c r="BP357"/>
  <c r="R357"/>
  <c r="BX357" s="1"/>
  <c r="P357"/>
  <c r="BV357" s="1"/>
  <c r="N357"/>
  <c r="BT357" s="1"/>
  <c r="J208"/>
  <c r="K208"/>
  <c r="L208"/>
  <c r="BR208" s="1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BP358"/>
  <c r="R358"/>
  <c r="BX358" s="1"/>
  <c r="P358"/>
  <c r="BV358" s="1"/>
  <c r="N358"/>
  <c r="BT358" s="1"/>
  <c r="BP359"/>
  <c r="R359"/>
  <c r="BX359" s="1"/>
  <c r="P359"/>
  <c r="BV359" s="1"/>
  <c r="N359"/>
  <c r="BT359" s="1"/>
  <c r="BP360"/>
  <c r="R360"/>
  <c r="BX360" s="1"/>
  <c r="P360"/>
  <c r="BV360" s="1"/>
  <c r="N360"/>
  <c r="BT360" s="1"/>
  <c r="BP361"/>
  <c r="R361"/>
  <c r="BX361" s="1"/>
  <c r="P361"/>
  <c r="BV361" s="1"/>
  <c r="N361"/>
  <c r="BT361" s="1"/>
  <c r="BP362"/>
  <c r="R362"/>
  <c r="BX362" s="1"/>
  <c r="P362"/>
  <c r="BV362" s="1"/>
  <c r="N362"/>
  <c r="BT362" s="1"/>
  <c r="BP363"/>
  <c r="R363"/>
  <c r="BX363" s="1"/>
  <c r="P363"/>
  <c r="BV363" s="1"/>
  <c r="N363"/>
  <c r="BT363" s="1"/>
  <c r="BP364"/>
  <c r="R364"/>
  <c r="BX364" s="1"/>
  <c r="P364"/>
  <c r="BV364" s="1"/>
  <c r="N364"/>
  <c r="BT364" s="1"/>
  <c r="BP365"/>
  <c r="R365"/>
  <c r="BX365" s="1"/>
  <c r="P365"/>
  <c r="BV365" s="1"/>
  <c r="N365"/>
  <c r="BT365" s="1"/>
  <c r="BP366"/>
  <c r="R366"/>
  <c r="BX366" s="1"/>
  <c r="P366"/>
  <c r="BV366" s="1"/>
  <c r="N366"/>
  <c r="BT366" s="1"/>
  <c r="BP367"/>
  <c r="R367"/>
  <c r="BX367" s="1"/>
  <c r="P367"/>
  <c r="BV367" s="1"/>
  <c r="N367"/>
  <c r="BT367" s="1"/>
  <c r="BP368"/>
  <c r="R368"/>
  <c r="BX368" s="1"/>
  <c r="P368"/>
  <c r="BV368" s="1"/>
  <c r="N368"/>
  <c r="BT368" s="1"/>
  <c r="BP369"/>
  <c r="R369"/>
  <c r="BX369" s="1"/>
  <c r="P369"/>
  <c r="BV369" s="1"/>
  <c r="N369"/>
  <c r="BT369" s="1"/>
  <c r="BP370"/>
  <c r="R370"/>
  <c r="BX370" s="1"/>
  <c r="P370"/>
  <c r="BV370" s="1"/>
  <c r="N370"/>
  <c r="BT370" s="1"/>
  <c r="BP371"/>
  <c r="R371"/>
  <c r="BX371" s="1"/>
  <c r="P371"/>
  <c r="BV371" s="1"/>
  <c r="N371"/>
  <c r="BT371" s="1"/>
  <c r="BP372"/>
  <c r="R372"/>
  <c r="BX372" s="1"/>
  <c r="P372"/>
  <c r="BV372" s="1"/>
  <c r="N372"/>
  <c r="BT372" s="1"/>
  <c r="BP373"/>
  <c r="R373"/>
  <c r="BX373" s="1"/>
  <c r="P373"/>
  <c r="BV373" s="1"/>
  <c r="N373"/>
  <c r="BT373" s="1"/>
  <c r="BP374"/>
  <c r="R374"/>
  <c r="BX374" s="1"/>
  <c r="P374"/>
  <c r="BV374" s="1"/>
  <c r="N374"/>
  <c r="BT374" s="1"/>
  <c r="BP375"/>
  <c r="R375"/>
  <c r="BX375" s="1"/>
  <c r="P375"/>
  <c r="BV375" s="1"/>
  <c r="N375"/>
  <c r="BT375" s="1"/>
  <c r="BP376"/>
  <c r="R376"/>
  <c r="BX376" s="1"/>
  <c r="P376"/>
  <c r="BV376" s="1"/>
  <c r="N376"/>
  <c r="BT376" s="1"/>
  <c r="BP377"/>
  <c r="R377"/>
  <c r="BX377" s="1"/>
  <c r="P377"/>
  <c r="BV377" s="1"/>
  <c r="N377"/>
  <c r="BT377" s="1"/>
  <c r="BP378"/>
  <c r="R378"/>
  <c r="BX378" s="1"/>
  <c r="P378"/>
  <c r="BV378" s="1"/>
  <c r="N378"/>
  <c r="BT378" s="1"/>
  <c r="BP379"/>
  <c r="R379"/>
  <c r="BX379" s="1"/>
  <c r="P379"/>
  <c r="BV379" s="1"/>
  <c r="N379"/>
  <c r="BT379" s="1"/>
  <c r="BP380"/>
  <c r="R380"/>
  <c r="BX380" s="1"/>
  <c r="P380"/>
  <c r="BV380" s="1"/>
  <c r="N380"/>
  <c r="BT380" s="1"/>
  <c r="BP381"/>
  <c r="R381"/>
  <c r="BX381" s="1"/>
  <c r="P381"/>
  <c r="BV381" s="1"/>
  <c r="N381"/>
  <c r="BT381" s="1"/>
  <c r="BP382"/>
  <c r="R382"/>
  <c r="BX382" s="1"/>
  <c r="P382"/>
  <c r="BV382" s="1"/>
  <c r="N382"/>
  <c r="BT382" s="1"/>
  <c r="BP383"/>
  <c r="R383"/>
  <c r="BX383" s="1"/>
  <c r="P383"/>
  <c r="BV383" s="1"/>
  <c r="N383"/>
  <c r="BT383" s="1"/>
  <c r="BP384"/>
  <c r="R384"/>
  <c r="BX384" s="1"/>
  <c r="P384"/>
  <c r="BV384" s="1"/>
  <c r="N384"/>
  <c r="BT384" s="1"/>
  <c r="BP385"/>
  <c r="R385"/>
  <c r="BX385" s="1"/>
  <c r="P385"/>
  <c r="BV385" s="1"/>
  <c r="N385"/>
  <c r="BT385" s="1"/>
  <c r="BP386"/>
  <c r="R386"/>
  <c r="BX386" s="1"/>
  <c r="P386"/>
  <c r="BV386" s="1"/>
  <c r="N386"/>
  <c r="BT386" s="1"/>
  <c r="BP387"/>
  <c r="R387"/>
  <c r="BX387" s="1"/>
  <c r="P387"/>
  <c r="BV387" s="1"/>
  <c r="N387"/>
  <c r="BT387" s="1"/>
  <c r="BP388"/>
  <c r="R388"/>
  <c r="BX388" s="1"/>
  <c r="P388"/>
  <c r="BV388" s="1"/>
  <c r="N388"/>
  <c r="BT388" s="1"/>
  <c r="BP389"/>
  <c r="R389"/>
  <c r="BX389" s="1"/>
  <c r="P389"/>
  <c r="BV389" s="1"/>
  <c r="N389"/>
  <c r="BT389" s="1"/>
  <c r="BP390"/>
  <c r="R390"/>
  <c r="BX390" s="1"/>
  <c r="P390"/>
  <c r="BV390" s="1"/>
  <c r="N390"/>
  <c r="BT390" s="1"/>
  <c r="K358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K387"/>
  <c r="K388"/>
  <c r="K389"/>
  <c r="K390"/>
  <c r="BP391"/>
  <c r="R391"/>
  <c r="BX391" s="1"/>
  <c r="P391"/>
  <c r="BV391" s="1"/>
  <c r="N391"/>
  <c r="BT391" s="1"/>
  <c r="BP392"/>
  <c r="R392"/>
  <c r="BX392" s="1"/>
  <c r="P392"/>
  <c r="BV392" s="1"/>
  <c r="N392"/>
  <c r="BT392" s="1"/>
  <c r="BP393"/>
  <c r="R393"/>
  <c r="BX393" s="1"/>
  <c r="P393"/>
  <c r="BV393" s="1"/>
  <c r="N393"/>
  <c r="BT393" s="1"/>
  <c r="BP394"/>
  <c r="R394"/>
  <c r="BX394" s="1"/>
  <c r="P394"/>
  <c r="BV394" s="1"/>
  <c r="N394"/>
  <c r="BT394" s="1"/>
  <c r="BP395"/>
  <c r="R395"/>
  <c r="BX395" s="1"/>
  <c r="P395"/>
  <c r="BV395" s="1"/>
  <c r="N395"/>
  <c r="BT395" s="1"/>
  <c r="BP396"/>
  <c r="R396"/>
  <c r="BX396" s="1"/>
  <c r="P396"/>
  <c r="BV396" s="1"/>
  <c r="N396"/>
  <c r="BT396" s="1"/>
  <c r="BP397"/>
  <c r="R397"/>
  <c r="BX397" s="1"/>
  <c r="P397"/>
  <c r="BV397" s="1"/>
  <c r="N397"/>
  <c r="BT397" s="1"/>
  <c r="BP398"/>
  <c r="R398"/>
  <c r="BX398" s="1"/>
  <c r="P398"/>
  <c r="BV398" s="1"/>
  <c r="N398"/>
  <c r="BT398" s="1"/>
  <c r="BP399"/>
  <c r="R399"/>
  <c r="BX399" s="1"/>
  <c r="P399"/>
  <c r="BV399" s="1"/>
  <c r="N399"/>
  <c r="BT399" s="1"/>
  <c r="BP400"/>
  <c r="R400"/>
  <c r="BX400" s="1"/>
  <c r="P400"/>
  <c r="BV400" s="1"/>
  <c r="N400"/>
  <c r="BT400" s="1"/>
  <c r="BP401"/>
  <c r="R401"/>
  <c r="BX401" s="1"/>
  <c r="P401"/>
  <c r="BV401" s="1"/>
  <c r="N401"/>
  <c r="BT401" s="1"/>
  <c r="BP402"/>
  <c r="R402"/>
  <c r="BX402" s="1"/>
  <c r="P402"/>
  <c r="BV402" s="1"/>
  <c r="N402"/>
  <c r="BT402" s="1"/>
  <c r="BP403"/>
  <c r="R403"/>
  <c r="BX403" s="1"/>
  <c r="P403"/>
  <c r="BV403" s="1"/>
  <c r="N403"/>
  <c r="BT403" s="1"/>
  <c r="BP404"/>
  <c r="R404"/>
  <c r="BX404" s="1"/>
  <c r="P404"/>
  <c r="BV404" s="1"/>
  <c r="N404"/>
  <c r="BT404" s="1"/>
  <c r="K391"/>
  <c r="K392"/>
  <c r="K393"/>
  <c r="K394"/>
  <c r="K395"/>
  <c r="K396"/>
  <c r="K397"/>
  <c r="K398"/>
  <c r="K399"/>
  <c r="K400"/>
  <c r="K401"/>
  <c r="K402"/>
  <c r="K403"/>
  <c r="K404"/>
  <c r="C7" i="82"/>
  <c r="C8" s="1"/>
  <c r="B7"/>
  <c r="B8" s="1"/>
  <c r="DP201" i="85" l="1"/>
  <c r="GT201"/>
  <c r="GU201"/>
  <c r="GV201"/>
  <c r="GW201"/>
  <c r="GX201"/>
  <c r="GY201"/>
  <c r="GZ201"/>
  <c r="HA201"/>
  <c r="HB201"/>
  <c r="HC201"/>
  <c r="HD201"/>
  <c r="BQ404"/>
  <c r="O404"/>
  <c r="BU404" s="1"/>
  <c r="BQ403"/>
  <c r="O403"/>
  <c r="BU403" s="1"/>
  <c r="BQ402"/>
  <c r="O402"/>
  <c r="BU402" s="1"/>
  <c r="BQ401"/>
  <c r="O401"/>
  <c r="BU401" s="1"/>
  <c r="BQ400"/>
  <c r="O400"/>
  <c r="BU400" s="1"/>
  <c r="BQ399"/>
  <c r="O399"/>
  <c r="BU399" s="1"/>
  <c r="BQ398"/>
  <c r="O398"/>
  <c r="BU398" s="1"/>
  <c r="BQ397"/>
  <c r="O397"/>
  <c r="BU397" s="1"/>
  <c r="BQ396"/>
  <c r="O396"/>
  <c r="BU396" s="1"/>
  <c r="BQ395"/>
  <c r="O395"/>
  <c r="BU395" s="1"/>
  <c r="BQ394"/>
  <c r="O394"/>
  <c r="BU394" s="1"/>
  <c r="BQ393"/>
  <c r="O393"/>
  <c r="BU393" s="1"/>
  <c r="BQ392"/>
  <c r="O392"/>
  <c r="BU392" s="1"/>
  <c r="BQ391"/>
  <c r="O391"/>
  <c r="BU391" s="1"/>
  <c r="BQ390"/>
  <c r="O390"/>
  <c r="BU390" s="1"/>
  <c r="BQ389"/>
  <c r="O389"/>
  <c r="BU389" s="1"/>
  <c r="BQ388"/>
  <c r="O388"/>
  <c r="BU388" s="1"/>
  <c r="BQ387"/>
  <c r="O387"/>
  <c r="BU387" s="1"/>
  <c r="BQ386"/>
  <c r="O386"/>
  <c r="BU386" s="1"/>
  <c r="BQ385"/>
  <c r="O385"/>
  <c r="BU385" s="1"/>
  <c r="BQ384"/>
  <c r="O384"/>
  <c r="BU384" s="1"/>
  <c r="BQ383"/>
  <c r="O383"/>
  <c r="BU383" s="1"/>
  <c r="BQ382"/>
  <c r="O382"/>
  <c r="BU382" s="1"/>
  <c r="BQ381"/>
  <c r="O381"/>
  <c r="BU381" s="1"/>
  <c r="BQ380"/>
  <c r="O380"/>
  <c r="BU380" s="1"/>
  <c r="BQ379"/>
  <c r="O379"/>
  <c r="BU379" s="1"/>
  <c r="BQ378"/>
  <c r="O378"/>
  <c r="BU378" s="1"/>
  <c r="BQ377"/>
  <c r="O377"/>
  <c r="BU377" s="1"/>
  <c r="BQ376"/>
  <c r="O376"/>
  <c r="BU376" s="1"/>
  <c r="BQ375"/>
  <c r="O375"/>
  <c r="BU375" s="1"/>
  <c r="BQ374"/>
  <c r="O374"/>
  <c r="BU374" s="1"/>
  <c r="BQ373"/>
  <c r="O373"/>
  <c r="BU373" s="1"/>
  <c r="BQ372"/>
  <c r="O372"/>
  <c r="BU372" s="1"/>
  <c r="BQ371"/>
  <c r="O371"/>
  <c r="BU371" s="1"/>
  <c r="BQ370"/>
  <c r="O370"/>
  <c r="BU370" s="1"/>
  <c r="BQ369"/>
  <c r="O369"/>
  <c r="BU369" s="1"/>
  <c r="BQ368"/>
  <c r="O368"/>
  <c r="BU368" s="1"/>
  <c r="BQ367"/>
  <c r="O367"/>
  <c r="BU367" s="1"/>
  <c r="BQ366"/>
  <c r="O366"/>
  <c r="BU366" s="1"/>
  <c r="BQ365"/>
  <c r="O365"/>
  <c r="BU365" s="1"/>
  <c r="BQ364"/>
  <c r="O364"/>
  <c r="BU364" s="1"/>
  <c r="BQ363"/>
  <c r="O363"/>
  <c r="BU363" s="1"/>
  <c r="BQ362"/>
  <c r="O362"/>
  <c r="BU362" s="1"/>
  <c r="BQ361"/>
  <c r="O361"/>
  <c r="BU361" s="1"/>
  <c r="BQ360"/>
  <c r="O360"/>
  <c r="BU360" s="1"/>
  <c r="BQ359"/>
  <c r="O359"/>
  <c r="BU359" s="1"/>
  <c r="BQ358"/>
  <c r="O358"/>
  <c r="BU358" s="1"/>
  <c r="BQ357"/>
  <c r="O357"/>
  <c r="BU357" s="1"/>
  <c r="BQ356"/>
  <c r="O356"/>
  <c r="BU356" s="1"/>
  <c r="BQ355"/>
  <c r="O355"/>
  <c r="BU355" s="1"/>
  <c r="BQ354"/>
  <c r="O354"/>
  <c r="BU354" s="1"/>
  <c r="BQ353"/>
  <c r="O353"/>
  <c r="BU353" s="1"/>
  <c r="BQ352"/>
  <c r="O352"/>
  <c r="BU352" s="1"/>
  <c r="BQ351"/>
  <c r="O351"/>
  <c r="BU351" s="1"/>
  <c r="BQ350"/>
  <c r="O350"/>
  <c r="BU350" s="1"/>
  <c r="BQ349"/>
  <c r="O349"/>
  <c r="BU349" s="1"/>
  <c r="BQ348"/>
  <c r="O348"/>
  <c r="BU348" s="1"/>
  <c r="BQ347"/>
  <c r="O347"/>
  <c r="BU347" s="1"/>
  <c r="BQ346"/>
  <c r="O346"/>
  <c r="BU346" s="1"/>
  <c r="BQ345"/>
  <c r="O345"/>
  <c r="BU345" s="1"/>
  <c r="BQ344"/>
  <c r="O344"/>
  <c r="BU344" s="1"/>
  <c r="BQ343"/>
  <c r="O343"/>
  <c r="BU343" s="1"/>
  <c r="BQ342"/>
  <c r="O342"/>
  <c r="BU342" s="1"/>
  <c r="BQ341"/>
  <c r="O341"/>
  <c r="BU341" s="1"/>
  <c r="BQ340"/>
  <c r="O340"/>
  <c r="BU340" s="1"/>
  <c r="BQ339"/>
  <c r="O339"/>
  <c r="BU339" s="1"/>
  <c r="BQ338"/>
  <c r="O338"/>
  <c r="BU338" s="1"/>
  <c r="BQ337"/>
  <c r="O337"/>
  <c r="BU337" s="1"/>
  <c r="BQ336"/>
  <c r="O336"/>
  <c r="BU336" s="1"/>
  <c r="BQ335"/>
  <c r="O335"/>
  <c r="BU335" s="1"/>
  <c r="BQ334"/>
  <c r="O334"/>
  <c r="BU334" s="1"/>
  <c r="BQ333"/>
  <c r="O333"/>
  <c r="BU333" s="1"/>
  <c r="BQ332"/>
  <c r="O332"/>
  <c r="BU332" s="1"/>
  <c r="BQ331"/>
  <c r="O331"/>
  <c r="BU331" s="1"/>
  <c r="BQ330"/>
  <c r="O330"/>
  <c r="BU330" s="1"/>
  <c r="BQ329"/>
  <c r="O329"/>
  <c r="BU329" s="1"/>
  <c r="BQ328"/>
  <c r="O328"/>
  <c r="BU328" s="1"/>
  <c r="BQ327"/>
  <c r="O327"/>
  <c r="BU327" s="1"/>
  <c r="BQ326"/>
  <c r="O326"/>
  <c r="BU326" s="1"/>
  <c r="BQ325"/>
  <c r="O325"/>
  <c r="BU325" s="1"/>
  <c r="BQ324"/>
  <c r="O324"/>
  <c r="BU324" s="1"/>
  <c r="BQ323"/>
  <c r="O323"/>
  <c r="BU323" s="1"/>
  <c r="BQ322"/>
  <c r="O322"/>
  <c r="BU322" s="1"/>
  <c r="BQ321"/>
  <c r="O321"/>
  <c r="BU321" s="1"/>
  <c r="BQ320"/>
  <c r="O320"/>
  <c r="BU320" s="1"/>
  <c r="BQ319"/>
  <c r="O319"/>
  <c r="BU319" s="1"/>
  <c r="BQ318"/>
  <c r="O318"/>
  <c r="BU318" s="1"/>
  <c r="BQ317"/>
  <c r="O317"/>
  <c r="BU317" s="1"/>
  <c r="BQ316"/>
  <c r="O316"/>
  <c r="BU316" s="1"/>
  <c r="BQ315"/>
  <c r="O315"/>
  <c r="BU315" s="1"/>
  <c r="BQ314"/>
  <c r="O314"/>
  <c r="BU314" s="1"/>
  <c r="BQ313"/>
  <c r="O313"/>
  <c r="BU313" s="1"/>
  <c r="BQ312"/>
  <c r="O312"/>
  <c r="BU312" s="1"/>
  <c r="BQ311"/>
  <c r="O311"/>
  <c r="BU311" s="1"/>
  <c r="BQ310"/>
  <c r="O310"/>
  <c r="BU310" s="1"/>
  <c r="BQ309"/>
  <c r="O309"/>
  <c r="BU309" s="1"/>
  <c r="BQ308"/>
  <c r="O308"/>
  <c r="BU308" s="1"/>
  <c r="BQ307"/>
  <c r="O307"/>
  <c r="BU307" s="1"/>
  <c r="BQ306"/>
  <c r="O306"/>
  <c r="BU306" s="1"/>
  <c r="BQ305"/>
  <c r="O305"/>
  <c r="BU305" s="1"/>
  <c r="BQ304"/>
  <c r="O304"/>
  <c r="BU304" s="1"/>
  <c r="BQ303"/>
  <c r="O303"/>
  <c r="BU303" s="1"/>
  <c r="BQ302"/>
  <c r="O302"/>
  <c r="BU302" s="1"/>
  <c r="BQ301"/>
  <c r="O301"/>
  <c r="BU301" s="1"/>
  <c r="BQ300"/>
  <c r="O300"/>
  <c r="BU300" s="1"/>
  <c r="BQ299"/>
  <c r="O299"/>
  <c r="BU299" s="1"/>
  <c r="BQ298"/>
  <c r="O298"/>
  <c r="BU298" s="1"/>
  <c r="BQ297"/>
  <c r="O297"/>
  <c r="BU297" s="1"/>
  <c r="BQ296"/>
  <c r="O296"/>
  <c r="BU296" s="1"/>
  <c r="BQ295"/>
  <c r="O295"/>
  <c r="BU295" s="1"/>
  <c r="BQ294"/>
  <c r="O294"/>
  <c r="BU294" s="1"/>
  <c r="BQ293"/>
  <c r="O293"/>
  <c r="BU293" s="1"/>
  <c r="BQ292"/>
  <c r="O292"/>
  <c r="BU292" s="1"/>
  <c r="BQ291"/>
  <c r="O291"/>
  <c r="BU291" s="1"/>
  <c r="BQ290"/>
  <c r="O290"/>
  <c r="BU290" s="1"/>
  <c r="BQ289"/>
  <c r="O289"/>
  <c r="BU289" s="1"/>
  <c r="BQ288"/>
  <c r="O288"/>
  <c r="BU288" s="1"/>
  <c r="BQ287"/>
  <c r="O287"/>
  <c r="BU287" s="1"/>
  <c r="BQ208"/>
  <c r="O208"/>
  <c r="BU208" s="1"/>
  <c r="J405"/>
  <c r="BP208"/>
  <c r="R208"/>
  <c r="P208"/>
  <c r="BV208" s="1"/>
  <c r="N208"/>
  <c r="BQ286"/>
  <c r="O286"/>
  <c r="BU286" s="1"/>
  <c r="BQ285"/>
  <c r="O285"/>
  <c r="BU285" s="1"/>
  <c r="BQ284"/>
  <c r="O284"/>
  <c r="BU284" s="1"/>
  <c r="BQ283"/>
  <c r="O283"/>
  <c r="BU283" s="1"/>
  <c r="BQ282"/>
  <c r="O282"/>
  <c r="BU282" s="1"/>
  <c r="BQ281"/>
  <c r="O281"/>
  <c r="BU281" s="1"/>
  <c r="BQ280"/>
  <c r="O280"/>
  <c r="BU280" s="1"/>
  <c r="BQ279"/>
  <c r="O279"/>
  <c r="BU279" s="1"/>
  <c r="BQ278"/>
  <c r="O278"/>
  <c r="BU278" s="1"/>
  <c r="BQ277"/>
  <c r="O277"/>
  <c r="BU277" s="1"/>
  <c r="BQ276"/>
  <c r="O276"/>
  <c r="BU276" s="1"/>
  <c r="BQ275"/>
  <c r="O275"/>
  <c r="BU275" s="1"/>
  <c r="BQ274"/>
  <c r="O274"/>
  <c r="BU274" s="1"/>
  <c r="BQ273"/>
  <c r="O273"/>
  <c r="BU273" s="1"/>
  <c r="BQ272"/>
  <c r="O272"/>
  <c r="BU272" s="1"/>
  <c r="BQ271"/>
  <c r="O271"/>
  <c r="BU271" s="1"/>
  <c r="BQ270"/>
  <c r="O270"/>
  <c r="BU270" s="1"/>
  <c r="BQ269"/>
  <c r="O269"/>
  <c r="BU269" s="1"/>
  <c r="BQ268"/>
  <c r="O268"/>
  <c r="BU268" s="1"/>
  <c r="BQ267"/>
  <c r="O267"/>
  <c r="BU267" s="1"/>
  <c r="BQ266"/>
  <c r="O266"/>
  <c r="BU266" s="1"/>
  <c r="BQ265"/>
  <c r="O265"/>
  <c r="BU265" s="1"/>
  <c r="BQ264"/>
  <c r="O264"/>
  <c r="BU264" s="1"/>
  <c r="BQ263"/>
  <c r="O263"/>
  <c r="BU263" s="1"/>
  <c r="BQ262"/>
  <c r="O262"/>
  <c r="BU262" s="1"/>
  <c r="BQ261"/>
  <c r="O261"/>
  <c r="BU261" s="1"/>
  <c r="BQ260"/>
  <c r="O260"/>
  <c r="BU260" s="1"/>
  <c r="BQ259"/>
  <c r="O259"/>
  <c r="BU259" s="1"/>
  <c r="BQ258"/>
  <c r="O258"/>
  <c r="BU258" s="1"/>
  <c r="BQ257"/>
  <c r="O257"/>
  <c r="BU257" s="1"/>
  <c r="BQ256"/>
  <c r="O256"/>
  <c r="BU256" s="1"/>
  <c r="BQ255"/>
  <c r="O255"/>
  <c r="BU255" s="1"/>
  <c r="BQ254"/>
  <c r="O254"/>
  <c r="BU254" s="1"/>
  <c r="BQ253"/>
  <c r="O253"/>
  <c r="BU253" s="1"/>
  <c r="BQ252"/>
  <c r="O252"/>
  <c r="BU252" s="1"/>
  <c r="BQ251"/>
  <c r="O251"/>
  <c r="BU251" s="1"/>
  <c r="BQ250"/>
  <c r="O250"/>
  <c r="BU250" s="1"/>
  <c r="BQ249"/>
  <c r="O249"/>
  <c r="BU249" s="1"/>
  <c r="BQ248"/>
  <c r="O248"/>
  <c r="BU248" s="1"/>
  <c r="BQ247"/>
  <c r="O247"/>
  <c r="BU247" s="1"/>
  <c r="BQ246"/>
  <c r="O246"/>
  <c r="BU246" s="1"/>
  <c r="BQ245"/>
  <c r="O245"/>
  <c r="BU245" s="1"/>
  <c r="BQ244"/>
  <c r="O244"/>
  <c r="BU244" s="1"/>
  <c r="BQ243"/>
  <c r="O243"/>
  <c r="BU243" s="1"/>
  <c r="BQ242"/>
  <c r="O242"/>
  <c r="BU242" s="1"/>
  <c r="BQ241"/>
  <c r="O241"/>
  <c r="BU241" s="1"/>
  <c r="BQ240"/>
  <c r="O240"/>
  <c r="BU240" s="1"/>
  <c r="BQ239"/>
  <c r="O239"/>
  <c r="BU239" s="1"/>
  <c r="BQ238"/>
  <c r="O238"/>
  <c r="BU238" s="1"/>
  <c r="BQ237"/>
  <c r="O237"/>
  <c r="BU237" s="1"/>
  <c r="BQ236"/>
  <c r="O236"/>
  <c r="BU236" s="1"/>
  <c r="BQ235"/>
  <c r="O235"/>
  <c r="BU235" s="1"/>
  <c r="BQ234"/>
  <c r="O234"/>
  <c r="BU234" s="1"/>
  <c r="BQ233"/>
  <c r="O233"/>
  <c r="BU233" s="1"/>
  <c r="BQ232"/>
  <c r="O232"/>
  <c r="BU232" s="1"/>
  <c r="BQ231"/>
  <c r="O231"/>
  <c r="BU231" s="1"/>
  <c r="BQ230"/>
  <c r="O230"/>
  <c r="BU230" s="1"/>
  <c r="BQ229"/>
  <c r="O229"/>
  <c r="BU229" s="1"/>
  <c r="BQ228"/>
  <c r="O228"/>
  <c r="BU228" s="1"/>
  <c r="BQ227"/>
  <c r="O227"/>
  <c r="BU227" s="1"/>
  <c r="BQ226"/>
  <c r="O226"/>
  <c r="BU226" s="1"/>
  <c r="BQ225"/>
  <c r="O225"/>
  <c r="BU225" s="1"/>
  <c r="BQ224"/>
  <c r="O224"/>
  <c r="BU224" s="1"/>
  <c r="BQ223"/>
  <c r="O223"/>
  <c r="BU223" s="1"/>
  <c r="BQ222"/>
  <c r="O222"/>
  <c r="BU222" s="1"/>
  <c r="BQ221"/>
  <c r="O221"/>
  <c r="BU221" s="1"/>
  <c r="BQ220"/>
  <c r="O220"/>
  <c r="BU220" s="1"/>
  <c r="BQ219"/>
  <c r="O219"/>
  <c r="BU219" s="1"/>
  <c r="BQ218"/>
  <c r="O218"/>
  <c r="BU218" s="1"/>
  <c r="BQ217"/>
  <c r="O217"/>
  <c r="BU217" s="1"/>
  <c r="BQ216"/>
  <c r="O216"/>
  <c r="BU216" s="1"/>
  <c r="BQ215"/>
  <c r="O215"/>
  <c r="BU215" s="1"/>
  <c r="BQ214"/>
  <c r="O214"/>
  <c r="BU214" s="1"/>
  <c r="BQ213"/>
  <c r="O213"/>
  <c r="BU213" s="1"/>
  <c r="BQ212"/>
  <c r="O212"/>
  <c r="BU212" s="1"/>
  <c r="BQ211"/>
  <c r="O211"/>
  <c r="BU211" s="1"/>
  <c r="BQ210"/>
  <c r="O210"/>
  <c r="BU210" s="1"/>
  <c r="BQ209"/>
  <c r="O209"/>
  <c r="BU209" s="1"/>
  <c r="BQ200"/>
  <c r="O200"/>
  <c r="BU200" s="1"/>
  <c r="BQ199"/>
  <c r="O199"/>
  <c r="BU199" s="1"/>
  <c r="BQ198"/>
  <c r="O198"/>
  <c r="BU198" s="1"/>
  <c r="BQ197"/>
  <c r="O197"/>
  <c r="BU197" s="1"/>
  <c r="BQ196"/>
  <c r="O196"/>
  <c r="BU196" s="1"/>
  <c r="BQ195"/>
  <c r="O195"/>
  <c r="BU195" s="1"/>
  <c r="BQ194"/>
  <c r="O194"/>
  <c r="BU194" s="1"/>
  <c r="BQ193"/>
  <c r="O193"/>
  <c r="BU193" s="1"/>
  <c r="BQ192"/>
  <c r="O192"/>
  <c r="BU192" s="1"/>
  <c r="BQ191"/>
  <c r="O191"/>
  <c r="BU191" s="1"/>
  <c r="BQ190"/>
  <c r="O190"/>
  <c r="BU190" s="1"/>
  <c r="BQ189"/>
  <c r="O189"/>
  <c r="BU189" s="1"/>
  <c r="BQ188"/>
  <c r="O188"/>
  <c r="BU188" s="1"/>
  <c r="BQ187"/>
  <c r="O187"/>
  <c r="BU187" s="1"/>
  <c r="BQ186"/>
  <c r="O186"/>
  <c r="BU186" s="1"/>
  <c r="BQ185"/>
  <c r="O185"/>
  <c r="BU185" s="1"/>
  <c r="BQ184"/>
  <c r="O184"/>
  <c r="BU184" s="1"/>
  <c r="BQ183"/>
  <c r="O183"/>
  <c r="BU183" s="1"/>
  <c r="BQ182"/>
  <c r="O182"/>
  <c r="BU182" s="1"/>
  <c r="BQ181"/>
  <c r="O181"/>
  <c r="BU181" s="1"/>
  <c r="BQ180"/>
  <c r="O180"/>
  <c r="BU180" s="1"/>
  <c r="BQ179"/>
  <c r="O179"/>
  <c r="BU179" s="1"/>
  <c r="BQ178"/>
  <c r="O178"/>
  <c r="BU178" s="1"/>
  <c r="BQ177"/>
  <c r="O177"/>
  <c r="BU177" s="1"/>
  <c r="BQ176"/>
  <c r="O176"/>
  <c r="BU176" s="1"/>
  <c r="BQ175"/>
  <c r="O175"/>
  <c r="BU175" s="1"/>
  <c r="BQ174"/>
  <c r="O174"/>
  <c r="BU174" s="1"/>
  <c r="BQ173"/>
  <c r="O173"/>
  <c r="BU173" s="1"/>
  <c r="BQ172"/>
  <c r="O172"/>
  <c r="BU172" s="1"/>
  <c r="BQ171"/>
  <c r="O171"/>
  <c r="BU171" s="1"/>
  <c r="BQ170"/>
  <c r="O170"/>
  <c r="BU170" s="1"/>
  <c r="BQ169"/>
  <c r="O169"/>
  <c r="BU169" s="1"/>
  <c r="BQ168"/>
  <c r="O168"/>
  <c r="BU168" s="1"/>
  <c r="BQ167"/>
  <c r="O167"/>
  <c r="BU167" s="1"/>
  <c r="BQ166"/>
  <c r="O166"/>
  <c r="BU166" s="1"/>
  <c r="BQ165"/>
  <c r="O165"/>
  <c r="BU165" s="1"/>
  <c r="BQ164"/>
  <c r="O164"/>
  <c r="BU164" s="1"/>
  <c r="BQ163"/>
  <c r="O163"/>
  <c r="BU163" s="1"/>
  <c r="BQ162"/>
  <c r="O162"/>
  <c r="BU162" s="1"/>
  <c r="BQ161"/>
  <c r="O161"/>
  <c r="BU161" s="1"/>
  <c r="BQ160"/>
  <c r="O160"/>
  <c r="BU160" s="1"/>
  <c r="BQ159"/>
  <c r="O159"/>
  <c r="BU159" s="1"/>
  <c r="BQ158"/>
  <c r="O158"/>
  <c r="BU158" s="1"/>
  <c r="BQ157"/>
  <c r="O157"/>
  <c r="BU157" s="1"/>
  <c r="BQ156"/>
  <c r="O156"/>
  <c r="BU156" s="1"/>
  <c r="BQ155"/>
  <c r="O155"/>
  <c r="BU155" s="1"/>
  <c r="BQ154"/>
  <c r="O154"/>
  <c r="BU154" s="1"/>
  <c r="BQ153"/>
  <c r="O153"/>
  <c r="BU153" s="1"/>
  <c r="BQ152"/>
  <c r="O152"/>
  <c r="BU152" s="1"/>
  <c r="BQ151"/>
  <c r="O151"/>
  <c r="BU151" s="1"/>
  <c r="BQ150"/>
  <c r="O150"/>
  <c r="BU150" s="1"/>
  <c r="BQ149"/>
  <c r="O149"/>
  <c r="BU149" s="1"/>
  <c r="BQ148"/>
  <c r="O148"/>
  <c r="BU148" s="1"/>
  <c r="BQ147"/>
  <c r="O147"/>
  <c r="BU147" s="1"/>
  <c r="BQ146"/>
  <c r="O146"/>
  <c r="BU146" s="1"/>
  <c r="BQ145"/>
  <c r="O145"/>
  <c r="BU145" s="1"/>
  <c r="BQ144"/>
  <c r="O144"/>
  <c r="BU144" s="1"/>
  <c r="BQ143"/>
  <c r="O143"/>
  <c r="BU143" s="1"/>
  <c r="BQ142"/>
  <c r="O142"/>
  <c r="BU142" s="1"/>
  <c r="BQ141"/>
  <c r="O141"/>
  <c r="BU141" s="1"/>
  <c r="BQ140"/>
  <c r="O140"/>
  <c r="BU140" s="1"/>
  <c r="BQ139"/>
  <c r="O139"/>
  <c r="BU139" s="1"/>
  <c r="BQ138"/>
  <c r="O138"/>
  <c r="BU138" s="1"/>
  <c r="BQ137"/>
  <c r="O137"/>
  <c r="BU137" s="1"/>
  <c r="BQ136"/>
  <c r="O136"/>
  <c r="BU136" s="1"/>
  <c r="BQ135"/>
  <c r="O135"/>
  <c r="BU135" s="1"/>
  <c r="BQ134"/>
  <c r="O134"/>
  <c r="BU134" s="1"/>
  <c r="BQ133"/>
  <c r="O133"/>
  <c r="BU133" s="1"/>
  <c r="BQ132"/>
  <c r="O132"/>
  <c r="BU132" s="1"/>
  <c r="BQ131"/>
  <c r="O131"/>
  <c r="BU131" s="1"/>
  <c r="BQ130"/>
  <c r="O130"/>
  <c r="BU130" s="1"/>
  <c r="BQ129"/>
  <c r="O129"/>
  <c r="BU129" s="1"/>
  <c r="BQ128"/>
  <c r="O128"/>
  <c r="BU128" s="1"/>
  <c r="BQ127"/>
  <c r="O127"/>
  <c r="BU127" s="1"/>
  <c r="BQ126"/>
  <c r="O126"/>
  <c r="BU126" s="1"/>
  <c r="BQ125"/>
  <c r="O125"/>
  <c r="BU125" s="1"/>
  <c r="BQ124"/>
  <c r="O124"/>
  <c r="BU124" s="1"/>
  <c r="BQ123"/>
  <c r="O123"/>
  <c r="BU123" s="1"/>
  <c r="BQ122"/>
  <c r="O122"/>
  <c r="BU122" s="1"/>
  <c r="BQ121"/>
  <c r="O121"/>
  <c r="BU121" s="1"/>
  <c r="BQ120"/>
  <c r="O120"/>
  <c r="BU120" s="1"/>
  <c r="BQ119"/>
  <c r="O119"/>
  <c r="BU119" s="1"/>
  <c r="BQ118"/>
  <c r="O118"/>
  <c r="BU118" s="1"/>
  <c r="BQ117"/>
  <c r="O117"/>
  <c r="BU117" s="1"/>
  <c r="BQ116"/>
  <c r="O116"/>
  <c r="BU116" s="1"/>
  <c r="BQ115"/>
  <c r="O115"/>
  <c r="BU115" s="1"/>
  <c r="BQ114"/>
  <c r="O114"/>
  <c r="BU114" s="1"/>
  <c r="BQ113"/>
  <c r="O113"/>
  <c r="BU113" s="1"/>
  <c r="BQ112"/>
  <c r="O112"/>
  <c r="BU112" s="1"/>
  <c r="BQ111"/>
  <c r="O111"/>
  <c r="BU111" s="1"/>
  <c r="BQ110"/>
  <c r="O110"/>
  <c r="BU110" s="1"/>
  <c r="BQ109"/>
  <c r="O109"/>
  <c r="BU109" s="1"/>
  <c r="BQ108"/>
  <c r="O108"/>
  <c r="BU108" s="1"/>
  <c r="BQ107"/>
  <c r="O107"/>
  <c r="BU107" s="1"/>
  <c r="BQ106"/>
  <c r="O106"/>
  <c r="BU106" s="1"/>
  <c r="BQ105"/>
  <c r="O105"/>
  <c r="BU105" s="1"/>
  <c r="BQ104"/>
  <c r="O104"/>
  <c r="BU104" s="1"/>
  <c r="BQ103"/>
  <c r="O103"/>
  <c r="BU103" s="1"/>
  <c r="BQ102"/>
  <c r="O102"/>
  <c r="BU102" s="1"/>
  <c r="BQ101"/>
  <c r="O101"/>
  <c r="BU101" s="1"/>
  <c r="BQ100"/>
  <c r="O100"/>
  <c r="BU100" s="1"/>
  <c r="BQ99"/>
  <c r="O99"/>
  <c r="BU99" s="1"/>
  <c r="BQ98"/>
  <c r="O98"/>
  <c r="BU98" s="1"/>
  <c r="BQ97"/>
  <c r="O97"/>
  <c r="BU97" s="1"/>
  <c r="BQ96"/>
  <c r="O96"/>
  <c r="BU96" s="1"/>
  <c r="BQ95"/>
  <c r="O95"/>
  <c r="BU95" s="1"/>
  <c r="BQ94"/>
  <c r="O94"/>
  <c r="BU94" s="1"/>
  <c r="BQ93"/>
  <c r="O93"/>
  <c r="BU93" s="1"/>
  <c r="BQ92"/>
  <c r="O92"/>
  <c r="BU92" s="1"/>
  <c r="BQ91"/>
  <c r="O91"/>
  <c r="BU91" s="1"/>
  <c r="BQ90"/>
  <c r="O90"/>
  <c r="BU90" s="1"/>
  <c r="BQ89"/>
  <c r="O89"/>
  <c r="BU89" s="1"/>
  <c r="BQ88"/>
  <c r="O88"/>
  <c r="BU88" s="1"/>
  <c r="BQ87"/>
  <c r="O87"/>
  <c r="BU87" s="1"/>
  <c r="BQ86"/>
  <c r="O86"/>
  <c r="BU86" s="1"/>
  <c r="BQ85"/>
  <c r="O85"/>
  <c r="BU85" s="1"/>
  <c r="BQ84"/>
  <c r="O84"/>
  <c r="BU84" s="1"/>
  <c r="BQ83"/>
  <c r="O83"/>
  <c r="BU83" s="1"/>
  <c r="BQ82"/>
  <c r="O82"/>
  <c r="BU82" s="1"/>
  <c r="BQ81"/>
  <c r="O81"/>
  <c r="BU81" s="1"/>
  <c r="BQ80"/>
  <c r="O80"/>
  <c r="BU80" s="1"/>
  <c r="BQ79"/>
  <c r="O79"/>
  <c r="BU79" s="1"/>
  <c r="BQ78"/>
  <c r="O78"/>
  <c r="BU78" s="1"/>
  <c r="BQ77"/>
  <c r="O77"/>
  <c r="BU77" s="1"/>
  <c r="BQ76"/>
  <c r="O76"/>
  <c r="BU76" s="1"/>
  <c r="BQ75"/>
  <c r="O75"/>
  <c r="BU75" s="1"/>
  <c r="BQ74"/>
  <c r="O74"/>
  <c r="BU74" s="1"/>
  <c r="BQ73"/>
  <c r="O73"/>
  <c r="BU73" s="1"/>
  <c r="BQ72"/>
  <c r="O72"/>
  <c r="BU72" s="1"/>
  <c r="BQ71"/>
  <c r="O71"/>
  <c r="BU71" s="1"/>
  <c r="BQ70"/>
  <c r="O70"/>
  <c r="BU70" s="1"/>
  <c r="BQ69"/>
  <c r="O69"/>
  <c r="BU69" s="1"/>
  <c r="BQ68"/>
  <c r="O68"/>
  <c r="BU68" s="1"/>
  <c r="BQ67"/>
  <c r="O67"/>
  <c r="BU67" s="1"/>
  <c r="BQ66"/>
  <c r="O66"/>
  <c r="BU66" s="1"/>
  <c r="BQ65"/>
  <c r="O65"/>
  <c r="BU65" s="1"/>
  <c r="BQ64"/>
  <c r="O64"/>
  <c r="BU64" s="1"/>
  <c r="BQ63"/>
  <c r="O63"/>
  <c r="BU63" s="1"/>
  <c r="BQ62"/>
  <c r="O62"/>
  <c r="BU62" s="1"/>
  <c r="BQ61"/>
  <c r="O61"/>
  <c r="BU61" s="1"/>
  <c r="BQ60"/>
  <c r="O60"/>
  <c r="BU60" s="1"/>
  <c r="BQ59"/>
  <c r="O59"/>
  <c r="BU59" s="1"/>
  <c r="BQ58"/>
  <c r="O58"/>
  <c r="BU58" s="1"/>
  <c r="BQ57"/>
  <c r="O57"/>
  <c r="BU57" s="1"/>
  <c r="BQ56"/>
  <c r="O56"/>
  <c r="BU56" s="1"/>
  <c r="BQ55"/>
  <c r="O55"/>
  <c r="BU55" s="1"/>
  <c r="BQ54"/>
  <c r="O54"/>
  <c r="BU54" s="1"/>
  <c r="BQ53"/>
  <c r="O53"/>
  <c r="BU53" s="1"/>
  <c r="BQ52"/>
  <c r="O52"/>
  <c r="BU52" s="1"/>
  <c r="BQ51"/>
  <c r="O51"/>
  <c r="BU51" s="1"/>
  <c r="BQ50"/>
  <c r="O50"/>
  <c r="BU50" s="1"/>
  <c r="BQ49"/>
  <c r="O49"/>
  <c r="BU49" s="1"/>
  <c r="BQ48"/>
  <c r="O48"/>
  <c r="BU48" s="1"/>
  <c r="BQ47"/>
  <c r="O47"/>
  <c r="BU47" s="1"/>
  <c r="BQ46"/>
  <c r="O46"/>
  <c r="BU46" s="1"/>
  <c r="BQ45"/>
  <c r="O45"/>
  <c r="BU45" s="1"/>
  <c r="BQ44"/>
  <c r="O44"/>
  <c r="BU44" s="1"/>
  <c r="BQ43"/>
  <c r="O43"/>
  <c r="BU43" s="1"/>
  <c r="BQ42"/>
  <c r="O42"/>
  <c r="BU42" s="1"/>
  <c r="BQ41"/>
  <c r="O41"/>
  <c r="BU41" s="1"/>
  <c r="BQ40"/>
  <c r="O40"/>
  <c r="BU40" s="1"/>
  <c r="BQ39"/>
  <c r="O39"/>
  <c r="BU39" s="1"/>
  <c r="BQ38"/>
  <c r="O38"/>
  <c r="BU38" s="1"/>
  <c r="BQ37"/>
  <c r="O37"/>
  <c r="BU37" s="1"/>
  <c r="BQ36"/>
  <c r="O36"/>
  <c r="BU36" s="1"/>
  <c r="BQ35"/>
  <c r="O35"/>
  <c r="BU35" s="1"/>
  <c r="BQ34"/>
  <c r="O34"/>
  <c r="BU34" s="1"/>
  <c r="BQ33"/>
  <c r="O33"/>
  <c r="BU33" s="1"/>
  <c r="BQ32"/>
  <c r="O32"/>
  <c r="BU32" s="1"/>
  <c r="BQ31"/>
  <c r="O31"/>
  <c r="BU31" s="1"/>
  <c r="BQ30"/>
  <c r="O30"/>
  <c r="BU30" s="1"/>
  <c r="BQ29"/>
  <c r="O29"/>
  <c r="BU29" s="1"/>
  <c r="BQ28"/>
  <c r="O28"/>
  <c r="BU28" s="1"/>
  <c r="BQ27"/>
  <c r="O27"/>
  <c r="BU27" s="1"/>
  <c r="BQ26"/>
  <c r="O26"/>
  <c r="BU26" s="1"/>
  <c r="BQ25"/>
  <c r="O25"/>
  <c r="BU25" s="1"/>
  <c r="BQ24"/>
  <c r="O24"/>
  <c r="BU24" s="1"/>
  <c r="BQ23"/>
  <c r="O23"/>
  <c r="BU23" s="1"/>
  <c r="BQ22"/>
  <c r="O22"/>
  <c r="BU22" s="1"/>
  <c r="BQ21"/>
  <c r="O21"/>
  <c r="BU21" s="1"/>
  <c r="BQ20"/>
  <c r="O20"/>
  <c r="BU20" s="1"/>
  <c r="BQ19"/>
  <c r="O19"/>
  <c r="BU19" s="1"/>
  <c r="BQ18"/>
  <c r="O18"/>
  <c r="BU18" s="1"/>
  <c r="BQ17"/>
  <c r="O17"/>
  <c r="BU17" s="1"/>
  <c r="BQ16"/>
  <c r="O16"/>
  <c r="BU16" s="1"/>
  <c r="BQ15"/>
  <c r="O15"/>
  <c r="BU15" s="1"/>
  <c r="BQ14"/>
  <c r="O14"/>
  <c r="BU14" s="1"/>
  <c r="BQ13"/>
  <c r="O13"/>
  <c r="BU13" s="1"/>
  <c r="BQ12"/>
  <c r="O12"/>
  <c r="BU12" s="1"/>
  <c r="BQ11"/>
  <c r="O11"/>
  <c r="BU11" s="1"/>
  <c r="BQ10"/>
  <c r="O10"/>
  <c r="BU10" s="1"/>
  <c r="BQ9"/>
  <c r="O9"/>
  <c r="BU9" s="1"/>
  <c r="BQ8"/>
  <c r="O8"/>
  <c r="BU8" s="1"/>
  <c r="BQ7"/>
  <c r="O7"/>
  <c r="BU7" s="1"/>
  <c r="BQ6"/>
  <c r="O6"/>
  <c r="BU6" s="1"/>
  <c r="BQ5"/>
  <c r="O5"/>
  <c r="BU5" s="1"/>
  <c r="DX209"/>
  <c r="DY209" s="1"/>
  <c r="DX208"/>
  <c r="DY208" s="1"/>
  <c r="DJ201"/>
  <c r="DN4"/>
  <c r="BQ4"/>
  <c r="O4"/>
  <c r="BU4" s="1"/>
  <c r="J201"/>
  <c r="BP4"/>
  <c r="R4"/>
  <c r="P4"/>
  <c r="BV4" s="1"/>
  <c r="N4"/>
  <c r="DS104"/>
  <c r="FY104" s="1"/>
  <c r="DS97"/>
  <c r="FY97" s="1"/>
  <c r="DS96"/>
  <c r="FY96" s="1"/>
  <c r="DS95"/>
  <c r="FY95" s="1"/>
  <c r="DS94"/>
  <c r="FY94" s="1"/>
  <c r="DP52"/>
  <c r="FV52" s="1"/>
  <c r="DS52"/>
  <c r="FY52" s="1"/>
  <c r="HG201"/>
  <c r="HF201"/>
  <c r="HE201"/>
  <c r="EK213"/>
  <c r="EK212"/>
  <c r="EK211"/>
  <c r="DY205"/>
  <c r="EJ215"/>
  <c r="N201" l="1"/>
  <c r="M201" s="1"/>
  <c r="BT4"/>
  <c r="R201"/>
  <c r="Q201" s="1"/>
  <c r="BX4"/>
  <c r="P201"/>
  <c r="K201"/>
  <c r="BP201"/>
  <c r="BQ201"/>
  <c r="BR201"/>
  <c r="BS201"/>
  <c r="BT201"/>
  <c r="BU201"/>
  <c r="BV201"/>
  <c r="BW201"/>
  <c r="BX201"/>
  <c r="BY201"/>
  <c r="BZ201"/>
  <c r="CA201"/>
  <c r="CB201"/>
  <c r="CC201"/>
  <c r="CD201"/>
  <c r="CE201"/>
  <c r="CF201"/>
  <c r="CG201"/>
  <c r="CH201"/>
  <c r="CI201"/>
  <c r="CJ201"/>
  <c r="CK201"/>
  <c r="CL201"/>
  <c r="CM201"/>
  <c r="CN201"/>
  <c r="CO201"/>
  <c r="DN201"/>
  <c r="DV4"/>
  <c r="DT4"/>
  <c r="FZ4" s="1"/>
  <c r="DR4"/>
  <c r="DO4"/>
  <c r="FT4"/>
  <c r="N405"/>
  <c r="M405" s="1"/>
  <c r="BT208"/>
  <c r="R405"/>
  <c r="Q405" s="1"/>
  <c r="BX208"/>
  <c r="P405"/>
  <c r="K405"/>
  <c r="BP405"/>
  <c r="BQ405"/>
  <c r="BR405"/>
  <c r="BS405"/>
  <c r="BT405"/>
  <c r="BU405"/>
  <c r="BV405"/>
  <c r="BW405"/>
  <c r="BX405"/>
  <c r="BY405"/>
  <c r="BZ405"/>
  <c r="CA405"/>
  <c r="CB405"/>
  <c r="CC405"/>
  <c r="CD405"/>
  <c r="CE405"/>
  <c r="CF405"/>
  <c r="CG405"/>
  <c r="CH405"/>
  <c r="CI405"/>
  <c r="CJ405"/>
  <c r="CK405"/>
  <c r="CL405"/>
  <c r="CM405"/>
  <c r="CN405"/>
  <c r="CO405"/>
  <c r="CP405"/>
  <c r="CQ405"/>
  <c r="CR405"/>
  <c r="CS405"/>
  <c r="CT405"/>
  <c r="CU405"/>
  <c r="CV405"/>
  <c r="CW405"/>
  <c r="CX405"/>
  <c r="CY405"/>
  <c r="CZ405"/>
  <c r="DA405"/>
  <c r="DB405"/>
  <c r="DC405"/>
  <c r="DS4" l="1"/>
  <c r="FY4" s="1"/>
  <c r="FU4"/>
  <c r="DR201"/>
  <c r="DQ201" s="1"/>
  <c r="FX4"/>
  <c r="DV201"/>
  <c r="DU201" s="1"/>
  <c r="GB4"/>
  <c r="EI216"/>
  <c r="EK216" s="1"/>
  <c r="EI215"/>
  <c r="EK215" s="1"/>
  <c r="EI214"/>
  <c r="EK214" s="1"/>
  <c r="EI210"/>
  <c r="EK210" s="1"/>
  <c r="DO201"/>
  <c r="DT201"/>
  <c r="FT201"/>
  <c r="FU201" a="1"/>
  <c r="FU201" s="1"/>
  <c r="FX201"/>
  <c r="GB201"/>
  <c r="GE201"/>
  <c r="FV201"/>
  <c r="FW201"/>
  <c r="FY201"/>
  <c r="FZ201"/>
  <c r="GA201"/>
  <c r="GC201"/>
  <c r="GD201"/>
  <c r="GF201"/>
  <c r="GG201"/>
  <c r="GH201"/>
  <c r="GI201"/>
  <c r="GJ201"/>
  <c r="GK201"/>
  <c r="GL201"/>
  <c r="GM201"/>
  <c r="GN201"/>
  <c r="GO201"/>
  <c r="GP201"/>
  <c r="GQ201"/>
  <c r="GR201"/>
  <c r="GS201"/>
  <c r="O405"/>
  <c r="O201"/>
  <c r="DS201" l="1"/>
</calcChain>
</file>

<file path=xl/sharedStrings.xml><?xml version="1.0" encoding="utf-8"?>
<sst xmlns="http://schemas.openxmlformats.org/spreadsheetml/2006/main" count="1222" uniqueCount="272">
  <si>
    <t>产品规格</t>
  </si>
  <si>
    <t>口味</t>
  </si>
  <si>
    <t>包装成品数量（箱）</t>
  </si>
  <si>
    <t>净重（㎏/箱）</t>
  </si>
  <si>
    <t>单品项产量(kg)</t>
  </si>
  <si>
    <t>目标不良率（%）</t>
  </si>
  <si>
    <t>目标不良数（kg）</t>
  </si>
  <si>
    <t>不良率差异（%）</t>
  </si>
  <si>
    <t>恶性杂物目标数量</t>
  </si>
  <si>
    <t>恶性杂物目标(个/T)</t>
  </si>
  <si>
    <t>恶性杂物吨个数（个/T）</t>
  </si>
  <si>
    <t>恶性杂物（个）</t>
  </si>
  <si>
    <t>头发</t>
  </si>
  <si>
    <t>虫子</t>
  </si>
  <si>
    <t>红毛丹</t>
  </si>
  <si>
    <t>哈密瓜</t>
  </si>
  <si>
    <t>香芋</t>
  </si>
  <si>
    <t>酸奶</t>
  </si>
  <si>
    <t>合计</t>
  </si>
  <si>
    <t>香橙</t>
  </si>
  <si>
    <t>乳酸</t>
  </si>
  <si>
    <t>草莓</t>
  </si>
  <si>
    <t>铁丝</t>
    <phoneticPr fontId="2" type="noConversion"/>
  </si>
  <si>
    <t>胶线</t>
    <phoneticPr fontId="2" type="noConversion"/>
  </si>
  <si>
    <t>漆片</t>
    <phoneticPr fontId="2" type="noConversion"/>
  </si>
  <si>
    <t>碎膜</t>
    <phoneticPr fontId="2" type="noConversion"/>
  </si>
  <si>
    <t>统计项目</t>
    <phoneticPr fontId="1" type="noConversion"/>
  </si>
  <si>
    <t>A班</t>
    <phoneticPr fontId="1" type="noConversion"/>
  </si>
  <si>
    <t>B班</t>
    <phoneticPr fontId="1" type="noConversion"/>
  </si>
  <si>
    <t>班别</t>
    <phoneticPr fontId="1" type="noConversion"/>
  </si>
  <si>
    <t>产品名称</t>
    <phoneticPr fontId="1" type="noConversion"/>
  </si>
  <si>
    <t>不   良   率</t>
    <phoneticPr fontId="1" type="noConversion"/>
  </si>
  <si>
    <t>半成品总产量kg</t>
    <phoneticPr fontId="1" type="noConversion"/>
  </si>
  <si>
    <t>目标不良率（%）</t>
    <phoneticPr fontId="1" type="noConversion"/>
  </si>
  <si>
    <t>包装不良率（%）</t>
    <phoneticPr fontId="1" type="noConversion"/>
  </si>
  <si>
    <t>包装突出不良项</t>
    <phoneticPr fontId="1" type="noConversion"/>
  </si>
  <si>
    <t>充填不良率（%）</t>
    <phoneticPr fontId="1" type="noConversion"/>
  </si>
  <si>
    <t>充填突出不良项</t>
    <phoneticPr fontId="1" type="noConversion"/>
  </si>
  <si>
    <t>半成品目标不良率（%）</t>
    <phoneticPr fontId="1" type="noConversion"/>
  </si>
  <si>
    <t>充填报废率（%）</t>
    <phoneticPr fontId="1" type="noConversion"/>
  </si>
  <si>
    <t>半成品不良率达成（%）</t>
    <phoneticPr fontId="1" type="noConversion"/>
  </si>
  <si>
    <t>半成品不良率差异（%）</t>
    <phoneticPr fontId="1" type="noConversion"/>
  </si>
  <si>
    <t>恶性杂物目标（个/T）</t>
    <phoneticPr fontId="1" type="noConversion"/>
  </si>
  <si>
    <t>其他</t>
    <phoneticPr fontId="2" type="noConversion"/>
  </si>
  <si>
    <t>A</t>
    <phoneticPr fontId="1" type="noConversion"/>
  </si>
  <si>
    <t>B</t>
    <phoneticPr fontId="1" type="noConversion"/>
  </si>
  <si>
    <t>恶性杂物达成（个/T）</t>
    <phoneticPr fontId="1" type="noConversion"/>
  </si>
  <si>
    <t>纸皮</t>
    <phoneticPr fontId="2" type="noConversion"/>
  </si>
  <si>
    <t>毛线</t>
    <phoneticPr fontId="2" type="noConversion"/>
  </si>
  <si>
    <t>纸皮</t>
  </si>
  <si>
    <t>其他</t>
  </si>
  <si>
    <t>汽泡</t>
  </si>
  <si>
    <t>挂杯</t>
  </si>
  <si>
    <t>翻料</t>
  </si>
  <si>
    <t>刮伤膜</t>
  </si>
  <si>
    <t>杂物</t>
  </si>
  <si>
    <t>南京基地品质日报表</t>
    <phoneticPr fontId="1" type="noConversion"/>
  </si>
  <si>
    <t>软糖</t>
    <phoneticPr fontId="2" type="noConversion"/>
  </si>
  <si>
    <t>充填产量（kg）</t>
    <phoneticPr fontId="1" type="noConversion"/>
  </si>
  <si>
    <t>充   填  不  良  率（%）</t>
    <phoneticPr fontId="1" type="noConversion"/>
  </si>
  <si>
    <t>翻料</t>
    <phoneticPr fontId="2" type="noConversion"/>
  </si>
  <si>
    <t>混料</t>
    <phoneticPr fontId="2" type="noConversion"/>
  </si>
  <si>
    <t>断圈、破杯</t>
    <phoneticPr fontId="2" type="noConversion"/>
  </si>
  <si>
    <t>刮伤膜</t>
    <phoneticPr fontId="2" type="noConversion"/>
  </si>
  <si>
    <t>烧膜</t>
    <phoneticPr fontId="2" type="noConversion"/>
  </si>
  <si>
    <t>封口起泡</t>
    <phoneticPr fontId="2" type="noConversion"/>
  </si>
  <si>
    <t>杯变形</t>
    <phoneticPr fontId="2" type="noConversion"/>
  </si>
  <si>
    <t>大汽泡</t>
    <phoneticPr fontId="1" type="noConversion"/>
  </si>
  <si>
    <t>日期不清</t>
    <phoneticPr fontId="2" type="noConversion"/>
  </si>
  <si>
    <t>字粒穿膜</t>
    <phoneticPr fontId="2" type="noConversion"/>
  </si>
  <si>
    <t>夹料</t>
    <phoneticPr fontId="2" type="noConversion"/>
  </si>
  <si>
    <t>碎果</t>
    <phoneticPr fontId="2" type="noConversion"/>
  </si>
  <si>
    <t>废膜</t>
    <phoneticPr fontId="2" type="noConversion"/>
  </si>
  <si>
    <t>断圈</t>
    <phoneticPr fontId="2" type="noConversion"/>
  </si>
  <si>
    <t>调机</t>
    <phoneticPr fontId="2" type="noConversion"/>
  </si>
  <si>
    <t>25g乳酸果冻</t>
    <phoneticPr fontId="2" type="noConversion"/>
  </si>
  <si>
    <t>酸奶</t>
    <phoneticPr fontId="2" type="noConversion"/>
  </si>
  <si>
    <t>28g拉丝果冻</t>
    <phoneticPr fontId="1" type="noConversion"/>
  </si>
  <si>
    <t>水蜜桃</t>
    <phoneticPr fontId="1" type="noConversion"/>
  </si>
  <si>
    <t>香蕉</t>
    <phoneticPr fontId="1" type="noConversion"/>
  </si>
  <si>
    <t>芒果</t>
    <phoneticPr fontId="1" type="noConversion"/>
  </si>
  <si>
    <t>芒果</t>
    <phoneticPr fontId="2" type="noConversion"/>
  </si>
  <si>
    <t>百香果</t>
    <phoneticPr fontId="1" type="noConversion"/>
  </si>
  <si>
    <t>30g果肉果冻</t>
    <phoneticPr fontId="2" type="noConversion"/>
  </si>
  <si>
    <t>哈密瓜</t>
    <phoneticPr fontId="2" type="noConversion"/>
  </si>
  <si>
    <t>45g果味果冻</t>
    <phoneticPr fontId="1" type="noConversion"/>
  </si>
  <si>
    <t>42g布甸</t>
    <phoneticPr fontId="2" type="noConversion"/>
  </si>
  <si>
    <t>125g果味果司</t>
    <phoneticPr fontId="1" type="noConversion"/>
  </si>
  <si>
    <t>90g布甸</t>
    <phoneticPr fontId="2" type="noConversion"/>
  </si>
  <si>
    <t>草莓</t>
    <phoneticPr fontId="1" type="noConversion"/>
  </si>
  <si>
    <t>95g果肉果冻</t>
    <phoneticPr fontId="2" type="noConversion"/>
  </si>
  <si>
    <t>杂果</t>
    <phoneticPr fontId="2" type="noConversion"/>
  </si>
  <si>
    <t>95g鲜果果冻</t>
    <phoneticPr fontId="1" type="noConversion"/>
  </si>
  <si>
    <t>苹果</t>
    <phoneticPr fontId="1" type="noConversion"/>
  </si>
  <si>
    <t>雪梨</t>
    <phoneticPr fontId="1" type="noConversion"/>
  </si>
  <si>
    <t>玉米</t>
    <phoneticPr fontId="1" type="noConversion"/>
  </si>
  <si>
    <t>南瓜</t>
    <phoneticPr fontId="1" type="noConversion"/>
  </si>
  <si>
    <t>红豆</t>
    <phoneticPr fontId="1" type="noConversion"/>
  </si>
  <si>
    <t>125g果肉</t>
    <phoneticPr fontId="1" type="noConversion"/>
  </si>
  <si>
    <t>160g果肉粒布甸</t>
    <phoneticPr fontId="1" type="noConversion"/>
  </si>
  <si>
    <t>酸奶</t>
    <phoneticPr fontId="1" type="noConversion"/>
  </si>
  <si>
    <t>200g什锦果冻</t>
    <phoneticPr fontId="2" type="noConversion"/>
  </si>
  <si>
    <t>圣女果</t>
    <phoneticPr fontId="1" type="noConversion"/>
  </si>
  <si>
    <t>枇杷</t>
    <phoneticPr fontId="1" type="noConversion"/>
  </si>
  <si>
    <t xml:space="preserve">50g兵器吸之冻                                                                 </t>
    <phoneticPr fontId="2" type="noConversion"/>
  </si>
  <si>
    <t>50g动物园吸之冻</t>
    <phoneticPr fontId="2" type="noConversion"/>
  </si>
  <si>
    <t>50g蔬菜园吸之冻</t>
    <phoneticPr fontId="2" type="noConversion"/>
  </si>
  <si>
    <t>50g水果园吸之冻</t>
    <phoneticPr fontId="2" type="noConversion"/>
  </si>
  <si>
    <t>65g可吸果冻</t>
    <phoneticPr fontId="1" type="noConversion"/>
  </si>
  <si>
    <t>82ml棒冰冰果味饮料（来一口雪儿）</t>
    <phoneticPr fontId="2" type="noConversion"/>
  </si>
  <si>
    <t>乳酸</t>
    <phoneticPr fontId="2" type="noConversion"/>
  </si>
  <si>
    <t>菠萝</t>
    <phoneticPr fontId="2" type="noConversion"/>
  </si>
  <si>
    <t>混合装</t>
    <phoneticPr fontId="1" type="noConversion"/>
  </si>
  <si>
    <t>50ml棒冰冰风味饮料</t>
    <phoneticPr fontId="1" type="noConversion"/>
  </si>
  <si>
    <t>85g吸吸果冻</t>
    <phoneticPr fontId="2" type="noConversion"/>
  </si>
  <si>
    <t>60g吸吸果冻</t>
    <phoneticPr fontId="2" type="noConversion"/>
  </si>
  <si>
    <t>红苹果</t>
    <phoneticPr fontId="2" type="noConversion"/>
  </si>
  <si>
    <t>110g果肉果冻</t>
    <phoneticPr fontId="1" type="noConversion"/>
  </si>
  <si>
    <t>18.5果浆果冻（非卖品)</t>
    <phoneticPr fontId="1" type="noConversion"/>
  </si>
  <si>
    <t>杨梅</t>
    <phoneticPr fontId="1" type="noConversion"/>
  </si>
  <si>
    <t>黑糖话梅</t>
    <phoneticPr fontId="1" type="noConversion"/>
  </si>
  <si>
    <t>95g果浆果冻</t>
    <phoneticPr fontId="1" type="noConversion"/>
  </si>
  <si>
    <t>360g果浆果冻</t>
    <phoneticPr fontId="1" type="noConversion"/>
  </si>
  <si>
    <t>135g法式布丁果冻（散装）</t>
    <phoneticPr fontId="1" type="noConversion"/>
  </si>
  <si>
    <t>A</t>
    <phoneticPr fontId="1" type="noConversion"/>
  </si>
  <si>
    <t>95g果肉黄桃</t>
    <phoneticPr fontId="1" type="noConversion"/>
  </si>
  <si>
    <t>挂杯、杂物</t>
    <phoneticPr fontId="1" type="noConversion"/>
  </si>
  <si>
    <t>B</t>
    <phoneticPr fontId="1" type="noConversion"/>
  </si>
  <si>
    <t>85g吸吸香橙</t>
    <phoneticPr fontId="1" type="noConversion"/>
  </si>
  <si>
    <t>断圈</t>
    <phoneticPr fontId="1" type="noConversion"/>
  </si>
  <si>
    <t>充填A班废次品率统计</t>
    <phoneticPr fontId="2" type="noConversion"/>
  </si>
  <si>
    <t xml:space="preserve"> </t>
    <phoneticPr fontId="1" type="noConversion"/>
  </si>
  <si>
    <t>充填A、B班废次品率汇总</t>
    <phoneticPr fontId="2" type="noConversion"/>
  </si>
  <si>
    <t>物料编码</t>
    <phoneticPr fontId="2" type="noConversion"/>
  </si>
  <si>
    <t>包装产量（㎏）</t>
    <phoneticPr fontId="1" type="noConversion"/>
  </si>
  <si>
    <t>包装报废(kg)</t>
    <phoneticPr fontId="2" type="noConversion"/>
  </si>
  <si>
    <t>充填报废（kg）</t>
    <phoneticPr fontId="2" type="noConversion"/>
  </si>
  <si>
    <t>包装报废率(%)</t>
    <phoneticPr fontId="2" type="noConversion"/>
  </si>
  <si>
    <t>充填报废率%）</t>
    <phoneticPr fontId="2" type="noConversion"/>
  </si>
  <si>
    <t>包  装  车  间   不   良   品   数   量(kg)</t>
    <phoneticPr fontId="2" type="noConversion"/>
  </si>
  <si>
    <t>充  填  车  间  不  良  品  数  量（kg）</t>
    <phoneticPr fontId="2" type="noConversion"/>
  </si>
  <si>
    <t>包    装    不   良   率   (%)</t>
    <phoneticPr fontId="1" type="noConversion"/>
  </si>
  <si>
    <t>毛线</t>
    <phoneticPr fontId="2" type="noConversion"/>
  </si>
  <si>
    <t>铁丝</t>
    <phoneticPr fontId="2" type="noConversion"/>
  </si>
  <si>
    <t>胶线</t>
    <phoneticPr fontId="2" type="noConversion"/>
  </si>
  <si>
    <t>漆片</t>
    <phoneticPr fontId="2" type="noConversion"/>
  </si>
  <si>
    <t>碎膜</t>
    <phoneticPr fontId="2" type="noConversion"/>
  </si>
  <si>
    <t>其它</t>
    <phoneticPr fontId="2" type="noConversion"/>
  </si>
  <si>
    <t>杂物</t>
    <phoneticPr fontId="2" type="noConversion"/>
  </si>
  <si>
    <t>汽泡</t>
    <phoneticPr fontId="2" type="noConversion"/>
  </si>
  <si>
    <t>烂糖</t>
    <phoneticPr fontId="2" type="noConversion"/>
  </si>
  <si>
    <t>偏膜</t>
    <phoneticPr fontId="2" type="noConversion"/>
  </si>
  <si>
    <t>挂杯</t>
    <phoneticPr fontId="2" type="noConversion"/>
  </si>
  <si>
    <t>长短不一</t>
    <phoneticPr fontId="2" type="noConversion"/>
  </si>
  <si>
    <t>白料倾斜</t>
    <phoneticPr fontId="2" type="noConversion"/>
  </si>
  <si>
    <t>果肉不良</t>
    <phoneticPr fontId="2" type="noConversion"/>
  </si>
  <si>
    <t>净含量不足</t>
    <phoneticPr fontId="2" type="noConversion"/>
  </si>
  <si>
    <t>胶渣</t>
    <phoneticPr fontId="2" type="noConversion"/>
  </si>
  <si>
    <t>封口不严</t>
    <phoneticPr fontId="2" type="noConversion"/>
  </si>
  <si>
    <t>沉淀</t>
    <phoneticPr fontId="2" type="noConversion"/>
  </si>
  <si>
    <t>封口不良</t>
    <phoneticPr fontId="2" type="noConversion"/>
  </si>
  <si>
    <t>破杯</t>
    <phoneticPr fontId="2" type="noConversion"/>
  </si>
  <si>
    <t>日期不良</t>
    <phoneticPr fontId="2" type="noConversion"/>
  </si>
  <si>
    <t>余料</t>
    <phoneticPr fontId="2" type="noConversion"/>
  </si>
  <si>
    <t>25g 乳酸果冻</t>
    <phoneticPr fontId="2" type="noConversion"/>
  </si>
  <si>
    <t>玉米</t>
    <phoneticPr fontId="2" type="noConversion"/>
  </si>
  <si>
    <t>草莓</t>
    <phoneticPr fontId="2" type="noConversion"/>
  </si>
  <si>
    <t>香芋</t>
    <phoneticPr fontId="2" type="noConversion"/>
  </si>
  <si>
    <t>哈密瓜</t>
    <phoneticPr fontId="1" type="noConversion"/>
  </si>
  <si>
    <t>30g果味果冻</t>
    <phoneticPr fontId="2" type="noConversion"/>
  </si>
  <si>
    <t>香橙</t>
    <phoneticPr fontId="2" type="noConversion"/>
  </si>
  <si>
    <t>苹果</t>
    <phoneticPr fontId="2" type="noConversion"/>
  </si>
  <si>
    <t>荔枝</t>
    <phoneticPr fontId="2" type="noConversion"/>
  </si>
  <si>
    <t>30g椰果</t>
    <phoneticPr fontId="1" type="noConversion"/>
  </si>
  <si>
    <t>30g钙铁锌果味果冻</t>
    <phoneticPr fontId="1" type="noConversion"/>
  </si>
  <si>
    <t>蔓越莓</t>
    <phoneticPr fontId="1" type="noConversion"/>
  </si>
  <si>
    <t>柠檬</t>
    <phoneticPr fontId="1" type="noConversion"/>
  </si>
  <si>
    <t>奇异果</t>
    <phoneticPr fontId="1" type="noConversion"/>
  </si>
  <si>
    <t xml:space="preserve">香橙 </t>
    <phoneticPr fontId="2" type="noConversion"/>
  </si>
  <si>
    <t>36g情人心语层层</t>
    <phoneticPr fontId="1" type="noConversion"/>
  </si>
  <si>
    <t>36g情人心语果肉果冻</t>
    <phoneticPr fontId="2" type="noConversion"/>
  </si>
  <si>
    <t>香橙</t>
    <phoneticPr fontId="1" type="noConversion"/>
  </si>
  <si>
    <t>菠萝</t>
    <phoneticPr fontId="1" type="noConversion"/>
  </si>
  <si>
    <t>45g奶香酪果冻</t>
    <phoneticPr fontId="2" type="noConversion"/>
  </si>
  <si>
    <t>45g果肉果冻</t>
    <phoneticPr fontId="2" type="noConversion"/>
  </si>
  <si>
    <t>青提</t>
    <phoneticPr fontId="2" type="noConversion"/>
  </si>
  <si>
    <t>黄桃</t>
    <phoneticPr fontId="1" type="noConversion"/>
  </si>
  <si>
    <t>鸡蛋</t>
    <phoneticPr fontId="2" type="noConversion"/>
  </si>
  <si>
    <t>60g果味果冻</t>
    <phoneticPr fontId="2" type="noConversion"/>
  </si>
  <si>
    <t>黄桃</t>
    <phoneticPr fontId="2" type="noConversion"/>
  </si>
  <si>
    <t>80g情人心语层层果冻</t>
    <phoneticPr fontId="2" type="noConversion"/>
  </si>
  <si>
    <t>红毛丹</t>
    <phoneticPr fontId="2" type="noConversion"/>
  </si>
  <si>
    <t>巧克力</t>
    <phoneticPr fontId="1" type="noConversion"/>
  </si>
  <si>
    <t>120g粗粮果冻</t>
    <phoneticPr fontId="1" type="noConversion"/>
  </si>
  <si>
    <t>绿豆</t>
    <phoneticPr fontId="1" type="noConversion"/>
  </si>
  <si>
    <t>185g什锦果冻</t>
    <phoneticPr fontId="2" type="noConversion"/>
  </si>
  <si>
    <t>200g果肉</t>
    <phoneticPr fontId="1" type="noConversion"/>
  </si>
  <si>
    <t>可乐</t>
    <phoneticPr fontId="2" type="noConversion"/>
  </si>
  <si>
    <t>78ml棒冰冰风味饮料</t>
    <phoneticPr fontId="1" type="noConversion"/>
  </si>
  <si>
    <t>624棒冰冰风味饮料</t>
    <phoneticPr fontId="1" type="noConversion"/>
  </si>
  <si>
    <t>120g水果园吸之冻</t>
    <phoneticPr fontId="2" type="noConversion"/>
  </si>
  <si>
    <t>130g可吸果冻爽</t>
    <phoneticPr fontId="2" type="noConversion"/>
  </si>
  <si>
    <t>30克果冻条</t>
    <phoneticPr fontId="1" type="noConversion"/>
  </si>
  <si>
    <t>香芋</t>
    <phoneticPr fontId="1" type="noConversion"/>
  </si>
  <si>
    <t>90g双层布甸</t>
    <phoneticPr fontId="1" type="noConversion"/>
  </si>
  <si>
    <t>92g布甸果冻</t>
    <phoneticPr fontId="1" type="noConversion"/>
  </si>
  <si>
    <t>荔枝</t>
    <phoneticPr fontId="1" type="noConversion"/>
  </si>
  <si>
    <t>橙皮</t>
    <phoneticPr fontId="1" type="noConversion"/>
  </si>
  <si>
    <t>45g果浆果冻</t>
    <phoneticPr fontId="1" type="noConversion"/>
  </si>
  <si>
    <t>18.5法式布丁（非卖品）</t>
    <phoneticPr fontId="1" type="noConversion"/>
  </si>
  <si>
    <t>椰子</t>
    <phoneticPr fontId="1" type="noConversion"/>
  </si>
  <si>
    <t>70g法式布丁</t>
    <phoneticPr fontId="1" type="noConversion"/>
  </si>
  <si>
    <t>鸡蛋</t>
    <phoneticPr fontId="1" type="noConversion"/>
  </si>
  <si>
    <t>花生核桃</t>
    <phoneticPr fontId="1" type="noConversion"/>
  </si>
  <si>
    <t>135g法式布丁果冻（条码）</t>
    <phoneticPr fontId="1" type="noConversion"/>
  </si>
  <si>
    <t>120小卡通罐</t>
    <phoneticPr fontId="1" type="noConversion"/>
  </si>
  <si>
    <t>混装</t>
    <phoneticPr fontId="1" type="noConversion"/>
  </si>
  <si>
    <t>海马可吸果冻</t>
    <phoneticPr fontId="1" type="noConversion"/>
  </si>
  <si>
    <t>冰糖葫芦风味饮料</t>
    <phoneticPr fontId="1" type="noConversion"/>
  </si>
  <si>
    <t>山楂</t>
    <phoneticPr fontId="1" type="noConversion"/>
  </si>
  <si>
    <t>94小怪兽可吸果冻</t>
    <phoneticPr fontId="1" type="noConversion"/>
  </si>
  <si>
    <t>香蕉牛奶</t>
    <phoneticPr fontId="1" type="noConversion"/>
  </si>
  <si>
    <t>125g通天娃娃可吸果冻</t>
    <phoneticPr fontId="1" type="noConversion"/>
  </si>
  <si>
    <t>104果爽可吸</t>
    <phoneticPr fontId="1" type="noConversion"/>
  </si>
  <si>
    <t>160g优酪果冻散装</t>
    <phoneticPr fontId="1" type="noConversion"/>
  </si>
  <si>
    <t>160g果肉粒布甸果冻散装</t>
    <phoneticPr fontId="1" type="noConversion"/>
  </si>
  <si>
    <t>135g胶原蛋白果汁果冻</t>
    <phoneticPr fontId="1" type="noConversion"/>
  </si>
  <si>
    <t>蜂蜜柚子</t>
    <phoneticPr fontId="1" type="noConversion"/>
  </si>
  <si>
    <t>冰糖雪梨</t>
    <phoneticPr fontId="1" type="noConversion"/>
  </si>
  <si>
    <t>100g优酪果冻</t>
    <phoneticPr fontId="1" type="noConversion"/>
  </si>
  <si>
    <t>92g果肉粒布甸果冻</t>
    <phoneticPr fontId="1" type="noConversion"/>
  </si>
  <si>
    <t>么么蛋（乳酸果冻）</t>
    <phoneticPr fontId="1" type="noConversion"/>
  </si>
  <si>
    <t>么么冰风味饮料</t>
    <phoneticPr fontId="1" type="noConversion"/>
  </si>
  <si>
    <t>蓝莓</t>
    <phoneticPr fontId="1" type="noConversion"/>
  </si>
  <si>
    <t>香草</t>
    <phoneticPr fontId="1" type="noConversion"/>
  </si>
  <si>
    <t>360g布甸</t>
    <phoneticPr fontId="1" type="noConversion"/>
  </si>
  <si>
    <t>368g果肉粒布甸</t>
    <phoneticPr fontId="1" type="noConversion"/>
  </si>
  <si>
    <t>540g布甸</t>
    <phoneticPr fontId="1" type="noConversion"/>
  </si>
  <si>
    <t>混口味</t>
    <phoneticPr fontId="1" type="noConversion"/>
  </si>
  <si>
    <t>552g果肉粒布甸</t>
    <phoneticPr fontId="1" type="noConversion"/>
  </si>
  <si>
    <t>小翠花手提袋</t>
    <phoneticPr fontId="2" type="noConversion"/>
  </si>
  <si>
    <t>12*(15*25g)</t>
    <phoneticPr fontId="2" type="noConversion"/>
  </si>
  <si>
    <t>顽仔背包</t>
    <phoneticPr fontId="2" type="noConversion"/>
  </si>
  <si>
    <t>12*(24*25g)</t>
    <phoneticPr fontId="2" type="noConversion"/>
  </si>
  <si>
    <t>充气乐园背包</t>
    <phoneticPr fontId="2" type="noConversion"/>
  </si>
  <si>
    <t>12*(20*255g)</t>
    <phoneticPr fontId="2" type="noConversion"/>
  </si>
  <si>
    <t>玩具猫卡通车</t>
    <phoneticPr fontId="2" type="noConversion"/>
  </si>
  <si>
    <t>12*(11*25g)</t>
    <phoneticPr fontId="2" type="noConversion"/>
  </si>
  <si>
    <t>750g粉色猪</t>
    <phoneticPr fontId="1" type="noConversion"/>
  </si>
  <si>
    <t>750g*6</t>
    <phoneticPr fontId="2" type="noConversion"/>
  </si>
  <si>
    <t>750g白色熊</t>
    <phoneticPr fontId="1" type="noConversion"/>
  </si>
  <si>
    <t>750g黄色小鸟</t>
    <phoneticPr fontId="1" type="noConversion"/>
  </si>
  <si>
    <t>乳酸果冻（750克卡通罐）</t>
    <phoneticPr fontId="1" type="noConversion"/>
  </si>
  <si>
    <t>750g*6</t>
    <phoneticPr fontId="1" type="noConversion"/>
  </si>
  <si>
    <t>5粒袋水晶冻（香橙）</t>
    <phoneticPr fontId="1" type="noConversion"/>
  </si>
  <si>
    <t>60*(5*15g)</t>
    <phoneticPr fontId="2" type="noConversion"/>
  </si>
  <si>
    <t>60*(6*15g)</t>
    <phoneticPr fontId="2" type="noConversion"/>
  </si>
  <si>
    <t>5粒袋水晶冻（草莓）</t>
    <phoneticPr fontId="1" type="noConversion"/>
  </si>
  <si>
    <t>充填B班废次品率统计</t>
    <phoneticPr fontId="2" type="noConversion"/>
  </si>
  <si>
    <t>序号</t>
    <phoneticPr fontId="1" type="noConversion"/>
  </si>
  <si>
    <t>类型</t>
    <phoneticPr fontId="1" type="noConversion"/>
  </si>
  <si>
    <t>相关品相</t>
    <phoneticPr fontId="1" type="noConversion"/>
  </si>
  <si>
    <t>产量（kg）</t>
    <phoneticPr fontId="1" type="noConversion"/>
  </si>
  <si>
    <t>不良数量（kg）</t>
    <phoneticPr fontId="1" type="noConversion"/>
  </si>
  <si>
    <t>单项不良率（%）</t>
    <phoneticPr fontId="1" type="noConversion"/>
  </si>
  <si>
    <t>全品相</t>
    <phoneticPr fontId="1" type="noConversion"/>
  </si>
  <si>
    <t>含桔子果肉产品</t>
    <phoneticPr fontId="1" type="noConversion"/>
  </si>
  <si>
    <t>36g、80g、125g</t>
    <phoneticPr fontId="1" type="noConversion"/>
  </si>
  <si>
    <t>95g、125g、185g、200g</t>
    <phoneticPr fontId="1" type="noConversion"/>
  </si>
  <si>
    <t>其他</t>
    <phoneticPr fontId="1" type="noConversion"/>
  </si>
  <si>
    <t>合计</t>
    <phoneticPr fontId="1" type="noConversion"/>
  </si>
  <si>
    <t>160g优酪果冻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</si>
</sst>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0_);[Red]\(0\)"/>
    <numFmt numFmtId="178" formatCode="0.00_ "/>
    <numFmt numFmtId="179" formatCode="0.0_);[Red]\(0.0\)"/>
  </numFmts>
  <fonts count="2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color indexed="12"/>
      <name val="宋体"/>
      <family val="3"/>
      <charset val="134"/>
    </font>
    <font>
      <sz val="12"/>
      <name val="宋体"/>
      <family val="3"/>
      <charset val="134"/>
    </font>
    <font>
      <sz val="11"/>
      <color indexed="12"/>
      <name val="宋体"/>
      <family val="3"/>
      <charset val="134"/>
    </font>
    <font>
      <b/>
      <sz val="20"/>
      <color theme="1"/>
      <name val="楷体_GB2312"/>
      <family val="3"/>
      <charset val="134"/>
    </font>
    <font>
      <sz val="11"/>
      <color theme="1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b/>
      <sz val="12"/>
      <name val="楷体_GB2312"/>
      <family val="3"/>
      <charset val="134"/>
    </font>
    <font>
      <b/>
      <sz val="20"/>
      <color theme="1"/>
      <name val="华文彩云"/>
      <family val="3"/>
      <charset val="134"/>
    </font>
    <font>
      <b/>
      <sz val="20"/>
      <color rgb="FFFF0000"/>
      <name val="黑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1"/>
      <color indexed="1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4"/>
      <color indexed="12"/>
      <name val="宋体"/>
      <family val="3"/>
      <charset val="134"/>
    </font>
    <font>
      <b/>
      <sz val="14"/>
      <color indexed="10"/>
      <name val="宋体"/>
      <family val="3"/>
      <charset val="134"/>
    </font>
    <font>
      <b/>
      <sz val="11"/>
      <name val="楷体_GB2312"/>
      <family val="3"/>
      <charset val="134"/>
    </font>
    <font>
      <b/>
      <sz val="14"/>
      <color rgb="FF00000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37">
    <xf numFmtId="0" fontId="0" fillId="0" borderId="0" xfId="0">
      <alignment vertical="center"/>
    </xf>
    <xf numFmtId="0" fontId="0" fillId="0" borderId="0" xfId="0" applyBorder="1">
      <alignment vertical="center"/>
    </xf>
    <xf numFmtId="176" fontId="0" fillId="2" borderId="6" xfId="0" applyNumberForma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/>
    </xf>
    <xf numFmtId="176" fontId="0" fillId="3" borderId="6" xfId="0" applyNumberForma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0" fillId="0" borderId="0" xfId="0" applyFill="1" applyBorder="1">
      <alignment vertical="center"/>
    </xf>
    <xf numFmtId="176" fontId="5" fillId="2" borderId="6" xfId="1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8" fontId="9" fillId="0" borderId="6" xfId="0" applyNumberFormat="1" applyFont="1" applyFill="1" applyBorder="1" applyAlignment="1">
      <alignment horizontal="center" vertical="center"/>
    </xf>
    <xf numFmtId="178" fontId="10" fillId="0" borderId="6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178" fontId="9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 wrapText="1"/>
    </xf>
    <xf numFmtId="177" fontId="11" fillId="0" borderId="6" xfId="0" applyNumberFormat="1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ont="1" applyBorder="1" applyAlignment="1">
      <alignment horizontal="center" vertical="center" wrapText="1"/>
    </xf>
    <xf numFmtId="176" fontId="15" fillId="2" borderId="6" xfId="0" applyNumberFormat="1" applyFont="1" applyFill="1" applyBorder="1" applyAlignment="1">
      <alignment horizontal="center" vertical="center"/>
    </xf>
    <xf numFmtId="176" fontId="15" fillId="2" borderId="6" xfId="0" applyNumberFormat="1" applyFont="1" applyFill="1" applyBorder="1" applyAlignment="1">
      <alignment horizontal="center" vertical="center" wrapText="1"/>
    </xf>
    <xf numFmtId="176" fontId="15" fillId="4" borderId="6" xfId="0" applyNumberFormat="1" applyFont="1" applyFill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/>
    </xf>
    <xf numFmtId="176" fontId="17" fillId="0" borderId="6" xfId="0" applyNumberFormat="1" applyFont="1" applyFill="1" applyBorder="1" applyAlignment="1">
      <alignment horizontal="center" vertical="center" shrinkToFit="1"/>
    </xf>
    <xf numFmtId="176" fontId="5" fillId="5" borderId="0" xfId="0" applyNumberFormat="1" applyFont="1" applyFill="1" applyBorder="1" applyAlignment="1">
      <alignment vertical="center"/>
    </xf>
    <xf numFmtId="176" fontId="5" fillId="5" borderId="9" xfId="0" applyNumberFormat="1" applyFont="1" applyFill="1" applyBorder="1" applyAlignment="1">
      <alignment vertical="center"/>
    </xf>
    <xf numFmtId="0" fontId="16" fillId="0" borderId="6" xfId="0" applyFont="1" applyBorder="1" applyAlignment="1">
      <alignment horizontal="center" vertical="center" wrapText="1"/>
    </xf>
    <xf numFmtId="0" fontId="18" fillId="0" borderId="0" xfId="0" applyFont="1" applyBorder="1">
      <alignment vertical="center"/>
    </xf>
    <xf numFmtId="177" fontId="18" fillId="0" borderId="6" xfId="0" applyNumberFormat="1" applyFont="1" applyFill="1" applyBorder="1" applyAlignment="1">
      <alignment horizontal="center" vertical="center"/>
    </xf>
    <xf numFmtId="176" fontId="18" fillId="2" borderId="6" xfId="0" applyNumberFormat="1" applyFont="1" applyFill="1" applyBorder="1" applyAlignment="1">
      <alignment horizontal="center" vertical="center"/>
    </xf>
    <xf numFmtId="177" fontId="18" fillId="2" borderId="6" xfId="0" applyNumberFormat="1" applyFont="1" applyFill="1" applyBorder="1" applyAlignment="1">
      <alignment horizontal="center" vertical="center" wrapText="1"/>
    </xf>
    <xf numFmtId="176" fontId="16" fillId="4" borderId="6" xfId="0" applyNumberFormat="1" applyFont="1" applyFill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 shrinkToFit="1"/>
    </xf>
    <xf numFmtId="176" fontId="16" fillId="0" borderId="6" xfId="0" applyNumberFormat="1" applyFont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 wrapText="1"/>
    </xf>
    <xf numFmtId="176" fontId="0" fillId="5" borderId="7" xfId="0" applyNumberFormat="1" applyFill="1" applyBorder="1" applyAlignment="1">
      <alignment horizontal="center" vertical="center"/>
    </xf>
    <xf numFmtId="176" fontId="3" fillId="5" borderId="7" xfId="0" applyNumberFormat="1" applyFont="1" applyFill="1" applyBorder="1" applyAlignment="1">
      <alignment horizontal="center" vertical="center"/>
    </xf>
    <xf numFmtId="176" fontId="6" fillId="5" borderId="7" xfId="0" applyNumberFormat="1" applyFont="1" applyFill="1" applyBorder="1" applyAlignment="1">
      <alignment horizontal="center" vertical="center"/>
    </xf>
    <xf numFmtId="178" fontId="3" fillId="5" borderId="7" xfId="0" applyNumberFormat="1" applyFon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5" borderId="6" xfId="0" applyNumberFormat="1" applyFill="1" applyBorder="1" applyAlignment="1">
      <alignment horizontal="center" vertical="center"/>
    </xf>
    <xf numFmtId="176" fontId="3" fillId="5" borderId="6" xfId="0" applyNumberFormat="1" applyFont="1" applyFill="1" applyBorder="1" applyAlignment="1">
      <alignment horizontal="center" vertical="center"/>
    </xf>
    <xf numFmtId="176" fontId="6" fillId="5" borderId="6" xfId="0" applyNumberFormat="1" applyFont="1" applyFill="1" applyBorder="1" applyAlignment="1">
      <alignment horizontal="center" vertical="center"/>
    </xf>
    <xf numFmtId="178" fontId="0" fillId="5" borderId="6" xfId="0" applyNumberFormat="1" applyFill="1" applyBorder="1" applyAlignment="1">
      <alignment horizontal="center" vertical="center"/>
    </xf>
    <xf numFmtId="178" fontId="3" fillId="5" borderId="6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9" fillId="0" borderId="6" xfId="0" applyFont="1" applyBorder="1">
      <alignment vertical="center"/>
    </xf>
    <xf numFmtId="0" fontId="16" fillId="2" borderId="6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/>
    </xf>
    <xf numFmtId="0" fontId="0" fillId="0" borderId="0" xfId="0" applyFill="1">
      <alignment vertical="center"/>
    </xf>
    <xf numFmtId="176" fontId="0" fillId="0" borderId="7" xfId="0" applyNumberFormat="1" applyFont="1" applyFill="1" applyBorder="1" applyAlignment="1">
      <alignment horizontal="center" vertical="center" wrapText="1"/>
    </xf>
    <xf numFmtId="179" fontId="3" fillId="0" borderId="6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10" fontId="25" fillId="0" borderId="14" xfId="0" applyNumberFormat="1" applyFont="1" applyBorder="1" applyAlignment="1">
      <alignment horizontal="center" vertical="center" wrapText="1" readingOrder="1"/>
    </xf>
    <xf numFmtId="0" fontId="18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0" fontId="0" fillId="0" borderId="6" xfId="0" applyNumberFormat="1" applyBorder="1" applyAlignment="1">
      <alignment horizontal="center" vertical="center"/>
    </xf>
    <xf numFmtId="177" fontId="25" fillId="0" borderId="14" xfId="0" applyNumberFormat="1" applyFont="1" applyBorder="1" applyAlignment="1">
      <alignment horizontal="center" vertical="center" wrapText="1" readingOrder="1"/>
    </xf>
    <xf numFmtId="179" fontId="0" fillId="0" borderId="6" xfId="0" applyNumberFormat="1" applyBorder="1" applyAlignment="1">
      <alignment horizontal="center" vertical="center"/>
    </xf>
    <xf numFmtId="176" fontId="0" fillId="0" borderId="0" xfId="0" applyNumberFormat="1" applyFill="1">
      <alignment vertical="center"/>
    </xf>
    <xf numFmtId="176" fontId="16" fillId="2" borderId="7" xfId="0" applyNumberFormat="1" applyFont="1" applyFill="1" applyBorder="1" applyAlignment="1">
      <alignment horizontal="center" vertical="center" wrapText="1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176" fontId="24" fillId="0" borderId="3" xfId="0" applyNumberFormat="1" applyFont="1" applyFill="1" applyBorder="1" applyAlignment="1">
      <alignment horizontal="center" vertical="center" wrapText="1"/>
    </xf>
    <xf numFmtId="176" fontId="24" fillId="0" borderId="5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left" vertical="center"/>
    </xf>
    <xf numFmtId="176" fontId="18" fillId="0" borderId="2" xfId="0" applyNumberFormat="1" applyFont="1" applyBorder="1" applyAlignment="1">
      <alignment horizontal="center" vertical="center"/>
    </xf>
    <xf numFmtId="176" fontId="18" fillId="0" borderId="7" xfId="0" applyNumberFormat="1" applyFont="1" applyBorder="1" applyAlignment="1">
      <alignment horizontal="center" vertical="center"/>
    </xf>
    <xf numFmtId="176" fontId="19" fillId="0" borderId="2" xfId="0" applyNumberFormat="1" applyFont="1" applyBorder="1" applyAlignment="1">
      <alignment horizontal="center" vertical="center" wrapText="1"/>
    </xf>
    <xf numFmtId="176" fontId="19" fillId="0" borderId="7" xfId="0" applyNumberFormat="1" applyFont="1" applyBorder="1" applyAlignment="1">
      <alignment horizontal="center" vertical="center" wrapText="1"/>
    </xf>
    <xf numFmtId="176" fontId="20" fillId="0" borderId="2" xfId="0" applyNumberFormat="1" applyFont="1" applyBorder="1" applyAlignment="1">
      <alignment horizontal="center" vertical="center" wrapText="1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2" xfId="0" applyNumberFormat="1" applyFont="1" applyFill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176" fontId="18" fillId="0" borderId="2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Fill="1" applyBorder="1" applyAlignment="1">
      <alignment horizontal="center" vertical="center" wrapText="1"/>
    </xf>
    <xf numFmtId="176" fontId="18" fillId="0" borderId="2" xfId="0" applyNumberFormat="1" applyFont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176" fontId="13" fillId="0" borderId="7" xfId="0" applyNumberFormat="1" applyFont="1" applyFill="1" applyBorder="1" applyAlignment="1">
      <alignment horizontal="center" vertical="center" wrapText="1"/>
    </xf>
    <xf numFmtId="176" fontId="23" fillId="0" borderId="3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176" fontId="23" fillId="0" borderId="6" xfId="0" applyNumberFormat="1" applyFont="1" applyBorder="1" applyAlignment="1">
      <alignment horizontal="center" vertical="center"/>
    </xf>
    <xf numFmtId="176" fontId="14" fillId="0" borderId="2" xfId="0" applyNumberFormat="1" applyFont="1" applyBorder="1" applyAlignment="1">
      <alignment horizontal="center" vertical="center" wrapText="1"/>
    </xf>
    <xf numFmtId="176" fontId="14" fillId="0" borderId="7" xfId="0" applyNumberFormat="1" applyFont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wrapText="1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21" fillId="2" borderId="2" xfId="0" applyNumberFormat="1" applyFont="1" applyFill="1" applyBorder="1" applyAlignment="1" applyProtection="1">
      <alignment horizontal="center" vertical="center" wrapText="1"/>
    </xf>
    <xf numFmtId="176" fontId="21" fillId="2" borderId="7" xfId="0" applyNumberFormat="1" applyFont="1" applyFill="1" applyBorder="1" applyAlignment="1" applyProtection="1">
      <alignment horizontal="center" vertical="center" wrapText="1"/>
    </xf>
    <xf numFmtId="176" fontId="13" fillId="3" borderId="2" xfId="0" applyNumberFormat="1" applyFont="1" applyFill="1" applyBorder="1" applyAlignment="1" applyProtection="1">
      <alignment horizontal="center" vertical="center" wrapText="1"/>
    </xf>
    <xf numFmtId="176" fontId="13" fillId="3" borderId="7" xfId="0" applyNumberFormat="1" applyFont="1" applyFill="1" applyBorder="1" applyAlignment="1" applyProtection="1">
      <alignment horizontal="center" vertical="center" wrapText="1"/>
    </xf>
    <xf numFmtId="177" fontId="22" fillId="0" borderId="3" xfId="0" applyNumberFormat="1" applyFont="1" applyBorder="1" applyAlignment="1">
      <alignment horizontal="center" vertical="center"/>
    </xf>
    <xf numFmtId="177" fontId="22" fillId="0" borderId="4" xfId="0" applyNumberFormat="1" applyFont="1" applyBorder="1" applyAlignment="1">
      <alignment horizontal="center" vertical="center"/>
    </xf>
    <xf numFmtId="177" fontId="22" fillId="0" borderId="5" xfId="0" applyNumberFormat="1" applyFont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 wrapText="1"/>
    </xf>
    <xf numFmtId="176" fontId="14" fillId="0" borderId="7" xfId="0" applyNumberFormat="1" applyFont="1" applyFill="1" applyBorder="1" applyAlignment="1">
      <alignment horizontal="center" vertical="center" wrapText="1"/>
    </xf>
    <xf numFmtId="176" fontId="14" fillId="2" borderId="2" xfId="0" applyNumberFormat="1" applyFont="1" applyFill="1" applyBorder="1" applyAlignment="1">
      <alignment horizontal="center" vertical="center" wrapText="1"/>
    </xf>
    <xf numFmtId="176" fontId="14" fillId="2" borderId="7" xfId="0" applyNumberFormat="1" applyFont="1" applyFill="1" applyBorder="1" applyAlignment="1">
      <alignment horizontal="center" vertical="center" wrapText="1"/>
    </xf>
    <xf numFmtId="176" fontId="13" fillId="0" borderId="2" xfId="0" applyNumberFormat="1" applyFont="1" applyBorder="1" applyAlignment="1">
      <alignment horizontal="center" vertical="center" wrapText="1"/>
    </xf>
    <xf numFmtId="176" fontId="13" fillId="0" borderId="7" xfId="0" applyNumberFormat="1" applyFont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176" fontId="16" fillId="2" borderId="2" xfId="0" applyNumberFormat="1" applyFont="1" applyFill="1" applyBorder="1" applyAlignment="1">
      <alignment horizontal="center" vertical="center" wrapText="1"/>
    </xf>
    <xf numFmtId="176" fontId="16" fillId="2" borderId="7" xfId="0" applyNumberFormat="1" applyFont="1" applyFill="1" applyBorder="1" applyAlignment="1">
      <alignment horizontal="center" vertical="center" wrapText="1"/>
    </xf>
    <xf numFmtId="176" fontId="16" fillId="2" borderId="8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2">
    <cellStyle name="常规" xfId="0" builtinId="0"/>
    <cellStyle name="常规_Sheet1" xfId="1"/>
  </cellStyles>
  <dxfs count="3233"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&#24180;9&#26376;&#20805;&#22635;&#24223;&#27425;&#21697;&#32479;&#3574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9&#26376;&#20805;&#22635;&#26085;&#25253;&#34920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5"/>
      <sheetName val="6"/>
      <sheetName val="7"/>
      <sheetName val="8"/>
      <sheetName val="9"/>
      <sheetName val="14"/>
      <sheetName val="26"/>
      <sheetName val="第二周"/>
      <sheetName val="样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>
        <row r="201">
          <cell r="J201">
            <v>995.05</v>
          </cell>
          <cell r="K201">
            <v>1.0351238631224562</v>
          </cell>
          <cell r="L201">
            <v>0</v>
          </cell>
          <cell r="M201">
            <v>0.51017034319883414</v>
          </cell>
          <cell r="P201">
            <v>1.0049746243907343</v>
          </cell>
          <cell r="Q201">
            <v>0.70310537158936737</v>
          </cell>
        </row>
        <row r="405">
          <cell r="J405">
            <v>1544.0499999999997</v>
          </cell>
          <cell r="K405">
            <v>0.24610601988277586</v>
          </cell>
          <cell r="L405">
            <v>0</v>
          </cell>
          <cell r="M405">
            <v>0.30556005310708856</v>
          </cell>
          <cell r="P405">
            <v>0</v>
          </cell>
          <cell r="Q405">
            <v>0.10000000000000003</v>
          </cell>
        </row>
      </sheetData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汇总"/>
      <sheetName val="Sheet33"/>
      <sheetName val="Sheet30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84">
          <cell r="L84">
            <v>831</v>
          </cell>
        </row>
        <row r="85">
          <cell r="L85">
            <v>831</v>
          </cell>
        </row>
        <row r="86">
          <cell r="L86">
            <v>831</v>
          </cell>
        </row>
        <row r="87">
          <cell r="L87">
            <v>51.9375</v>
          </cell>
        </row>
        <row r="138">
          <cell r="L138">
            <v>760.2</v>
          </cell>
        </row>
        <row r="187">
          <cell r="L187">
            <v>164.25</v>
          </cell>
        </row>
        <row r="296">
          <cell r="L296">
            <v>779.0625</v>
          </cell>
        </row>
        <row r="310">
          <cell r="L310">
            <v>1863.8999999999999</v>
          </cell>
        </row>
        <row r="315">
          <cell r="L315">
            <v>834.8</v>
          </cell>
        </row>
        <row r="316">
          <cell r="L316">
            <v>834.8</v>
          </cell>
        </row>
        <row r="396">
          <cell r="L396">
            <v>1149.75</v>
          </cell>
        </row>
        <row r="402">
          <cell r="L402">
            <v>1683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"/>
  <sheetViews>
    <sheetView tabSelected="1" workbookViewId="0">
      <selection activeCell="B11" sqref="B11"/>
    </sheetView>
  </sheetViews>
  <sheetFormatPr defaultRowHeight="15" customHeight="1"/>
  <cols>
    <col min="1" max="1" width="24.375" style="11" customWidth="1"/>
    <col min="2" max="2" width="11.375" style="11" customWidth="1"/>
    <col min="3" max="3" width="11.5" style="11" customWidth="1"/>
    <col min="4" max="4" width="7.5" style="11" customWidth="1"/>
    <col min="5" max="5" width="4.75" style="11" customWidth="1"/>
    <col min="6" max="6" width="10.25" style="11" customWidth="1"/>
    <col min="7" max="7" width="9.5" style="11" customWidth="1"/>
    <col min="8" max="8" width="9.375" style="11" customWidth="1"/>
    <col min="9" max="9" width="9.25" style="11" customWidth="1"/>
    <col min="10" max="10" width="9.375" style="11" customWidth="1"/>
    <col min="11" max="11" width="8.625" style="11" customWidth="1"/>
    <col min="12" max="12" width="9" style="11" customWidth="1"/>
    <col min="13" max="13" width="9.5" style="11" customWidth="1"/>
    <col min="14" max="14" width="9.875" style="11" customWidth="1"/>
    <col min="15" max="16384" width="9" style="11"/>
  </cols>
  <sheetData>
    <row r="1" spans="1:14" ht="51.75" customHeight="1">
      <c r="A1" s="79" t="s">
        <v>56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 s="17" customFormat="1" ht="32.25" customHeight="1">
      <c r="A2" s="12" t="s">
        <v>26</v>
      </c>
      <c r="B2" s="12" t="s">
        <v>27</v>
      </c>
      <c r="C2" s="12" t="s">
        <v>28</v>
      </c>
      <c r="D2" s="80"/>
      <c r="E2" s="83" t="s">
        <v>29</v>
      </c>
      <c r="F2" s="85" t="s">
        <v>30</v>
      </c>
      <c r="G2" s="86"/>
      <c r="H2" s="89" t="s">
        <v>31</v>
      </c>
      <c r="I2" s="90"/>
      <c r="J2" s="90"/>
      <c r="K2" s="90"/>
      <c r="L2" s="90"/>
      <c r="M2" s="90"/>
      <c r="N2" s="91"/>
    </row>
    <row r="3" spans="1:14" s="17" customFormat="1" ht="48" customHeight="1">
      <c r="A3" s="12" t="s">
        <v>32</v>
      </c>
      <c r="B3" s="15">
        <f>+'[1]26'!$J$201</f>
        <v>995.05</v>
      </c>
      <c r="C3" s="15">
        <f>+'[1]26'!$J$405</f>
        <v>1544.0499999999997</v>
      </c>
      <c r="D3" s="81"/>
      <c r="E3" s="84"/>
      <c r="F3" s="87"/>
      <c r="G3" s="88"/>
      <c r="H3" s="62" t="s">
        <v>33</v>
      </c>
      <c r="I3" s="62" t="s">
        <v>34</v>
      </c>
      <c r="J3" s="77" t="s">
        <v>35</v>
      </c>
      <c r="K3" s="78"/>
      <c r="L3" s="62" t="s">
        <v>36</v>
      </c>
      <c r="M3" s="77" t="s">
        <v>37</v>
      </c>
      <c r="N3" s="78"/>
    </row>
    <row r="4" spans="1:14" s="17" customFormat="1" ht="32.25" customHeight="1">
      <c r="A4" s="13" t="s">
        <v>38</v>
      </c>
      <c r="B4" s="15">
        <f>+'[1]26'!$M$201</f>
        <v>0.51017034319883414</v>
      </c>
      <c r="C4" s="15">
        <f>+'[1]26'!$M$405</f>
        <v>0.30556005310708856</v>
      </c>
      <c r="D4" s="81"/>
      <c r="E4" s="19" t="s">
        <v>124</v>
      </c>
      <c r="F4" s="75" t="s">
        <v>125</v>
      </c>
      <c r="G4" s="76"/>
      <c r="H4" s="18">
        <v>0.6</v>
      </c>
      <c r="I4" s="18">
        <v>1.54</v>
      </c>
      <c r="J4" s="77" t="s">
        <v>126</v>
      </c>
      <c r="K4" s="78"/>
      <c r="L4" s="62">
        <v>0</v>
      </c>
      <c r="M4" s="77"/>
      <c r="N4" s="78"/>
    </row>
    <row r="5" spans="1:14" s="17" customFormat="1" ht="32.25" customHeight="1">
      <c r="A5" s="13" t="s">
        <v>34</v>
      </c>
      <c r="B5" s="15">
        <f>+'[1]26'!$K$201</f>
        <v>1.0351238631224562</v>
      </c>
      <c r="C5" s="15">
        <f>+'[1]26'!$K$405</f>
        <v>0.24610601988277586</v>
      </c>
      <c r="D5" s="81"/>
      <c r="E5" s="19" t="s">
        <v>127</v>
      </c>
      <c r="F5" s="75" t="s">
        <v>128</v>
      </c>
      <c r="G5" s="76"/>
      <c r="H5" s="18">
        <v>0.3</v>
      </c>
      <c r="I5" s="18">
        <v>0.51</v>
      </c>
      <c r="J5" s="77" t="s">
        <v>129</v>
      </c>
      <c r="K5" s="78"/>
      <c r="L5" s="62">
        <v>0</v>
      </c>
      <c r="M5" s="77"/>
      <c r="N5" s="78"/>
    </row>
    <row r="6" spans="1:14" s="17" customFormat="1" ht="30" customHeight="1">
      <c r="A6" s="13" t="s">
        <v>39</v>
      </c>
      <c r="B6" s="15">
        <f>+'[1]26'!$L$201</f>
        <v>0</v>
      </c>
      <c r="C6" s="15">
        <f>+'[1]26'!$L$405</f>
        <v>0</v>
      </c>
      <c r="D6" s="81"/>
      <c r="E6" s="19"/>
      <c r="F6" s="75"/>
      <c r="G6" s="76"/>
      <c r="H6" s="18"/>
      <c r="I6" s="18"/>
      <c r="J6" s="77"/>
      <c r="K6" s="78"/>
      <c r="L6" s="62"/>
      <c r="M6" s="77"/>
      <c r="N6" s="78"/>
    </row>
    <row r="7" spans="1:14" s="17" customFormat="1" ht="32.25" customHeight="1">
      <c r="A7" s="13" t="s">
        <v>40</v>
      </c>
      <c r="B7" s="15">
        <f>+B5+B6</f>
        <v>1.0351238631224562</v>
      </c>
      <c r="C7" s="15">
        <f>+C5+C6</f>
        <v>0.24610601988277586</v>
      </c>
      <c r="D7" s="81"/>
      <c r="E7" s="19"/>
      <c r="F7" s="75"/>
      <c r="G7" s="76"/>
      <c r="H7" s="18"/>
      <c r="I7" s="18"/>
      <c r="J7" s="77"/>
      <c r="K7" s="78"/>
      <c r="L7" s="62"/>
      <c r="M7" s="77"/>
      <c r="N7" s="78"/>
    </row>
    <row r="8" spans="1:14" s="17" customFormat="1" ht="32.25" customHeight="1">
      <c r="A8" s="13" t="s">
        <v>41</v>
      </c>
      <c r="B8" s="16">
        <f>+B7-B4</f>
        <v>0.52495351992362205</v>
      </c>
      <c r="C8" s="16">
        <f>+C7-C4</f>
        <v>-5.9454033224312697E-2</v>
      </c>
      <c r="D8" s="81"/>
      <c r="E8" s="19"/>
      <c r="F8" s="75"/>
      <c r="G8" s="76"/>
      <c r="H8" s="18"/>
      <c r="I8" s="19"/>
      <c r="J8" s="77"/>
      <c r="K8" s="78"/>
      <c r="L8" s="62"/>
      <c r="M8" s="77"/>
      <c r="N8" s="78"/>
    </row>
    <row r="9" spans="1:14" s="17" customFormat="1" ht="32.25" customHeight="1">
      <c r="A9" s="12" t="s">
        <v>42</v>
      </c>
      <c r="B9" s="16">
        <f>+'[1]26'!$Q$201</f>
        <v>0.70310537158936737</v>
      </c>
      <c r="C9" s="16">
        <f>+'[1]26'!$Q$405</f>
        <v>0.10000000000000003</v>
      </c>
      <c r="D9" s="81"/>
      <c r="E9" s="19"/>
      <c r="F9" s="75"/>
      <c r="G9" s="76"/>
      <c r="H9" s="18"/>
      <c r="I9" s="18"/>
      <c r="J9" s="77"/>
      <c r="K9" s="78"/>
      <c r="L9" s="62"/>
      <c r="M9" s="77"/>
      <c r="N9" s="78"/>
    </row>
    <row r="10" spans="1:14" s="17" customFormat="1" ht="32.25" customHeight="1">
      <c r="A10" s="12" t="s">
        <v>46</v>
      </c>
      <c r="B10" s="16">
        <f>+'[1]26'!$P$201</f>
        <v>1.0049746243907343</v>
      </c>
      <c r="C10" s="16">
        <f>+'[1]26'!$P$405</f>
        <v>0</v>
      </c>
      <c r="D10" s="81"/>
      <c r="E10" s="19"/>
      <c r="F10" s="75"/>
      <c r="G10" s="76"/>
      <c r="H10" s="18"/>
      <c r="I10" s="18"/>
      <c r="J10" s="77"/>
      <c r="K10" s="78"/>
      <c r="L10" s="62"/>
      <c r="M10" s="77"/>
      <c r="N10" s="78"/>
    </row>
    <row r="11" spans="1:14" s="17" customFormat="1" ht="32.25" customHeight="1">
      <c r="A11" s="56"/>
      <c r="B11" s="56"/>
      <c r="C11" s="56"/>
      <c r="D11" s="81"/>
      <c r="E11" s="19"/>
      <c r="F11" s="75"/>
      <c r="G11" s="76"/>
      <c r="H11" s="18"/>
      <c r="I11" s="18"/>
      <c r="J11" s="77"/>
      <c r="K11" s="78"/>
      <c r="L11" s="62"/>
      <c r="M11" s="77"/>
      <c r="N11" s="78"/>
    </row>
    <row r="12" spans="1:14" s="17" customFormat="1" ht="32.25" customHeight="1">
      <c r="A12" s="12"/>
      <c r="B12" s="16"/>
      <c r="C12" s="16"/>
      <c r="D12" s="81"/>
      <c r="E12" s="19"/>
      <c r="F12" s="75"/>
      <c r="G12" s="76"/>
      <c r="H12" s="18"/>
      <c r="I12" s="18"/>
      <c r="J12" s="77"/>
      <c r="K12" s="78"/>
      <c r="L12" s="62"/>
      <c r="M12" s="77"/>
      <c r="N12" s="78"/>
    </row>
    <row r="13" spans="1:14" s="17" customFormat="1" ht="32.25" customHeight="1">
      <c r="A13" s="14"/>
      <c r="B13" s="16"/>
      <c r="C13" s="16"/>
      <c r="D13" s="81"/>
      <c r="E13" s="19"/>
      <c r="F13" s="75"/>
      <c r="G13" s="76"/>
      <c r="H13" s="18"/>
      <c r="I13" s="18"/>
      <c r="J13" s="77"/>
      <c r="K13" s="78"/>
      <c r="L13" s="62"/>
      <c r="M13" s="77"/>
      <c r="N13" s="78"/>
    </row>
    <row r="14" spans="1:14" s="17" customFormat="1" ht="32.25" customHeight="1">
      <c r="A14" s="14"/>
      <c r="B14" s="12"/>
      <c r="C14" s="12"/>
      <c r="D14" s="81"/>
      <c r="E14" s="19"/>
      <c r="F14" s="21" t="s">
        <v>12</v>
      </c>
      <c r="G14" s="21" t="s">
        <v>13</v>
      </c>
      <c r="H14" s="21" t="s">
        <v>48</v>
      </c>
      <c r="I14" s="21" t="s">
        <v>22</v>
      </c>
      <c r="J14" s="21" t="s">
        <v>47</v>
      </c>
      <c r="K14" s="21" t="s">
        <v>23</v>
      </c>
      <c r="L14" s="21" t="s">
        <v>24</v>
      </c>
      <c r="M14" s="21" t="s">
        <v>25</v>
      </c>
      <c r="N14" s="21" t="s">
        <v>43</v>
      </c>
    </row>
    <row r="15" spans="1:14" s="17" customFormat="1" ht="32.25" customHeight="1">
      <c r="A15" s="14"/>
      <c r="B15" s="12"/>
      <c r="C15" s="12"/>
      <c r="D15" s="81"/>
      <c r="E15" s="19" t="s">
        <v>44</v>
      </c>
      <c r="F15" s="20">
        <v>0</v>
      </c>
      <c r="G15" s="20">
        <v>0</v>
      </c>
      <c r="H15" s="20">
        <v>0</v>
      </c>
      <c r="I15" s="20">
        <v>1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</row>
    <row r="16" spans="1:14" s="17" customFormat="1" ht="32.25" customHeight="1">
      <c r="A16" s="13"/>
      <c r="B16" s="12"/>
      <c r="C16" s="12"/>
      <c r="D16" s="82"/>
      <c r="E16" s="19" t="s">
        <v>45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</row>
  </sheetData>
  <mergeCells count="37">
    <mergeCell ref="F13:G13"/>
    <mergeCell ref="J13:K13"/>
    <mergeCell ref="M13:N13"/>
    <mergeCell ref="F11:G11"/>
    <mergeCell ref="J11:K11"/>
    <mergeCell ref="M11:N11"/>
    <mergeCell ref="F12:G12"/>
    <mergeCell ref="J12:K12"/>
    <mergeCell ref="M12:N12"/>
    <mergeCell ref="F9:G9"/>
    <mergeCell ref="J9:K9"/>
    <mergeCell ref="M9:N9"/>
    <mergeCell ref="F10:G10"/>
    <mergeCell ref="J10:K10"/>
    <mergeCell ref="M10:N10"/>
    <mergeCell ref="A1:N1"/>
    <mergeCell ref="D2:D16"/>
    <mergeCell ref="E2:E3"/>
    <mergeCell ref="F2:G3"/>
    <mergeCell ref="H2:N2"/>
    <mergeCell ref="J3:K3"/>
    <mergeCell ref="M3:N3"/>
    <mergeCell ref="F6:G6"/>
    <mergeCell ref="J6:K6"/>
    <mergeCell ref="M6:N6"/>
    <mergeCell ref="F7:G7"/>
    <mergeCell ref="J7:K7"/>
    <mergeCell ref="M7:N7"/>
    <mergeCell ref="F8:G8"/>
    <mergeCell ref="J8:K8"/>
    <mergeCell ref="M8:N8"/>
    <mergeCell ref="F4:G4"/>
    <mergeCell ref="F5:G5"/>
    <mergeCell ref="J4:K4"/>
    <mergeCell ref="J5:K5"/>
    <mergeCell ref="M4:N4"/>
    <mergeCell ref="M5:N5"/>
  </mergeCells>
  <phoneticPr fontId="1" type="noConversion"/>
  <conditionalFormatting sqref="F16:N16">
    <cfRule type="cellIs" dxfId="3232" priority="3108" operator="greaterThan">
      <formula>0</formula>
    </cfRule>
  </conditionalFormatting>
  <conditionalFormatting sqref="F16:N16">
    <cfRule type="cellIs" dxfId="3231" priority="3107" operator="greaterThan">
      <formula>0</formula>
    </cfRule>
  </conditionalFormatting>
  <conditionalFormatting sqref="F16:N16">
    <cfRule type="cellIs" dxfId="3230" priority="3106" operator="greaterThan">
      <formula>0</formula>
    </cfRule>
  </conditionalFormatting>
  <conditionalFormatting sqref="F16:N16">
    <cfRule type="cellIs" dxfId="3229" priority="3105" operator="greaterThan">
      <formula>0</formula>
    </cfRule>
  </conditionalFormatting>
  <conditionalFormatting sqref="F16:N16">
    <cfRule type="cellIs" dxfId="3228" priority="3104" operator="greaterThan">
      <formula>0</formula>
    </cfRule>
  </conditionalFormatting>
  <conditionalFormatting sqref="F16:N16">
    <cfRule type="cellIs" dxfId="3227" priority="3103" operator="greaterThan">
      <formula>0</formula>
    </cfRule>
  </conditionalFormatting>
  <conditionalFormatting sqref="F16:N16">
    <cfRule type="cellIs" dxfId="3226" priority="3102" operator="greaterThan">
      <formula>0</formula>
    </cfRule>
  </conditionalFormatting>
  <conditionalFormatting sqref="F16:N16">
    <cfRule type="cellIs" dxfId="3225" priority="3101" operator="greaterThan">
      <formula>0</formula>
    </cfRule>
  </conditionalFormatting>
  <conditionalFormatting sqref="F16:N16">
    <cfRule type="cellIs" dxfId="3224" priority="3100" operator="greaterThan">
      <formula>0</formula>
    </cfRule>
  </conditionalFormatting>
  <conditionalFormatting sqref="F16:N16">
    <cfRule type="cellIs" dxfId="3223" priority="3099" operator="greaterThan">
      <formula>0</formula>
    </cfRule>
  </conditionalFormatting>
  <conditionalFormatting sqref="F16:N16">
    <cfRule type="cellIs" dxfId="3222" priority="3098" operator="greaterThan">
      <formula>0</formula>
    </cfRule>
  </conditionalFormatting>
  <conditionalFormatting sqref="F16:N16">
    <cfRule type="cellIs" dxfId="3221" priority="3097" operator="greaterThan">
      <formula>0</formula>
    </cfRule>
  </conditionalFormatting>
  <conditionalFormatting sqref="F16:N16">
    <cfRule type="cellIs" dxfId="3220" priority="3096" operator="greaterThan">
      <formula>0</formula>
    </cfRule>
  </conditionalFormatting>
  <conditionalFormatting sqref="F16:N16">
    <cfRule type="cellIs" dxfId="3219" priority="3095" operator="greaterThan">
      <formula>0</formula>
    </cfRule>
  </conditionalFormatting>
  <conditionalFormatting sqref="F16:N16">
    <cfRule type="cellIs" dxfId="3218" priority="3094" operator="greaterThan">
      <formula>0</formula>
    </cfRule>
  </conditionalFormatting>
  <conditionalFormatting sqref="F16:N16">
    <cfRule type="cellIs" dxfId="3217" priority="3093" operator="greaterThan">
      <formula>0</formula>
    </cfRule>
  </conditionalFormatting>
  <conditionalFormatting sqref="F16:N16">
    <cfRule type="cellIs" dxfId="3216" priority="3092" operator="greaterThan">
      <formula>0</formula>
    </cfRule>
  </conditionalFormatting>
  <conditionalFormatting sqref="F16:N16">
    <cfRule type="cellIs" dxfId="3215" priority="3091" operator="greaterThan">
      <formula>0</formula>
    </cfRule>
  </conditionalFormatting>
  <conditionalFormatting sqref="F16:N16">
    <cfRule type="cellIs" dxfId="3214" priority="3090" operator="greaterThan">
      <formula>0</formula>
    </cfRule>
  </conditionalFormatting>
  <conditionalFormatting sqref="F16:N16">
    <cfRule type="cellIs" dxfId="3213" priority="3089" operator="greaterThan">
      <formula>0</formula>
    </cfRule>
  </conditionalFormatting>
  <conditionalFormatting sqref="F16:N16">
    <cfRule type="cellIs" dxfId="3212" priority="3088" operator="greaterThan">
      <formula>0</formula>
    </cfRule>
  </conditionalFormatting>
  <conditionalFormatting sqref="F16:N16">
    <cfRule type="cellIs" dxfId="3211" priority="3087" operator="greaterThan">
      <formula>0</formula>
    </cfRule>
  </conditionalFormatting>
  <conditionalFormatting sqref="F16:N16">
    <cfRule type="cellIs" dxfId="3210" priority="3086" operator="greaterThan">
      <formula>0</formula>
    </cfRule>
  </conditionalFormatting>
  <conditionalFormatting sqref="F16:N16">
    <cfRule type="cellIs" dxfId="3209" priority="3085" operator="greaterThan">
      <formula>0</formula>
    </cfRule>
  </conditionalFormatting>
  <conditionalFormatting sqref="F16:N16">
    <cfRule type="cellIs" dxfId="3208" priority="3084" operator="greaterThan">
      <formula>0</formula>
    </cfRule>
  </conditionalFormatting>
  <conditionalFormatting sqref="F16:N16">
    <cfRule type="cellIs" dxfId="3207" priority="3083" operator="greaterThan">
      <formula>0</formula>
    </cfRule>
  </conditionalFormatting>
  <conditionalFormatting sqref="F16:N16">
    <cfRule type="cellIs" dxfId="3206" priority="3082" operator="greaterThan">
      <formula>0</formula>
    </cfRule>
  </conditionalFormatting>
  <conditionalFormatting sqref="F16:N16">
    <cfRule type="cellIs" dxfId="3205" priority="3081" operator="greaterThan">
      <formula>0</formula>
    </cfRule>
  </conditionalFormatting>
  <conditionalFormatting sqref="F16:N16">
    <cfRule type="cellIs" dxfId="3204" priority="3080" operator="greaterThan">
      <formula>0</formula>
    </cfRule>
  </conditionalFormatting>
  <conditionalFormatting sqref="F16:N16">
    <cfRule type="cellIs" dxfId="3203" priority="3079" operator="greaterThan">
      <formula>0</formula>
    </cfRule>
  </conditionalFormatting>
  <conditionalFormatting sqref="F16:N16">
    <cfRule type="cellIs" dxfId="3202" priority="3078" operator="greaterThan">
      <formula>0</formula>
    </cfRule>
  </conditionalFormatting>
  <conditionalFormatting sqref="F16:N16">
    <cfRule type="cellIs" dxfId="3201" priority="3077" operator="greaterThan">
      <formula>0</formula>
    </cfRule>
  </conditionalFormatting>
  <conditionalFormatting sqref="F16:N16">
    <cfRule type="cellIs" dxfId="3200" priority="3076" operator="greaterThan">
      <formula>0</formula>
    </cfRule>
  </conditionalFormatting>
  <conditionalFormatting sqref="F16:N16">
    <cfRule type="cellIs" dxfId="3199" priority="3075" operator="greaterThan">
      <formula>0</formula>
    </cfRule>
  </conditionalFormatting>
  <conditionalFormatting sqref="F16:N16">
    <cfRule type="cellIs" dxfId="3198" priority="3074" operator="greaterThan">
      <formula>0</formula>
    </cfRule>
  </conditionalFormatting>
  <conditionalFormatting sqref="F16:N16">
    <cfRule type="cellIs" dxfId="3197" priority="3073" operator="greaterThan">
      <formula>0</formula>
    </cfRule>
  </conditionalFormatting>
  <conditionalFormatting sqref="F16:N16">
    <cfRule type="cellIs" dxfId="3196" priority="3072" operator="greaterThan">
      <formula>0</formula>
    </cfRule>
  </conditionalFormatting>
  <conditionalFormatting sqref="F16:N16">
    <cfRule type="cellIs" dxfId="3195" priority="3071" operator="greaterThan">
      <formula>0</formula>
    </cfRule>
  </conditionalFormatting>
  <conditionalFormatting sqref="F16:N16">
    <cfRule type="cellIs" dxfId="3194" priority="3070" operator="greaterThan">
      <formula>0</formula>
    </cfRule>
  </conditionalFormatting>
  <conditionalFormatting sqref="F16:N16">
    <cfRule type="cellIs" dxfId="3193" priority="3069" operator="greaterThan">
      <formula>0</formula>
    </cfRule>
  </conditionalFormatting>
  <conditionalFormatting sqref="F16:N16">
    <cfRule type="cellIs" dxfId="3192" priority="3068" operator="greaterThan">
      <formula>0</formula>
    </cfRule>
  </conditionalFormatting>
  <conditionalFormatting sqref="F16:N16">
    <cfRule type="cellIs" dxfId="3191" priority="3067" operator="greaterThan">
      <formula>0</formula>
    </cfRule>
  </conditionalFormatting>
  <conditionalFormatting sqref="F16:N16">
    <cfRule type="cellIs" dxfId="3190" priority="3066" operator="greaterThan">
      <formula>0</formula>
    </cfRule>
  </conditionalFormatting>
  <conditionalFormatting sqref="F16:N16">
    <cfRule type="cellIs" dxfId="3189" priority="3065" operator="greaterThan">
      <formula>0</formula>
    </cfRule>
  </conditionalFormatting>
  <conditionalFormatting sqref="F16:N16">
    <cfRule type="cellIs" dxfId="3188" priority="3064" operator="greaterThan">
      <formula>0</formula>
    </cfRule>
  </conditionalFormatting>
  <conditionalFormatting sqref="F16:N16">
    <cfRule type="cellIs" dxfId="3187" priority="3063" operator="greaterThan">
      <formula>0</formula>
    </cfRule>
  </conditionalFormatting>
  <conditionalFormatting sqref="F16:N16">
    <cfRule type="cellIs" dxfId="3186" priority="3062" operator="greaterThan">
      <formula>0</formula>
    </cfRule>
  </conditionalFormatting>
  <conditionalFormatting sqref="F16:N16">
    <cfRule type="cellIs" dxfId="3185" priority="3061" operator="greaterThan">
      <formula>0</formula>
    </cfRule>
  </conditionalFormatting>
  <conditionalFormatting sqref="F16:N16">
    <cfRule type="cellIs" dxfId="3184" priority="3060" operator="greaterThan">
      <formula>0</formula>
    </cfRule>
  </conditionalFormatting>
  <conditionalFormatting sqref="F16:N16">
    <cfRule type="cellIs" dxfId="3183" priority="3059" operator="greaterThan">
      <formula>0</formula>
    </cfRule>
  </conditionalFormatting>
  <conditionalFormatting sqref="F16:N16">
    <cfRule type="cellIs" dxfId="3182" priority="3058" operator="greaterThan">
      <formula>0</formula>
    </cfRule>
  </conditionalFormatting>
  <conditionalFormatting sqref="F16:N16">
    <cfRule type="cellIs" dxfId="3181" priority="3057" operator="greaterThan">
      <formula>0</formula>
    </cfRule>
  </conditionalFormatting>
  <conditionalFormatting sqref="F16:N16">
    <cfRule type="cellIs" dxfId="3180" priority="3056" operator="greaterThan">
      <formula>0</formula>
    </cfRule>
  </conditionalFormatting>
  <conditionalFormatting sqref="F16:N16">
    <cfRule type="cellIs" dxfId="3179" priority="3055" operator="greaterThan">
      <formula>0</formula>
    </cfRule>
  </conditionalFormatting>
  <conditionalFormatting sqref="F16:N16">
    <cfRule type="cellIs" dxfId="3178" priority="3054" operator="greaterThan">
      <formula>0</formula>
    </cfRule>
  </conditionalFormatting>
  <conditionalFormatting sqref="F16:N16">
    <cfRule type="cellIs" dxfId="3177" priority="3053" operator="greaterThan">
      <formula>0</formula>
    </cfRule>
  </conditionalFormatting>
  <conditionalFormatting sqref="F16:N16">
    <cfRule type="cellIs" dxfId="3176" priority="3052" operator="greaterThan">
      <formula>0</formula>
    </cfRule>
  </conditionalFormatting>
  <conditionalFormatting sqref="F16:N16">
    <cfRule type="cellIs" dxfId="3175" priority="3051" operator="greaterThan">
      <formula>0</formula>
    </cfRule>
  </conditionalFormatting>
  <conditionalFormatting sqref="F16:N16">
    <cfRule type="cellIs" dxfId="3174" priority="3050" operator="greaterThan">
      <formula>0</formula>
    </cfRule>
  </conditionalFormatting>
  <conditionalFormatting sqref="F16:N16">
    <cfRule type="cellIs" dxfId="3173" priority="3049" operator="greaterThan">
      <formula>0</formula>
    </cfRule>
  </conditionalFormatting>
  <conditionalFormatting sqref="F16:N16">
    <cfRule type="cellIs" dxfId="3172" priority="3048" operator="greaterThan">
      <formula>0</formula>
    </cfRule>
  </conditionalFormatting>
  <conditionalFormatting sqref="F16:N16">
    <cfRule type="cellIs" dxfId="3171" priority="3047" operator="greaterThan">
      <formula>0</formula>
    </cfRule>
  </conditionalFormatting>
  <conditionalFormatting sqref="F16:N16">
    <cfRule type="cellIs" dxfId="3170" priority="3046" operator="greaterThan">
      <formula>0</formula>
    </cfRule>
  </conditionalFormatting>
  <conditionalFormatting sqref="F16:N16">
    <cfRule type="cellIs" dxfId="3169" priority="3045" operator="greaterThan">
      <formula>0</formula>
    </cfRule>
  </conditionalFormatting>
  <conditionalFormatting sqref="F16:N16">
    <cfRule type="cellIs" dxfId="3168" priority="3044" operator="greaterThan">
      <formula>0</formula>
    </cfRule>
  </conditionalFormatting>
  <conditionalFormatting sqref="F16:N16">
    <cfRule type="cellIs" dxfId="3167" priority="3043" operator="greaterThan">
      <formula>0</formula>
    </cfRule>
  </conditionalFormatting>
  <conditionalFormatting sqref="F16:N16">
    <cfRule type="cellIs" dxfId="3166" priority="3042" operator="greaterThan">
      <formula>0</formula>
    </cfRule>
  </conditionalFormatting>
  <conditionalFormatting sqref="F16:N16">
    <cfRule type="cellIs" dxfId="3165" priority="3041" operator="greaterThan">
      <formula>0</formula>
    </cfRule>
  </conditionalFormatting>
  <conditionalFormatting sqref="F16:N16">
    <cfRule type="cellIs" dxfId="3164" priority="3040" operator="greaterThan">
      <formula>0</formula>
    </cfRule>
  </conditionalFormatting>
  <conditionalFormatting sqref="F16:N16">
    <cfRule type="cellIs" dxfId="3163" priority="3039" operator="greaterThan">
      <formula>0</formula>
    </cfRule>
  </conditionalFormatting>
  <conditionalFormatting sqref="F16:N16">
    <cfRule type="cellIs" dxfId="3162" priority="3038" operator="greaterThan">
      <formula>0</formula>
    </cfRule>
  </conditionalFormatting>
  <conditionalFormatting sqref="F16:N16">
    <cfRule type="cellIs" dxfId="3161" priority="3037" operator="greaterThan">
      <formula>0</formula>
    </cfRule>
  </conditionalFormatting>
  <conditionalFormatting sqref="F16:N16">
    <cfRule type="cellIs" dxfId="3160" priority="3036" operator="greaterThan">
      <formula>0</formula>
    </cfRule>
  </conditionalFormatting>
  <conditionalFormatting sqref="F16:N16">
    <cfRule type="cellIs" dxfId="3159" priority="3035" operator="greaterThan">
      <formula>0</formula>
    </cfRule>
  </conditionalFormatting>
  <conditionalFormatting sqref="F16:N16">
    <cfRule type="cellIs" dxfId="3158" priority="3034" operator="greaterThan">
      <formula>0</formula>
    </cfRule>
  </conditionalFormatting>
  <conditionalFormatting sqref="F16:N16">
    <cfRule type="cellIs" dxfId="3157" priority="3033" operator="greaterThan">
      <formula>0</formula>
    </cfRule>
  </conditionalFormatting>
  <conditionalFormatting sqref="F16:N16">
    <cfRule type="cellIs" dxfId="3156" priority="3032" operator="greaterThan">
      <formula>0</formula>
    </cfRule>
  </conditionalFormatting>
  <conditionalFormatting sqref="F16:N16">
    <cfRule type="cellIs" dxfId="3155" priority="3031" operator="greaterThan">
      <formula>0</formula>
    </cfRule>
  </conditionalFormatting>
  <conditionalFormatting sqref="F16:N16">
    <cfRule type="cellIs" dxfId="3154" priority="3030" operator="greaterThan">
      <formula>0</formula>
    </cfRule>
  </conditionalFormatting>
  <conditionalFormatting sqref="F16:N16">
    <cfRule type="cellIs" dxfId="3153" priority="3029" operator="greaterThan">
      <formula>0</formula>
    </cfRule>
  </conditionalFormatting>
  <conditionalFormatting sqref="F16:N16">
    <cfRule type="cellIs" dxfId="3152" priority="3028" operator="greaterThan">
      <formula>0</formula>
    </cfRule>
  </conditionalFormatting>
  <conditionalFormatting sqref="F16:N16">
    <cfRule type="cellIs" dxfId="3151" priority="3027" operator="greaterThan">
      <formula>0</formula>
    </cfRule>
  </conditionalFormatting>
  <conditionalFormatting sqref="F16:N16">
    <cfRule type="cellIs" dxfId="3150" priority="3026" operator="greaterThan">
      <formula>0</formula>
    </cfRule>
  </conditionalFormatting>
  <conditionalFormatting sqref="F16:N16">
    <cfRule type="cellIs" dxfId="3149" priority="3025" operator="greaterThan">
      <formula>0</formula>
    </cfRule>
  </conditionalFormatting>
  <conditionalFormatting sqref="F16:N16">
    <cfRule type="cellIs" dxfId="3148" priority="3024" operator="greaterThan">
      <formula>0</formula>
    </cfRule>
  </conditionalFormatting>
  <conditionalFormatting sqref="F16:N16">
    <cfRule type="cellIs" dxfId="3147" priority="3023" operator="greaterThan">
      <formula>0</formula>
    </cfRule>
  </conditionalFormatting>
  <conditionalFormatting sqref="F16:N16">
    <cfRule type="cellIs" dxfId="3146" priority="3022" operator="greaterThan">
      <formula>0</formula>
    </cfRule>
  </conditionalFormatting>
  <conditionalFormatting sqref="F16:N16">
    <cfRule type="cellIs" dxfId="3145" priority="3021" operator="greaterThan">
      <formula>0</formula>
    </cfRule>
  </conditionalFormatting>
  <conditionalFormatting sqref="F16:N16">
    <cfRule type="cellIs" dxfId="3144" priority="3020" operator="greaterThan">
      <formula>0</formula>
    </cfRule>
  </conditionalFormatting>
  <conditionalFormatting sqref="F16:N16">
    <cfRule type="cellIs" dxfId="3143" priority="3019" operator="greaterThan">
      <formula>0</formula>
    </cfRule>
  </conditionalFormatting>
  <conditionalFormatting sqref="F16:N16">
    <cfRule type="cellIs" dxfId="3142" priority="3018" operator="greaterThan">
      <formula>0</formula>
    </cfRule>
  </conditionalFormatting>
  <conditionalFormatting sqref="F16:N16">
    <cfRule type="cellIs" dxfId="3141" priority="3017" operator="greaterThan">
      <formula>0</formula>
    </cfRule>
  </conditionalFormatting>
  <conditionalFormatting sqref="F16:N16">
    <cfRule type="cellIs" dxfId="3140" priority="3016" operator="greaterThan">
      <formula>0</formula>
    </cfRule>
  </conditionalFormatting>
  <conditionalFormatting sqref="F16:N16">
    <cfRule type="cellIs" dxfId="3139" priority="3015" operator="greaterThan">
      <formula>0</formula>
    </cfRule>
  </conditionalFormatting>
  <conditionalFormatting sqref="F16:N16">
    <cfRule type="cellIs" dxfId="3138" priority="3014" operator="greaterThan">
      <formula>0</formula>
    </cfRule>
  </conditionalFormatting>
  <conditionalFormatting sqref="F16:N16">
    <cfRule type="cellIs" dxfId="3137" priority="3013" operator="greaterThan">
      <formula>0</formula>
    </cfRule>
  </conditionalFormatting>
  <conditionalFormatting sqref="F16:N16">
    <cfRule type="cellIs" dxfId="3136" priority="3012" operator="greaterThan">
      <formula>0</formula>
    </cfRule>
  </conditionalFormatting>
  <conditionalFormatting sqref="F16:N16">
    <cfRule type="cellIs" dxfId="3135" priority="3011" operator="greaterThan">
      <formula>0</formula>
    </cfRule>
  </conditionalFormatting>
  <conditionalFormatting sqref="F16:N16">
    <cfRule type="cellIs" dxfId="3134" priority="3010" operator="greaterThan">
      <formula>0</formula>
    </cfRule>
  </conditionalFormatting>
  <conditionalFormatting sqref="F16:N16">
    <cfRule type="cellIs" dxfId="3133" priority="3009" operator="greaterThan">
      <formula>0</formula>
    </cfRule>
  </conditionalFormatting>
  <conditionalFormatting sqref="F16:N16">
    <cfRule type="cellIs" dxfId="3132" priority="3008" operator="greaterThan">
      <formula>0</formula>
    </cfRule>
  </conditionalFormatting>
  <conditionalFormatting sqref="F16:N16">
    <cfRule type="cellIs" dxfId="3131" priority="3007" operator="greaterThan">
      <formula>0</formula>
    </cfRule>
  </conditionalFormatting>
  <conditionalFormatting sqref="F16:N16">
    <cfRule type="cellIs" dxfId="3130" priority="3006" operator="greaterThan">
      <formula>0</formula>
    </cfRule>
  </conditionalFormatting>
  <conditionalFormatting sqref="F16:N16">
    <cfRule type="cellIs" dxfId="3129" priority="3005" operator="greaterThan">
      <formula>0</formula>
    </cfRule>
  </conditionalFormatting>
  <conditionalFormatting sqref="F16:N16">
    <cfRule type="cellIs" dxfId="3128" priority="3004" operator="greaterThan">
      <formula>0</formula>
    </cfRule>
  </conditionalFormatting>
  <conditionalFormatting sqref="F16:N16">
    <cfRule type="cellIs" dxfId="3127" priority="3003" operator="greaterThan">
      <formula>0</formula>
    </cfRule>
  </conditionalFormatting>
  <conditionalFormatting sqref="F16:N16">
    <cfRule type="cellIs" dxfId="3126" priority="3002" operator="greaterThan">
      <formula>0</formula>
    </cfRule>
  </conditionalFormatting>
  <conditionalFormatting sqref="F16:N16">
    <cfRule type="cellIs" dxfId="3125" priority="3001" operator="greaterThan">
      <formula>0</formula>
    </cfRule>
  </conditionalFormatting>
  <conditionalFormatting sqref="F16:N16">
    <cfRule type="cellIs" dxfId="3124" priority="3000" operator="greaterThan">
      <formula>0</formula>
    </cfRule>
  </conditionalFormatting>
  <conditionalFormatting sqref="F16:N16">
    <cfRule type="cellIs" dxfId="3123" priority="2999" operator="greaterThan">
      <formula>0</formula>
    </cfRule>
  </conditionalFormatting>
  <conditionalFormatting sqref="F16:N16">
    <cfRule type="cellIs" dxfId="3122" priority="2998" operator="greaterThan">
      <formula>0</formula>
    </cfRule>
  </conditionalFormatting>
  <conditionalFormatting sqref="F16:N16">
    <cfRule type="cellIs" dxfId="3121" priority="2997" operator="greaterThan">
      <formula>0</formula>
    </cfRule>
  </conditionalFormatting>
  <conditionalFormatting sqref="F16:N16">
    <cfRule type="cellIs" dxfId="3120" priority="2996" operator="greaterThan">
      <formula>0</formula>
    </cfRule>
  </conditionalFormatting>
  <conditionalFormatting sqref="F16:N16">
    <cfRule type="cellIs" dxfId="3119" priority="2995" operator="greaterThan">
      <formula>0</formula>
    </cfRule>
  </conditionalFormatting>
  <conditionalFormatting sqref="F16:N16">
    <cfRule type="cellIs" dxfId="3118" priority="2994" operator="greaterThan">
      <formula>0</formula>
    </cfRule>
  </conditionalFormatting>
  <conditionalFormatting sqref="F16:N16">
    <cfRule type="cellIs" dxfId="3117" priority="2993" operator="greaterThan">
      <formula>0</formula>
    </cfRule>
  </conditionalFormatting>
  <conditionalFormatting sqref="F16:N16">
    <cfRule type="cellIs" dxfId="3116" priority="2992" operator="greaterThan">
      <formula>0</formula>
    </cfRule>
  </conditionalFormatting>
  <conditionalFormatting sqref="F16:N16">
    <cfRule type="cellIs" dxfId="3115" priority="2991" operator="greaterThan">
      <formula>0</formula>
    </cfRule>
  </conditionalFormatting>
  <conditionalFormatting sqref="F16:N16">
    <cfRule type="cellIs" dxfId="3114" priority="2990" operator="greaterThan">
      <formula>0</formula>
    </cfRule>
  </conditionalFormatting>
  <conditionalFormatting sqref="F16:N16">
    <cfRule type="cellIs" dxfId="3113" priority="2989" operator="greaterThan">
      <formula>0</formula>
    </cfRule>
  </conditionalFormatting>
  <conditionalFormatting sqref="F16:N16">
    <cfRule type="cellIs" dxfId="3112" priority="2988" operator="greaterThan">
      <formula>0</formula>
    </cfRule>
  </conditionalFormatting>
  <conditionalFormatting sqref="F16:N16">
    <cfRule type="cellIs" dxfId="3111" priority="2987" operator="greaterThan">
      <formula>0</formula>
    </cfRule>
  </conditionalFormatting>
  <conditionalFormatting sqref="F16:N16">
    <cfRule type="cellIs" dxfId="3110" priority="2986" operator="greaterThan">
      <formula>0</formula>
    </cfRule>
  </conditionalFormatting>
  <conditionalFormatting sqref="F16:N16">
    <cfRule type="cellIs" dxfId="3109" priority="2985" operator="greaterThan">
      <formula>0</formula>
    </cfRule>
  </conditionalFormatting>
  <conditionalFormatting sqref="F16:N16">
    <cfRule type="cellIs" dxfId="3108" priority="2984" operator="greaterThan">
      <formula>0</formula>
    </cfRule>
  </conditionalFormatting>
  <conditionalFormatting sqref="F16:N16">
    <cfRule type="cellIs" dxfId="3107" priority="2983" operator="greaterThan">
      <formula>0</formula>
    </cfRule>
  </conditionalFormatting>
  <conditionalFormatting sqref="F16:N16">
    <cfRule type="cellIs" dxfId="3106" priority="2982" operator="greaterThan">
      <formula>0</formula>
    </cfRule>
  </conditionalFormatting>
  <conditionalFormatting sqref="F16:N16">
    <cfRule type="cellIs" dxfId="3105" priority="2981" operator="greaterThan">
      <formula>0</formula>
    </cfRule>
  </conditionalFormatting>
  <conditionalFormatting sqref="F16:N16">
    <cfRule type="cellIs" dxfId="3104" priority="2980" operator="greaterThan">
      <formula>0</formula>
    </cfRule>
  </conditionalFormatting>
  <conditionalFormatting sqref="F16:N16">
    <cfRule type="cellIs" dxfId="3103" priority="2979" operator="greaterThan">
      <formula>0</formula>
    </cfRule>
  </conditionalFormatting>
  <conditionalFormatting sqref="F16:N16">
    <cfRule type="cellIs" dxfId="3102" priority="2978" operator="greaterThan">
      <formula>0</formula>
    </cfRule>
  </conditionalFormatting>
  <conditionalFormatting sqref="F16:N16">
    <cfRule type="cellIs" dxfId="3101" priority="2977" operator="greaterThan">
      <formula>0</formula>
    </cfRule>
  </conditionalFormatting>
  <conditionalFormatting sqref="F16:N16">
    <cfRule type="cellIs" dxfId="3100" priority="2976" operator="greaterThan">
      <formula>0</formula>
    </cfRule>
  </conditionalFormatting>
  <conditionalFormatting sqref="F16:N16">
    <cfRule type="cellIs" dxfId="3099" priority="2975" operator="greaterThan">
      <formula>0</formula>
    </cfRule>
  </conditionalFormatting>
  <conditionalFormatting sqref="F16:N16">
    <cfRule type="cellIs" dxfId="3098" priority="2974" operator="greaterThan">
      <formula>0</formula>
    </cfRule>
  </conditionalFormatting>
  <conditionalFormatting sqref="F16:N16">
    <cfRule type="cellIs" dxfId="3097" priority="2973" operator="greaterThan">
      <formula>0</formula>
    </cfRule>
  </conditionalFormatting>
  <conditionalFormatting sqref="F16:N16">
    <cfRule type="cellIs" dxfId="3096" priority="2972" operator="greaterThan">
      <formula>0</formula>
    </cfRule>
  </conditionalFormatting>
  <conditionalFormatting sqref="F16:N16">
    <cfRule type="cellIs" dxfId="3095" priority="2971" operator="greaterThan">
      <formula>0</formula>
    </cfRule>
  </conditionalFormatting>
  <conditionalFormatting sqref="F16:N16">
    <cfRule type="cellIs" dxfId="3094" priority="2970" operator="greaterThan">
      <formula>0</formula>
    </cfRule>
  </conditionalFormatting>
  <conditionalFormatting sqref="F16:N16">
    <cfRule type="cellIs" dxfId="3093" priority="2969" operator="greaterThan">
      <formula>0</formula>
    </cfRule>
  </conditionalFormatting>
  <conditionalFormatting sqref="F16:N16">
    <cfRule type="cellIs" dxfId="3092" priority="2968" operator="greaterThan">
      <formula>0</formula>
    </cfRule>
  </conditionalFormatting>
  <conditionalFormatting sqref="F16:N16">
    <cfRule type="cellIs" dxfId="3091" priority="2967" operator="greaterThan">
      <formula>0</formula>
    </cfRule>
  </conditionalFormatting>
  <conditionalFormatting sqref="F16:N16">
    <cfRule type="cellIs" dxfId="3090" priority="2966" operator="greaterThan">
      <formula>0</formula>
    </cfRule>
  </conditionalFormatting>
  <conditionalFormatting sqref="F16:N16">
    <cfRule type="cellIs" dxfId="3089" priority="2965" operator="greaterThan">
      <formula>0</formula>
    </cfRule>
  </conditionalFormatting>
  <conditionalFormatting sqref="F16:N16">
    <cfRule type="cellIs" dxfId="3088" priority="2964" operator="greaterThan">
      <formula>0</formula>
    </cfRule>
  </conditionalFormatting>
  <conditionalFormatting sqref="F16:N16">
    <cfRule type="cellIs" dxfId="3087" priority="2963" operator="greaterThan">
      <formula>0</formula>
    </cfRule>
  </conditionalFormatting>
  <conditionalFormatting sqref="F16:N16">
    <cfRule type="cellIs" dxfId="3086" priority="2962" operator="greaterThan">
      <formula>0</formula>
    </cfRule>
  </conditionalFormatting>
  <conditionalFormatting sqref="F16:N16">
    <cfRule type="cellIs" dxfId="3085" priority="2961" operator="greaterThan">
      <formula>0</formula>
    </cfRule>
  </conditionalFormatting>
  <conditionalFormatting sqref="F16:N16">
    <cfRule type="cellIs" dxfId="3084" priority="2960" operator="greaterThan">
      <formula>0</formula>
    </cfRule>
  </conditionalFormatting>
  <conditionalFormatting sqref="F16:N16">
    <cfRule type="cellIs" dxfId="3083" priority="2959" operator="greaterThan">
      <formula>0</formula>
    </cfRule>
  </conditionalFormatting>
  <conditionalFormatting sqref="F16:N16">
    <cfRule type="cellIs" dxfId="3082" priority="2958" operator="greaterThan">
      <formula>0</formula>
    </cfRule>
  </conditionalFormatting>
  <conditionalFormatting sqref="F16:N16">
    <cfRule type="cellIs" dxfId="3081" priority="2957" operator="greaterThan">
      <formula>0</formula>
    </cfRule>
  </conditionalFormatting>
  <conditionalFormatting sqref="F16:N16">
    <cfRule type="cellIs" dxfId="3080" priority="2956" operator="greaterThan">
      <formula>0</formula>
    </cfRule>
  </conditionalFormatting>
  <conditionalFormatting sqref="F16:N16">
    <cfRule type="cellIs" dxfId="3079" priority="2955" operator="greaterThan">
      <formula>0</formula>
    </cfRule>
  </conditionalFormatting>
  <conditionalFormatting sqref="F16:N16">
    <cfRule type="cellIs" dxfId="3078" priority="2954" operator="greaterThan">
      <formula>0</formula>
    </cfRule>
  </conditionalFormatting>
  <conditionalFormatting sqref="F16:N16">
    <cfRule type="cellIs" dxfId="3077" priority="2953" operator="greaterThan">
      <formula>0</formula>
    </cfRule>
  </conditionalFormatting>
  <conditionalFormatting sqref="F16:N16">
    <cfRule type="cellIs" dxfId="3076" priority="2952" operator="greaterThan">
      <formula>0</formula>
    </cfRule>
  </conditionalFormatting>
  <conditionalFormatting sqref="F16:N16">
    <cfRule type="cellIs" dxfId="3075" priority="2951" operator="greaterThan">
      <formula>0</formula>
    </cfRule>
  </conditionalFormatting>
  <conditionalFormatting sqref="F16:N16">
    <cfRule type="cellIs" dxfId="3074" priority="2950" operator="greaterThan">
      <formula>0</formula>
    </cfRule>
  </conditionalFormatting>
  <conditionalFormatting sqref="F16:N16">
    <cfRule type="cellIs" dxfId="3073" priority="2949" operator="greaterThan">
      <formula>0</formula>
    </cfRule>
  </conditionalFormatting>
  <conditionalFormatting sqref="F16:N16">
    <cfRule type="cellIs" dxfId="3072" priority="2948" operator="greaterThan">
      <formula>0</formula>
    </cfRule>
  </conditionalFormatting>
  <conditionalFormatting sqref="F16:N16">
    <cfRule type="cellIs" dxfId="3071" priority="2947" operator="greaterThan">
      <formula>0</formula>
    </cfRule>
  </conditionalFormatting>
  <conditionalFormatting sqref="F16:N16">
    <cfRule type="cellIs" dxfId="3070" priority="2946" operator="greaterThan">
      <formula>0</formula>
    </cfRule>
  </conditionalFormatting>
  <conditionalFormatting sqref="F16:N16">
    <cfRule type="cellIs" dxfId="3069" priority="2945" operator="greaterThan">
      <formula>0</formula>
    </cfRule>
  </conditionalFormatting>
  <conditionalFormatting sqref="F16:N16">
    <cfRule type="cellIs" dxfId="3068" priority="2944" operator="greaterThan">
      <formula>0</formula>
    </cfRule>
  </conditionalFormatting>
  <conditionalFormatting sqref="F16:N16">
    <cfRule type="cellIs" dxfId="3067" priority="2943" operator="greaterThan">
      <formula>0</formula>
    </cfRule>
  </conditionalFormatting>
  <conditionalFormatting sqref="F16:N16">
    <cfRule type="cellIs" dxfId="3066" priority="2942" operator="greaterThan">
      <formula>0</formula>
    </cfRule>
  </conditionalFormatting>
  <conditionalFormatting sqref="F16:N16">
    <cfRule type="cellIs" dxfId="3065" priority="2941" operator="greaterThan">
      <formula>0</formula>
    </cfRule>
  </conditionalFormatting>
  <conditionalFormatting sqref="F16:N16">
    <cfRule type="cellIs" dxfId="3064" priority="2940" operator="greaterThan">
      <formula>0</formula>
    </cfRule>
  </conditionalFormatting>
  <conditionalFormatting sqref="F16:N16">
    <cfRule type="cellIs" dxfId="3063" priority="2939" operator="greaterThan">
      <formula>0</formula>
    </cfRule>
  </conditionalFormatting>
  <conditionalFormatting sqref="F16:N16">
    <cfRule type="cellIs" dxfId="3062" priority="2938" operator="greaterThan">
      <formula>0</formula>
    </cfRule>
  </conditionalFormatting>
  <conditionalFormatting sqref="F16:N16">
    <cfRule type="cellIs" dxfId="3061" priority="2937" operator="greaterThan">
      <formula>0</formula>
    </cfRule>
  </conditionalFormatting>
  <conditionalFormatting sqref="F16:N16">
    <cfRule type="cellIs" dxfId="3060" priority="2936" operator="greaterThan">
      <formula>0</formula>
    </cfRule>
  </conditionalFormatting>
  <conditionalFormatting sqref="F16:N16">
    <cfRule type="cellIs" dxfId="3059" priority="2935" operator="greaterThan">
      <formula>0</formula>
    </cfRule>
  </conditionalFormatting>
  <conditionalFormatting sqref="F16:N16">
    <cfRule type="cellIs" dxfId="3058" priority="2934" operator="greaterThan">
      <formula>0</formula>
    </cfRule>
  </conditionalFormatting>
  <conditionalFormatting sqref="F16:N16">
    <cfRule type="cellIs" dxfId="3057" priority="2933" operator="greaterThan">
      <formula>0</formula>
    </cfRule>
  </conditionalFormatting>
  <conditionalFormatting sqref="F16:N16">
    <cfRule type="cellIs" dxfId="3056" priority="2932" operator="greaterThan">
      <formula>0</formula>
    </cfRule>
  </conditionalFormatting>
  <conditionalFormatting sqref="F16:N16">
    <cfRule type="cellIs" dxfId="3055" priority="2931" operator="greaterThan">
      <formula>0</formula>
    </cfRule>
  </conditionalFormatting>
  <conditionalFormatting sqref="F16:N16">
    <cfRule type="cellIs" dxfId="3054" priority="2930" operator="greaterThan">
      <formula>0</formula>
    </cfRule>
  </conditionalFormatting>
  <conditionalFormatting sqref="F16:N16">
    <cfRule type="cellIs" dxfId="3053" priority="2929" operator="greaterThan">
      <formula>0</formula>
    </cfRule>
  </conditionalFormatting>
  <conditionalFormatting sqref="F16:N16">
    <cfRule type="cellIs" dxfId="3052" priority="2928" operator="greaterThan">
      <formula>0</formula>
    </cfRule>
  </conditionalFormatting>
  <conditionalFormatting sqref="F16:N16">
    <cfRule type="cellIs" dxfId="3051" priority="2927" operator="greaterThan">
      <formula>0</formula>
    </cfRule>
  </conditionalFormatting>
  <conditionalFormatting sqref="F16:N16">
    <cfRule type="cellIs" dxfId="3050" priority="2926" operator="greaterThan">
      <formula>0</formula>
    </cfRule>
  </conditionalFormatting>
  <conditionalFormatting sqref="F16:N16">
    <cfRule type="cellIs" dxfId="3049" priority="2925" operator="greaterThan">
      <formula>0</formula>
    </cfRule>
  </conditionalFormatting>
  <conditionalFormatting sqref="F16:N16">
    <cfRule type="cellIs" dxfId="3048" priority="2924" operator="greaterThan">
      <formula>0</formula>
    </cfRule>
  </conditionalFormatting>
  <conditionalFormatting sqref="F16:N16">
    <cfRule type="cellIs" dxfId="3047" priority="2923" operator="greaterThan">
      <formula>0</formula>
    </cfRule>
  </conditionalFormatting>
  <conditionalFormatting sqref="F16:N16">
    <cfRule type="cellIs" dxfId="3046" priority="2922" operator="greaterThan">
      <formula>0</formula>
    </cfRule>
  </conditionalFormatting>
  <conditionalFormatting sqref="F16:N16">
    <cfRule type="cellIs" dxfId="3045" priority="2921" operator="greaterThan">
      <formula>0</formula>
    </cfRule>
  </conditionalFormatting>
  <conditionalFormatting sqref="F16:N16">
    <cfRule type="cellIs" dxfId="3044" priority="2920" operator="greaterThan">
      <formula>0</formula>
    </cfRule>
  </conditionalFormatting>
  <conditionalFormatting sqref="F16:N16">
    <cfRule type="cellIs" dxfId="3043" priority="2919" operator="greaterThan">
      <formula>0</formula>
    </cfRule>
  </conditionalFormatting>
  <conditionalFormatting sqref="F16:N16">
    <cfRule type="cellIs" dxfId="3042" priority="2918" operator="greaterThan">
      <formula>0</formula>
    </cfRule>
  </conditionalFormatting>
  <conditionalFormatting sqref="F16:N16">
    <cfRule type="cellIs" dxfId="3041" priority="2917" operator="greaterThan">
      <formula>0</formula>
    </cfRule>
  </conditionalFormatting>
  <conditionalFormatting sqref="F16:N16">
    <cfRule type="cellIs" dxfId="3040" priority="2916" operator="greaterThan">
      <formula>0</formula>
    </cfRule>
  </conditionalFormatting>
  <conditionalFormatting sqref="F16:N16">
    <cfRule type="cellIs" dxfId="3039" priority="2915" operator="greaterThan">
      <formula>0</formula>
    </cfRule>
  </conditionalFormatting>
  <conditionalFormatting sqref="F16:N16">
    <cfRule type="cellIs" dxfId="3038" priority="2914" operator="greaterThan">
      <formula>0</formula>
    </cfRule>
  </conditionalFormatting>
  <conditionalFormatting sqref="F16:N16">
    <cfRule type="cellIs" dxfId="3037" priority="2913" operator="greaterThan">
      <formula>0</formula>
    </cfRule>
  </conditionalFormatting>
  <conditionalFormatting sqref="F16:N16">
    <cfRule type="cellIs" dxfId="3036" priority="2912" operator="greaterThan">
      <formula>0</formula>
    </cfRule>
  </conditionalFormatting>
  <conditionalFormatting sqref="F16:N16">
    <cfRule type="cellIs" dxfId="3035" priority="2911" operator="greaterThan">
      <formula>0</formula>
    </cfRule>
  </conditionalFormatting>
  <conditionalFormatting sqref="F16:N16">
    <cfRule type="cellIs" dxfId="3034" priority="2910" operator="greaterThan">
      <formula>0</formula>
    </cfRule>
  </conditionalFormatting>
  <conditionalFormatting sqref="F16:N16">
    <cfRule type="cellIs" dxfId="3033" priority="2909" operator="greaterThan">
      <formula>0</formula>
    </cfRule>
  </conditionalFormatting>
  <conditionalFormatting sqref="F16:N16">
    <cfRule type="cellIs" dxfId="3032" priority="2908" operator="greaterThan">
      <formula>0</formula>
    </cfRule>
  </conditionalFormatting>
  <conditionalFormatting sqref="F16:N16">
    <cfRule type="cellIs" dxfId="3031" priority="2907" operator="greaterThan">
      <formula>0</formula>
    </cfRule>
  </conditionalFormatting>
  <conditionalFormatting sqref="F16:N16">
    <cfRule type="cellIs" dxfId="3030" priority="2906" operator="greaterThan">
      <formula>0</formula>
    </cfRule>
  </conditionalFormatting>
  <conditionalFormatting sqref="F16:N16">
    <cfRule type="cellIs" dxfId="3029" priority="2905" operator="greaterThan">
      <formula>0</formula>
    </cfRule>
  </conditionalFormatting>
  <conditionalFormatting sqref="F16:N16">
    <cfRule type="cellIs" dxfId="3028" priority="2904" operator="greaterThan">
      <formula>0</formula>
    </cfRule>
  </conditionalFormatting>
  <conditionalFormatting sqref="F16:N16">
    <cfRule type="cellIs" dxfId="3027" priority="2903" operator="greaterThan">
      <formula>0</formula>
    </cfRule>
  </conditionalFormatting>
  <conditionalFormatting sqref="F16:N16">
    <cfRule type="cellIs" dxfId="3026" priority="2902" operator="greaterThan">
      <formula>0</formula>
    </cfRule>
  </conditionalFormatting>
  <conditionalFormatting sqref="F16:N16">
    <cfRule type="cellIs" dxfId="3025" priority="2901" operator="greaterThan">
      <formula>0</formula>
    </cfRule>
  </conditionalFormatting>
  <conditionalFormatting sqref="F16:N16">
    <cfRule type="cellIs" dxfId="3024" priority="2900" operator="greaterThan">
      <formula>0</formula>
    </cfRule>
  </conditionalFormatting>
  <conditionalFormatting sqref="F16:N16">
    <cfRule type="cellIs" dxfId="3023" priority="2899" operator="greaterThan">
      <formula>0</formula>
    </cfRule>
  </conditionalFormatting>
  <conditionalFormatting sqref="F16:N16">
    <cfRule type="cellIs" dxfId="3022" priority="2898" operator="greaterThan">
      <formula>0</formula>
    </cfRule>
  </conditionalFormatting>
  <conditionalFormatting sqref="F16:N16">
    <cfRule type="cellIs" dxfId="3021" priority="2897" operator="greaterThan">
      <formula>0</formula>
    </cfRule>
  </conditionalFormatting>
  <conditionalFormatting sqref="F16:N16">
    <cfRule type="cellIs" dxfId="3020" priority="2896" operator="greaterThan">
      <formula>0</formula>
    </cfRule>
  </conditionalFormatting>
  <conditionalFormatting sqref="F16:N16">
    <cfRule type="cellIs" dxfId="3019" priority="2895" operator="greaterThan">
      <formula>0</formula>
    </cfRule>
  </conditionalFormatting>
  <conditionalFormatting sqref="F16:N16">
    <cfRule type="cellIs" dxfId="3018" priority="2894" operator="greaterThan">
      <formula>0</formula>
    </cfRule>
  </conditionalFormatting>
  <conditionalFormatting sqref="F16:N16">
    <cfRule type="cellIs" dxfId="3017" priority="2893" operator="greaterThan">
      <formula>0</formula>
    </cfRule>
  </conditionalFormatting>
  <conditionalFormatting sqref="F16:N16">
    <cfRule type="cellIs" dxfId="3016" priority="2892" operator="greaterThan">
      <formula>0</formula>
    </cfRule>
  </conditionalFormatting>
  <conditionalFormatting sqref="F16:N16">
    <cfRule type="cellIs" dxfId="3015" priority="2891" operator="greaterThan">
      <formula>0</formula>
    </cfRule>
  </conditionalFormatting>
  <conditionalFormatting sqref="F16:N16">
    <cfRule type="cellIs" dxfId="3014" priority="2890" operator="greaterThan">
      <formula>0</formula>
    </cfRule>
  </conditionalFormatting>
  <conditionalFormatting sqref="F16:N16">
    <cfRule type="cellIs" dxfId="3013" priority="2889" operator="greaterThan">
      <formula>0</formula>
    </cfRule>
  </conditionalFormatting>
  <conditionalFormatting sqref="F16:N16">
    <cfRule type="cellIs" dxfId="3012" priority="2888" operator="greaterThan">
      <formula>0</formula>
    </cfRule>
  </conditionalFormatting>
  <conditionalFormatting sqref="F16:N16">
    <cfRule type="cellIs" dxfId="3011" priority="2887" operator="greaterThan">
      <formula>0</formula>
    </cfRule>
  </conditionalFormatting>
  <conditionalFormatting sqref="F16:N16">
    <cfRule type="cellIs" dxfId="3010" priority="2886" operator="greaterThan">
      <formula>0</formula>
    </cfRule>
  </conditionalFormatting>
  <conditionalFormatting sqref="F16:N16">
    <cfRule type="cellIs" dxfId="3009" priority="2885" operator="greaterThan">
      <formula>0</formula>
    </cfRule>
  </conditionalFormatting>
  <conditionalFormatting sqref="F16:N16">
    <cfRule type="cellIs" dxfId="3008" priority="2884" operator="greaterThan">
      <formula>0</formula>
    </cfRule>
  </conditionalFormatting>
  <conditionalFormatting sqref="F16:N16">
    <cfRule type="cellIs" dxfId="3007" priority="2883" operator="greaterThan">
      <formula>0</formula>
    </cfRule>
  </conditionalFormatting>
  <conditionalFormatting sqref="F16:N16">
    <cfRule type="cellIs" dxfId="3006" priority="2882" operator="greaterThan">
      <formula>0</formula>
    </cfRule>
  </conditionalFormatting>
  <conditionalFormatting sqref="F16:N16">
    <cfRule type="cellIs" dxfId="3005" priority="2881" operator="greaterThan">
      <formula>0</formula>
    </cfRule>
  </conditionalFormatting>
  <conditionalFormatting sqref="F16:N16">
    <cfRule type="cellIs" dxfId="3004" priority="2880" operator="greaterThan">
      <formula>0</formula>
    </cfRule>
  </conditionalFormatting>
  <conditionalFormatting sqref="F16:N16">
    <cfRule type="cellIs" dxfId="3003" priority="2879" operator="greaterThan">
      <formula>0</formula>
    </cfRule>
  </conditionalFormatting>
  <conditionalFormatting sqref="F16:N16">
    <cfRule type="cellIs" dxfId="3002" priority="2878" operator="greaterThan">
      <formula>0</formula>
    </cfRule>
  </conditionalFormatting>
  <conditionalFormatting sqref="F16:N16">
    <cfRule type="cellIs" dxfId="3001" priority="2877" operator="greaterThan">
      <formula>0</formula>
    </cfRule>
  </conditionalFormatting>
  <conditionalFormatting sqref="F16:N16">
    <cfRule type="cellIs" dxfId="3000" priority="2876" operator="greaterThan">
      <formula>0</formula>
    </cfRule>
  </conditionalFormatting>
  <conditionalFormatting sqref="F16:N16">
    <cfRule type="cellIs" dxfId="2999" priority="2875" operator="greaterThan">
      <formula>0</formula>
    </cfRule>
  </conditionalFormatting>
  <conditionalFormatting sqref="F16:N16">
    <cfRule type="cellIs" dxfId="2998" priority="2874" operator="greaterThan">
      <formula>0</formula>
    </cfRule>
  </conditionalFormatting>
  <conditionalFormatting sqref="F16:N16">
    <cfRule type="cellIs" dxfId="2997" priority="2873" operator="greaterThan">
      <formula>0</formula>
    </cfRule>
  </conditionalFormatting>
  <conditionalFormatting sqref="F16:N16">
    <cfRule type="cellIs" dxfId="2996" priority="2872" operator="greaterThan">
      <formula>0</formula>
    </cfRule>
  </conditionalFormatting>
  <conditionalFormatting sqref="F16:N16">
    <cfRule type="cellIs" dxfId="2995" priority="2871" operator="greaterThan">
      <formula>0</formula>
    </cfRule>
  </conditionalFormatting>
  <conditionalFormatting sqref="F16:N16">
    <cfRule type="cellIs" dxfId="2994" priority="2870" operator="greaterThan">
      <formula>0</formula>
    </cfRule>
  </conditionalFormatting>
  <conditionalFormatting sqref="F16:N16">
    <cfRule type="cellIs" dxfId="2993" priority="2869" operator="greaterThan">
      <formula>0</formula>
    </cfRule>
  </conditionalFormatting>
  <conditionalFormatting sqref="F16:N16">
    <cfRule type="cellIs" dxfId="2992" priority="2868" operator="greaterThan">
      <formula>0</formula>
    </cfRule>
  </conditionalFormatting>
  <conditionalFormatting sqref="F16:N16">
    <cfRule type="cellIs" dxfId="2991" priority="2867" operator="greaterThan">
      <formula>0</formula>
    </cfRule>
  </conditionalFormatting>
  <conditionalFormatting sqref="F16:N16">
    <cfRule type="cellIs" dxfId="2990" priority="2866" operator="greaterThan">
      <formula>0</formula>
    </cfRule>
  </conditionalFormatting>
  <conditionalFormatting sqref="F16:N16">
    <cfRule type="cellIs" dxfId="2989" priority="2865" operator="greaterThan">
      <formula>0</formula>
    </cfRule>
  </conditionalFormatting>
  <conditionalFormatting sqref="F16:N16">
    <cfRule type="cellIs" dxfId="2988" priority="2864" operator="greaterThan">
      <formula>0</formula>
    </cfRule>
  </conditionalFormatting>
  <conditionalFormatting sqref="F16:N16">
    <cfRule type="cellIs" dxfId="2987" priority="2863" operator="greaterThan">
      <formula>0</formula>
    </cfRule>
  </conditionalFormatting>
  <conditionalFormatting sqref="F16:N16">
    <cfRule type="cellIs" dxfId="2986" priority="2862" operator="greaterThan">
      <formula>0</formula>
    </cfRule>
  </conditionalFormatting>
  <conditionalFormatting sqref="F16:N16">
    <cfRule type="cellIs" dxfId="2985" priority="2861" operator="greaterThan">
      <formula>0</formula>
    </cfRule>
  </conditionalFormatting>
  <conditionalFormatting sqref="F16:N16">
    <cfRule type="cellIs" dxfId="2984" priority="2860" operator="greaterThan">
      <formula>0</formula>
    </cfRule>
  </conditionalFormatting>
  <conditionalFormatting sqref="F16:N16">
    <cfRule type="cellIs" dxfId="2983" priority="2859" operator="greaterThan">
      <formula>0</formula>
    </cfRule>
  </conditionalFormatting>
  <conditionalFormatting sqref="F16:N16">
    <cfRule type="cellIs" dxfId="2982" priority="2858" operator="greaterThan">
      <formula>0</formula>
    </cfRule>
  </conditionalFormatting>
  <conditionalFormatting sqref="F16:N16">
    <cfRule type="cellIs" dxfId="2981" priority="2857" operator="greaterThan">
      <formula>0</formula>
    </cfRule>
  </conditionalFormatting>
  <conditionalFormatting sqref="F16:N16">
    <cfRule type="cellIs" dxfId="2980" priority="2856" operator="greaterThan">
      <formula>0</formula>
    </cfRule>
  </conditionalFormatting>
  <conditionalFormatting sqref="F16:N16">
    <cfRule type="cellIs" dxfId="2979" priority="2855" operator="greaterThan">
      <formula>0</formula>
    </cfRule>
  </conditionalFormatting>
  <conditionalFormatting sqref="F16:N16">
    <cfRule type="cellIs" dxfId="2978" priority="2854" operator="greaterThan">
      <formula>0</formula>
    </cfRule>
  </conditionalFormatting>
  <conditionalFormatting sqref="F16:N16">
    <cfRule type="cellIs" dxfId="2977" priority="2853" operator="greaterThan">
      <formula>0</formula>
    </cfRule>
  </conditionalFormatting>
  <conditionalFormatting sqref="F16:N16">
    <cfRule type="cellIs" dxfId="2976" priority="2852" operator="greaterThan">
      <formula>0</formula>
    </cfRule>
  </conditionalFormatting>
  <conditionalFormatting sqref="F16:N16">
    <cfRule type="cellIs" dxfId="2975" priority="2851" operator="greaterThan">
      <formula>0</formula>
    </cfRule>
  </conditionalFormatting>
  <conditionalFormatting sqref="F16:N16">
    <cfRule type="cellIs" dxfId="2974" priority="2850" operator="greaterThan">
      <formula>0</formula>
    </cfRule>
  </conditionalFormatting>
  <conditionalFormatting sqref="F16:N16">
    <cfRule type="cellIs" dxfId="2973" priority="2849" operator="greaterThan">
      <formula>0</formula>
    </cfRule>
  </conditionalFormatting>
  <conditionalFormatting sqref="F16:N16">
    <cfRule type="cellIs" dxfId="2972" priority="2848" operator="greaterThan">
      <formula>0</formula>
    </cfRule>
  </conditionalFormatting>
  <conditionalFormatting sqref="F16:N16">
    <cfRule type="cellIs" dxfId="2971" priority="2847" operator="greaterThan">
      <formula>0</formula>
    </cfRule>
  </conditionalFormatting>
  <conditionalFormatting sqref="F16:N16">
    <cfRule type="cellIs" dxfId="2970" priority="2846" operator="greaterThan">
      <formula>0</formula>
    </cfRule>
  </conditionalFormatting>
  <conditionalFormatting sqref="F16:N16">
    <cfRule type="cellIs" dxfId="2969" priority="2845" operator="greaterThan">
      <formula>0</formula>
    </cfRule>
  </conditionalFormatting>
  <conditionalFormatting sqref="F16:N16">
    <cfRule type="cellIs" dxfId="2968" priority="2844" operator="greaterThan">
      <formula>0</formula>
    </cfRule>
  </conditionalFormatting>
  <conditionalFormatting sqref="F17:M18 F16:N16">
    <cfRule type="cellIs" dxfId="2967" priority="2843" operator="greaterThan">
      <formula>0</formula>
    </cfRule>
  </conditionalFormatting>
  <conditionalFormatting sqref="F17:M18 F16:N16">
    <cfRule type="cellIs" dxfId="2966" priority="2842" operator="greaterThan">
      <formula>0</formula>
    </cfRule>
  </conditionalFormatting>
  <conditionalFormatting sqref="F17:M18 F16:N16">
    <cfRule type="cellIs" dxfId="2965" priority="2841" operator="greaterThan">
      <formula>0</formula>
    </cfRule>
  </conditionalFormatting>
  <conditionalFormatting sqref="F17:M18 F16:N16">
    <cfRule type="cellIs" dxfId="2964" priority="2840" operator="greaterThan">
      <formula>0</formula>
    </cfRule>
  </conditionalFormatting>
  <conditionalFormatting sqref="F17:M18 F16:N16">
    <cfRule type="cellIs" dxfId="2963" priority="2839" operator="greaterThan">
      <formula>0</formula>
    </cfRule>
  </conditionalFormatting>
  <conditionalFormatting sqref="F17:M18 F16:N16">
    <cfRule type="cellIs" dxfId="2962" priority="2838" operator="greaterThan">
      <formula>0</formula>
    </cfRule>
  </conditionalFormatting>
  <conditionalFormatting sqref="F17:M18 F16:N16">
    <cfRule type="cellIs" dxfId="2961" priority="2837" operator="greaterThan">
      <formula>0</formula>
    </cfRule>
  </conditionalFormatting>
  <conditionalFormatting sqref="F17:M18 F16:N16">
    <cfRule type="cellIs" dxfId="2960" priority="2836" operator="greaterThan">
      <formula>0</formula>
    </cfRule>
  </conditionalFormatting>
  <conditionalFormatting sqref="F17:M18 F16:N16">
    <cfRule type="cellIs" dxfId="2959" priority="2835" operator="greaterThan">
      <formula>0</formula>
    </cfRule>
  </conditionalFormatting>
  <conditionalFormatting sqref="F17:M18 F16:N16">
    <cfRule type="cellIs" dxfId="2958" priority="2834" operator="greaterThan">
      <formula>0</formula>
    </cfRule>
  </conditionalFormatting>
  <conditionalFormatting sqref="F17:M18 F16:N16">
    <cfRule type="cellIs" dxfId="2957" priority="2833" operator="greaterThan">
      <formula>0</formula>
    </cfRule>
  </conditionalFormatting>
  <conditionalFormatting sqref="F17:M18 F16:N16">
    <cfRule type="cellIs" dxfId="2956" priority="2832" operator="greaterThan">
      <formula>0</formula>
    </cfRule>
  </conditionalFormatting>
  <conditionalFormatting sqref="F17:M18 F16:N16">
    <cfRule type="cellIs" dxfId="2955" priority="2831" operator="greaterThan">
      <formula>0</formula>
    </cfRule>
  </conditionalFormatting>
  <conditionalFormatting sqref="F17:M18 F16:N16">
    <cfRule type="cellIs" dxfId="2954" priority="2830" operator="greaterThan">
      <formula>0</formula>
    </cfRule>
  </conditionalFormatting>
  <conditionalFormatting sqref="F17:M18 F16:N16">
    <cfRule type="cellIs" dxfId="2953" priority="2829" operator="greaterThan">
      <formula>0</formula>
    </cfRule>
  </conditionalFormatting>
  <conditionalFormatting sqref="F17:M18 F16:N16">
    <cfRule type="cellIs" dxfId="2952" priority="2828" operator="greaterThan">
      <formula>0</formula>
    </cfRule>
  </conditionalFormatting>
  <conditionalFormatting sqref="F17:M18 F16:N16">
    <cfRule type="cellIs" dxfId="2951" priority="2827" operator="greaterThan">
      <formula>0</formula>
    </cfRule>
  </conditionalFormatting>
  <conditionalFormatting sqref="F17:M18 F16:N16">
    <cfRule type="cellIs" dxfId="2950" priority="2826" operator="greaterThan">
      <formula>0</formula>
    </cfRule>
  </conditionalFormatting>
  <conditionalFormatting sqref="F17:M18 F16:N16">
    <cfRule type="cellIs" dxfId="2949" priority="2825" operator="greaterThan">
      <formula>0</formula>
    </cfRule>
  </conditionalFormatting>
  <conditionalFormatting sqref="F17:M18 F16:N16">
    <cfRule type="cellIs" dxfId="2948" priority="2824" operator="greaterThan">
      <formula>0</formula>
    </cfRule>
  </conditionalFormatting>
  <conditionalFormatting sqref="F17:M18 F16:N16">
    <cfRule type="cellIs" dxfId="2947" priority="2823" operator="greaterThan">
      <formula>0</formula>
    </cfRule>
  </conditionalFormatting>
  <conditionalFormatting sqref="F17:M18 F16:N16">
    <cfRule type="cellIs" dxfId="2946" priority="2822" operator="greaterThan">
      <formula>0</formula>
    </cfRule>
  </conditionalFormatting>
  <conditionalFormatting sqref="F17:M18 F16:N16">
    <cfRule type="cellIs" dxfId="2945" priority="2821" operator="greaterThan">
      <formula>0</formula>
    </cfRule>
  </conditionalFormatting>
  <conditionalFormatting sqref="F17:M18 F16:N16">
    <cfRule type="cellIs" dxfId="2944" priority="2820" operator="greaterThan">
      <formula>0</formula>
    </cfRule>
  </conditionalFormatting>
  <conditionalFormatting sqref="F17:M18 F16:N16">
    <cfRule type="cellIs" dxfId="2943" priority="2819" operator="greaterThan">
      <formula>0</formula>
    </cfRule>
  </conditionalFormatting>
  <conditionalFormatting sqref="F17:M18 F16:N16">
    <cfRule type="cellIs" dxfId="2942" priority="2818" operator="greaterThan">
      <formula>0</formula>
    </cfRule>
  </conditionalFormatting>
  <conditionalFormatting sqref="F17:M18 F16:N16">
    <cfRule type="cellIs" dxfId="2941" priority="2817" operator="greaterThan">
      <formula>0</formula>
    </cfRule>
  </conditionalFormatting>
  <conditionalFormatting sqref="F17:M18 F16:N16">
    <cfRule type="cellIs" dxfId="2940" priority="2816" operator="greaterThan">
      <formula>0</formula>
    </cfRule>
  </conditionalFormatting>
  <conditionalFormatting sqref="F17:M18 F16:N16">
    <cfRule type="cellIs" dxfId="2939" priority="2815" operator="greaterThan">
      <formula>0</formula>
    </cfRule>
  </conditionalFormatting>
  <conditionalFormatting sqref="F17:M18 F16:N16">
    <cfRule type="cellIs" dxfId="2938" priority="2814" operator="greaterThan">
      <formula>0</formula>
    </cfRule>
  </conditionalFormatting>
  <conditionalFormatting sqref="F17:M18 F16:N16">
    <cfRule type="cellIs" dxfId="2937" priority="2813" operator="greaterThan">
      <formula>0</formula>
    </cfRule>
  </conditionalFormatting>
  <conditionalFormatting sqref="F17:M18 F16:N16">
    <cfRule type="cellIs" dxfId="2936" priority="2812" operator="greaterThan">
      <formula>0</formula>
    </cfRule>
  </conditionalFormatting>
  <conditionalFormatting sqref="F17:M18 F16:N16">
    <cfRule type="cellIs" dxfId="2935" priority="2811" operator="greaterThan">
      <formula>0</formula>
    </cfRule>
  </conditionalFormatting>
  <conditionalFormatting sqref="F17:M18 F16:N16">
    <cfRule type="cellIs" dxfId="2934" priority="2810" operator="greaterThan">
      <formula>0</formula>
    </cfRule>
  </conditionalFormatting>
  <conditionalFormatting sqref="F17:M18 F16:N16">
    <cfRule type="cellIs" dxfId="2933" priority="2809" operator="greaterThan">
      <formula>0</formula>
    </cfRule>
  </conditionalFormatting>
  <conditionalFormatting sqref="F17:M18 F16:N16">
    <cfRule type="cellIs" dxfId="2932" priority="2808" operator="greaterThan">
      <formula>0</formula>
    </cfRule>
  </conditionalFormatting>
  <conditionalFormatting sqref="F17:M18 F16:N16">
    <cfRule type="cellIs" dxfId="2931" priority="2807" operator="greaterThan">
      <formula>0</formula>
    </cfRule>
  </conditionalFormatting>
  <conditionalFormatting sqref="F16:N16">
    <cfRule type="cellIs" dxfId="2930" priority="2806" operator="greaterThan">
      <formula>0</formula>
    </cfRule>
  </conditionalFormatting>
  <conditionalFormatting sqref="F17:M18 F16:N16">
    <cfRule type="cellIs" dxfId="2929" priority="2805" operator="greaterThan">
      <formula>0</formula>
    </cfRule>
  </conditionalFormatting>
  <conditionalFormatting sqref="F17:M18 F16:N16">
    <cfRule type="cellIs" dxfId="2928" priority="2804" operator="greaterThan">
      <formula>0</formula>
    </cfRule>
  </conditionalFormatting>
  <conditionalFormatting sqref="F17:M18 F16:N16">
    <cfRule type="cellIs" dxfId="2927" priority="2803" operator="greaterThan">
      <formula>0</formula>
    </cfRule>
  </conditionalFormatting>
  <conditionalFormatting sqref="F17:M18 F16:N16">
    <cfRule type="cellIs" dxfId="2926" priority="2802" operator="greaterThan">
      <formula>0</formula>
    </cfRule>
  </conditionalFormatting>
  <conditionalFormatting sqref="F17:M18 F16:N16">
    <cfRule type="cellIs" dxfId="2925" priority="2801" operator="greaterThan">
      <formula>0</formula>
    </cfRule>
  </conditionalFormatting>
  <conditionalFormatting sqref="F17:M18 F16:N16">
    <cfRule type="cellIs" dxfId="2924" priority="2800" operator="greaterThan">
      <formula>0</formula>
    </cfRule>
  </conditionalFormatting>
  <conditionalFormatting sqref="F17:M18 F16:N16">
    <cfRule type="cellIs" dxfId="2923" priority="2799" operator="greaterThan">
      <formula>0</formula>
    </cfRule>
  </conditionalFormatting>
  <conditionalFormatting sqref="F17:M18 F16:N16">
    <cfRule type="cellIs" dxfId="2922" priority="2798" operator="greaterThan">
      <formula>0</formula>
    </cfRule>
  </conditionalFormatting>
  <conditionalFormatting sqref="F17:M18 F16:N16">
    <cfRule type="cellIs" dxfId="2921" priority="2797" operator="greaterThan">
      <formula>0</formula>
    </cfRule>
  </conditionalFormatting>
  <conditionalFormatting sqref="F17:M18 F16:N16">
    <cfRule type="cellIs" dxfId="2920" priority="2796" operator="greaterThan">
      <formula>0</formula>
    </cfRule>
  </conditionalFormatting>
  <conditionalFormatting sqref="F17:M18 F16:N16">
    <cfRule type="cellIs" dxfId="2919" priority="2795" operator="greaterThan">
      <formula>0</formula>
    </cfRule>
  </conditionalFormatting>
  <conditionalFormatting sqref="F17:M18 F16:N16">
    <cfRule type="cellIs" dxfId="2918" priority="2794" operator="greaterThan">
      <formula>0</formula>
    </cfRule>
  </conditionalFormatting>
  <conditionalFormatting sqref="F17:M18 F16:N16">
    <cfRule type="cellIs" dxfId="2917" priority="2793" operator="greaterThan">
      <formula>0</formula>
    </cfRule>
  </conditionalFormatting>
  <conditionalFormatting sqref="F17:M18 F16:N16">
    <cfRule type="cellIs" dxfId="2916" priority="2792" operator="greaterThan">
      <formula>0</formula>
    </cfRule>
  </conditionalFormatting>
  <conditionalFormatting sqref="F17:M18 F16:N16">
    <cfRule type="cellIs" dxfId="2915" priority="2791" operator="greaterThan">
      <formula>0</formula>
    </cfRule>
  </conditionalFormatting>
  <conditionalFormatting sqref="F17:M18 F16:N16">
    <cfRule type="cellIs" dxfId="2914" priority="2790" operator="greaterThan">
      <formula>0</formula>
    </cfRule>
  </conditionalFormatting>
  <conditionalFormatting sqref="F17:M18 F16:N16">
    <cfRule type="cellIs" dxfId="2913" priority="2789" operator="greaterThan">
      <formula>0</formula>
    </cfRule>
  </conditionalFormatting>
  <conditionalFormatting sqref="F17:M18 F16:N16">
    <cfRule type="cellIs" dxfId="2912" priority="2788" operator="greaterThan">
      <formula>0</formula>
    </cfRule>
  </conditionalFormatting>
  <conditionalFormatting sqref="F17:M18 F16:N16">
    <cfRule type="cellIs" dxfId="2911" priority="2787" operator="greaterThan">
      <formula>0</formula>
    </cfRule>
  </conditionalFormatting>
  <conditionalFormatting sqref="F17:M18 F16:N16">
    <cfRule type="cellIs" dxfId="2910" priority="2786" operator="greaterThan">
      <formula>0</formula>
    </cfRule>
  </conditionalFormatting>
  <conditionalFormatting sqref="F17:M18 F16:N16">
    <cfRule type="cellIs" dxfId="2909" priority="2785" operator="greaterThan">
      <formula>0</formula>
    </cfRule>
  </conditionalFormatting>
  <conditionalFormatting sqref="F17:M18 F16:N16">
    <cfRule type="cellIs" dxfId="2908" priority="2784" operator="greaterThan">
      <formula>0</formula>
    </cfRule>
  </conditionalFormatting>
  <conditionalFormatting sqref="F17:M18 F16:N16">
    <cfRule type="cellIs" dxfId="2907" priority="2783" operator="greaterThan">
      <formula>0</formula>
    </cfRule>
  </conditionalFormatting>
  <conditionalFormatting sqref="F17:M18 F16:N16">
    <cfRule type="cellIs" dxfId="2906" priority="2782" operator="greaterThan">
      <formula>0</formula>
    </cfRule>
  </conditionalFormatting>
  <conditionalFormatting sqref="F17:M18 F16:N16">
    <cfRule type="cellIs" dxfId="2905" priority="2781" operator="greaterThan">
      <formula>0</formula>
    </cfRule>
  </conditionalFormatting>
  <conditionalFormatting sqref="F17:M18 F16:N16">
    <cfRule type="cellIs" dxfId="2904" priority="2780" operator="greaterThan">
      <formula>0</formula>
    </cfRule>
  </conditionalFormatting>
  <conditionalFormatting sqref="F17:M18 F16:N16">
    <cfRule type="cellIs" dxfId="2903" priority="2779" operator="greaterThan">
      <formula>0</formula>
    </cfRule>
  </conditionalFormatting>
  <conditionalFormatting sqref="F17:M18 F16:N16">
    <cfRule type="cellIs" dxfId="2902" priority="2778" operator="greaterThan">
      <formula>0</formula>
    </cfRule>
  </conditionalFormatting>
  <conditionalFormatting sqref="F17:M18 F16:N16">
    <cfRule type="cellIs" dxfId="2901" priority="2777" operator="greaterThan">
      <formula>0</formula>
    </cfRule>
  </conditionalFormatting>
  <conditionalFormatting sqref="F17:M18 F16:N16">
    <cfRule type="cellIs" dxfId="2900" priority="2776" operator="greaterThan">
      <formula>0</formula>
    </cfRule>
  </conditionalFormatting>
  <conditionalFormatting sqref="F17:M18 F16:N16">
    <cfRule type="cellIs" dxfId="2899" priority="2775" operator="greaterThan">
      <formula>0</formula>
    </cfRule>
  </conditionalFormatting>
  <conditionalFormatting sqref="F17:M18 F16:N16">
    <cfRule type="cellIs" dxfId="2898" priority="2774" operator="greaterThan">
      <formula>0</formula>
    </cfRule>
  </conditionalFormatting>
  <conditionalFormatting sqref="F17:M18 F16:N16">
    <cfRule type="cellIs" dxfId="2897" priority="2773" operator="greaterThan">
      <formula>0</formula>
    </cfRule>
  </conditionalFormatting>
  <conditionalFormatting sqref="F17:M18 F16:N16">
    <cfRule type="cellIs" dxfId="2896" priority="2772" operator="greaterThan">
      <formula>0</formula>
    </cfRule>
  </conditionalFormatting>
  <conditionalFormatting sqref="F17:M18 F16:N16">
    <cfRule type="cellIs" dxfId="2895" priority="2771" operator="greaterThan">
      <formula>0</formula>
    </cfRule>
  </conditionalFormatting>
  <conditionalFormatting sqref="F17:M18 F16:N16">
    <cfRule type="cellIs" dxfId="2894" priority="2770" operator="greaterThan">
      <formula>0</formula>
    </cfRule>
  </conditionalFormatting>
  <conditionalFormatting sqref="F17:M18 F16:N16">
    <cfRule type="cellIs" dxfId="2893" priority="2769" operator="greaterThan">
      <formula>0</formula>
    </cfRule>
  </conditionalFormatting>
  <conditionalFormatting sqref="F16:N16">
    <cfRule type="cellIs" dxfId="2892" priority="2768" operator="greaterThan">
      <formula>0</formula>
    </cfRule>
  </conditionalFormatting>
  <conditionalFormatting sqref="F17:M18 F16:N16">
    <cfRule type="cellIs" dxfId="2891" priority="2767" operator="greaterThan">
      <formula>0</formula>
    </cfRule>
  </conditionalFormatting>
  <conditionalFormatting sqref="F17:M18 F16:N16">
    <cfRule type="cellIs" dxfId="2890" priority="2766" operator="greaterThan">
      <formula>0</formula>
    </cfRule>
  </conditionalFormatting>
  <conditionalFormatting sqref="F17:M18 F16:N16">
    <cfRule type="cellIs" dxfId="2889" priority="2765" operator="greaterThan">
      <formula>0</formula>
    </cfRule>
  </conditionalFormatting>
  <conditionalFormatting sqref="F17:M18 F16:N16">
    <cfRule type="cellIs" dxfId="2888" priority="2764" operator="greaterThan">
      <formula>0</formula>
    </cfRule>
  </conditionalFormatting>
  <conditionalFormatting sqref="F17:M18 F16:N16">
    <cfRule type="cellIs" dxfId="2887" priority="2763" operator="greaterThan">
      <formula>0</formula>
    </cfRule>
  </conditionalFormatting>
  <conditionalFormatting sqref="F17:M18 F16:N16">
    <cfRule type="cellIs" dxfId="2886" priority="2762" operator="greaterThan">
      <formula>0</formula>
    </cfRule>
  </conditionalFormatting>
  <conditionalFormatting sqref="F17:M18 F16:N16">
    <cfRule type="cellIs" dxfId="2885" priority="2761" operator="greaterThan">
      <formula>0</formula>
    </cfRule>
  </conditionalFormatting>
  <conditionalFormatting sqref="F17:M18 F16:N16">
    <cfRule type="cellIs" dxfId="2884" priority="2760" operator="greaterThan">
      <formula>0</formula>
    </cfRule>
  </conditionalFormatting>
  <conditionalFormatting sqref="F17:M18 F16:N16">
    <cfRule type="cellIs" dxfId="2883" priority="2759" operator="greaterThan">
      <formula>0</formula>
    </cfRule>
  </conditionalFormatting>
  <conditionalFormatting sqref="F17:M18 F16:N16">
    <cfRule type="cellIs" dxfId="2882" priority="2758" operator="greaterThan">
      <formula>0</formula>
    </cfRule>
  </conditionalFormatting>
  <conditionalFormatting sqref="F17:M18 F16:N16">
    <cfRule type="cellIs" dxfId="2881" priority="2757" operator="greaterThan">
      <formula>0</formula>
    </cfRule>
  </conditionalFormatting>
  <conditionalFormatting sqref="F17:M18 F16:N16">
    <cfRule type="cellIs" dxfId="2880" priority="2756" operator="greaterThan">
      <formula>0</formula>
    </cfRule>
  </conditionalFormatting>
  <conditionalFormatting sqref="F17:M18 F16:N16">
    <cfRule type="cellIs" dxfId="2879" priority="2755" operator="greaterThan">
      <formula>0</formula>
    </cfRule>
  </conditionalFormatting>
  <conditionalFormatting sqref="F17:M18 F16:N16">
    <cfRule type="cellIs" dxfId="2878" priority="2754" operator="greaterThan">
      <formula>0</formula>
    </cfRule>
  </conditionalFormatting>
  <conditionalFormatting sqref="F17:M18 F16:N16">
    <cfRule type="cellIs" dxfId="2877" priority="2753" operator="greaterThan">
      <formula>0</formula>
    </cfRule>
  </conditionalFormatting>
  <conditionalFormatting sqref="F17:M18 F16:N16">
    <cfRule type="cellIs" dxfId="2876" priority="2752" operator="greaterThan">
      <formula>0</formula>
    </cfRule>
  </conditionalFormatting>
  <conditionalFormatting sqref="F17:M18 F16:N16">
    <cfRule type="cellIs" dxfId="2875" priority="2751" operator="greaterThan">
      <formula>0</formula>
    </cfRule>
  </conditionalFormatting>
  <conditionalFormatting sqref="F17:M18 F16:N16">
    <cfRule type="cellIs" dxfId="2874" priority="2750" operator="greaterThan">
      <formula>0</formula>
    </cfRule>
  </conditionalFormatting>
  <conditionalFormatting sqref="F17:M18 F16:N16">
    <cfRule type="cellIs" dxfId="2873" priority="2749" operator="greaterThan">
      <formula>0</formula>
    </cfRule>
  </conditionalFormatting>
  <conditionalFormatting sqref="F17:M18 F16:N16">
    <cfRule type="cellIs" dxfId="2872" priority="2748" operator="greaterThan">
      <formula>0</formula>
    </cfRule>
  </conditionalFormatting>
  <conditionalFormatting sqref="F17:M18 F16:N16">
    <cfRule type="cellIs" dxfId="2871" priority="2747" operator="greaterThan">
      <formula>0</formula>
    </cfRule>
  </conditionalFormatting>
  <conditionalFormatting sqref="F17:M18 F16:N16">
    <cfRule type="cellIs" dxfId="2870" priority="2746" operator="greaterThan">
      <formula>0</formula>
    </cfRule>
  </conditionalFormatting>
  <conditionalFormatting sqref="F17:M18 F16:N16">
    <cfRule type="cellIs" dxfId="2869" priority="2745" operator="greaterThan">
      <formula>0</formula>
    </cfRule>
  </conditionalFormatting>
  <conditionalFormatting sqref="F17:M18 F16:N16">
    <cfRule type="cellIs" dxfId="2868" priority="2744" operator="greaterThan">
      <formula>0</formula>
    </cfRule>
  </conditionalFormatting>
  <conditionalFormatting sqref="F17:M18 F16:N16">
    <cfRule type="cellIs" dxfId="2867" priority="2743" operator="greaterThan">
      <formula>0</formula>
    </cfRule>
  </conditionalFormatting>
  <conditionalFormatting sqref="F17:M18 F16:N16">
    <cfRule type="cellIs" dxfId="2866" priority="2742" operator="greaterThan">
      <formula>0</formula>
    </cfRule>
  </conditionalFormatting>
  <conditionalFormatting sqref="F17:M18 F16:N16">
    <cfRule type="cellIs" dxfId="2865" priority="2741" operator="greaterThan">
      <formula>0</formula>
    </cfRule>
  </conditionalFormatting>
  <conditionalFormatting sqref="F17:M18 F16:N16">
    <cfRule type="cellIs" dxfId="2864" priority="2740" operator="greaterThan">
      <formula>0</formula>
    </cfRule>
  </conditionalFormatting>
  <conditionalFormatting sqref="F17:M18 F16:N16">
    <cfRule type="cellIs" dxfId="2863" priority="2739" operator="greaterThan">
      <formula>0</formula>
    </cfRule>
  </conditionalFormatting>
  <conditionalFormatting sqref="F17:M18 F16:N16">
    <cfRule type="cellIs" dxfId="2862" priority="2738" operator="greaterThan">
      <formula>0</formula>
    </cfRule>
  </conditionalFormatting>
  <conditionalFormatting sqref="F17:M18 F16:N16">
    <cfRule type="cellIs" dxfId="2861" priority="2737" operator="greaterThan">
      <formula>0</formula>
    </cfRule>
  </conditionalFormatting>
  <conditionalFormatting sqref="F17:M18 F16:N16">
    <cfRule type="cellIs" dxfId="2860" priority="2736" operator="greaterThan">
      <formula>0</formula>
    </cfRule>
  </conditionalFormatting>
  <conditionalFormatting sqref="F17:M18 F16:N16">
    <cfRule type="cellIs" dxfId="2859" priority="2735" operator="greaterThan">
      <formula>0</formula>
    </cfRule>
  </conditionalFormatting>
  <conditionalFormatting sqref="F17:M18 F16:N16">
    <cfRule type="cellIs" dxfId="2858" priority="2734" operator="greaterThan">
      <formula>0</formula>
    </cfRule>
  </conditionalFormatting>
  <conditionalFormatting sqref="F17:M18 F16:N16">
    <cfRule type="cellIs" dxfId="2857" priority="2733" operator="greaterThan">
      <formula>0</formula>
    </cfRule>
  </conditionalFormatting>
  <conditionalFormatting sqref="F17:M18 F16:N16">
    <cfRule type="cellIs" dxfId="2856" priority="2732" operator="greaterThan">
      <formula>0</formula>
    </cfRule>
  </conditionalFormatting>
  <conditionalFormatting sqref="F17:M18 F16:N16">
    <cfRule type="cellIs" dxfId="2855" priority="2731" operator="greaterThan">
      <formula>0</formula>
    </cfRule>
  </conditionalFormatting>
  <conditionalFormatting sqref="F16:N16">
    <cfRule type="cellIs" dxfId="2854" priority="2730" operator="greaterThan">
      <formula>0</formula>
    </cfRule>
  </conditionalFormatting>
  <conditionalFormatting sqref="F16:N16">
    <cfRule type="cellIs" dxfId="2853" priority="2729" operator="greaterThan">
      <formula>0</formula>
    </cfRule>
  </conditionalFormatting>
  <conditionalFormatting sqref="F16:N16">
    <cfRule type="cellIs" dxfId="2852" priority="2728" operator="greaterThan">
      <formula>0</formula>
    </cfRule>
  </conditionalFormatting>
  <conditionalFormatting sqref="F16:N16">
    <cfRule type="cellIs" dxfId="2851" priority="2727" operator="greaterThan">
      <formula>0</formula>
    </cfRule>
  </conditionalFormatting>
  <conditionalFormatting sqref="F16:N16">
    <cfRule type="cellIs" dxfId="2850" priority="2726" operator="greaterThan">
      <formula>0</formula>
    </cfRule>
  </conditionalFormatting>
  <conditionalFormatting sqref="F16:N16">
    <cfRule type="cellIs" dxfId="2849" priority="2725" operator="greaterThan">
      <formula>0</formula>
    </cfRule>
  </conditionalFormatting>
  <conditionalFormatting sqref="F16:N16">
    <cfRule type="cellIs" dxfId="2848" priority="2724" operator="greaterThan">
      <formula>0</formula>
    </cfRule>
  </conditionalFormatting>
  <conditionalFormatting sqref="F16:N16">
    <cfRule type="cellIs" dxfId="2847" priority="2723" operator="greaterThan">
      <formula>0</formula>
    </cfRule>
  </conditionalFormatting>
  <conditionalFormatting sqref="F16:N16">
    <cfRule type="cellIs" dxfId="2846" priority="2722" operator="greaterThan">
      <formula>0</formula>
    </cfRule>
  </conditionalFormatting>
  <conditionalFormatting sqref="F16:N16">
    <cfRule type="cellIs" dxfId="2845" priority="2721" operator="greaterThan">
      <formula>0</formula>
    </cfRule>
  </conditionalFormatting>
  <conditionalFormatting sqref="F16:N16">
    <cfRule type="cellIs" dxfId="2844" priority="2720" operator="greaterThan">
      <formula>0</formula>
    </cfRule>
  </conditionalFormatting>
  <conditionalFormatting sqref="F16:N16">
    <cfRule type="cellIs" dxfId="2843" priority="2719" operator="greaterThan">
      <formula>0</formula>
    </cfRule>
  </conditionalFormatting>
  <conditionalFormatting sqref="F16:N16">
    <cfRule type="cellIs" dxfId="2842" priority="2718" operator="greaterThan">
      <formula>0</formula>
    </cfRule>
  </conditionalFormatting>
  <conditionalFormatting sqref="F16:N16">
    <cfRule type="cellIs" dxfId="2841" priority="2717" operator="greaterThan">
      <formula>0</formula>
    </cfRule>
  </conditionalFormatting>
  <conditionalFormatting sqref="F16:N16">
    <cfRule type="cellIs" dxfId="2840" priority="2716" operator="greaterThan">
      <formula>0</formula>
    </cfRule>
  </conditionalFormatting>
  <conditionalFormatting sqref="F16:N16">
    <cfRule type="cellIs" dxfId="2839" priority="2715" operator="greaterThan">
      <formula>0</formula>
    </cfRule>
  </conditionalFormatting>
  <conditionalFormatting sqref="F16:N16">
    <cfRule type="cellIs" dxfId="2838" priority="2714" operator="greaterThan">
      <formula>0</formula>
    </cfRule>
  </conditionalFormatting>
  <conditionalFormatting sqref="F16:N16">
    <cfRule type="cellIs" dxfId="2837" priority="2713" operator="greaterThan">
      <formula>0</formula>
    </cfRule>
  </conditionalFormatting>
  <conditionalFormatting sqref="F16:N16">
    <cfRule type="cellIs" dxfId="2836" priority="2712" operator="greaterThan">
      <formula>0</formula>
    </cfRule>
  </conditionalFormatting>
  <conditionalFormatting sqref="F16:N16">
    <cfRule type="cellIs" dxfId="2835" priority="2711" operator="greaterThan">
      <formula>0</formula>
    </cfRule>
  </conditionalFormatting>
  <conditionalFormatting sqref="F16:N16">
    <cfRule type="cellIs" dxfId="2834" priority="2710" operator="greaterThan">
      <formula>0</formula>
    </cfRule>
  </conditionalFormatting>
  <conditionalFormatting sqref="F16:N16">
    <cfRule type="cellIs" dxfId="2833" priority="2709" operator="greaterThan">
      <formula>0</formula>
    </cfRule>
  </conditionalFormatting>
  <conditionalFormatting sqref="F16:N16">
    <cfRule type="cellIs" dxfId="2832" priority="2708" operator="greaterThan">
      <formula>0</formula>
    </cfRule>
  </conditionalFormatting>
  <conditionalFormatting sqref="F16:N16">
    <cfRule type="cellIs" dxfId="2831" priority="2707" operator="greaterThan">
      <formula>0</formula>
    </cfRule>
  </conditionalFormatting>
  <conditionalFormatting sqref="F16:N16">
    <cfRule type="cellIs" dxfId="2830" priority="2706" operator="greaterThan">
      <formula>0</formula>
    </cfRule>
  </conditionalFormatting>
  <conditionalFormatting sqref="F16:N16">
    <cfRule type="cellIs" dxfId="2829" priority="2705" operator="greaterThan">
      <formula>0</formula>
    </cfRule>
  </conditionalFormatting>
  <conditionalFormatting sqref="F16:N16">
    <cfRule type="cellIs" dxfId="2828" priority="2704" operator="greaterThan">
      <formula>0</formula>
    </cfRule>
  </conditionalFormatting>
  <conditionalFormatting sqref="F16:N16">
    <cfRule type="cellIs" dxfId="2827" priority="2703" operator="greaterThan">
      <formula>0</formula>
    </cfRule>
  </conditionalFormatting>
  <conditionalFormatting sqref="F16:N16">
    <cfRule type="cellIs" dxfId="2826" priority="2702" operator="greaterThan">
      <formula>0</formula>
    </cfRule>
  </conditionalFormatting>
  <conditionalFormatting sqref="F16:N16">
    <cfRule type="cellIs" dxfId="2825" priority="2701" operator="greaterThan">
      <formula>0</formula>
    </cfRule>
  </conditionalFormatting>
  <conditionalFormatting sqref="F16:N16">
    <cfRule type="cellIs" dxfId="2824" priority="2700" operator="greaterThan">
      <formula>0</formula>
    </cfRule>
  </conditionalFormatting>
  <conditionalFormatting sqref="F16:N16">
    <cfRule type="cellIs" dxfId="2823" priority="2699" operator="greaterThan">
      <formula>0</formula>
    </cfRule>
  </conditionalFormatting>
  <conditionalFormatting sqref="F16:N16">
    <cfRule type="cellIs" dxfId="2822" priority="2698" operator="greaterThan">
      <formula>0</formula>
    </cfRule>
  </conditionalFormatting>
  <conditionalFormatting sqref="F16:N16">
    <cfRule type="cellIs" dxfId="2821" priority="2697" operator="greaterThan">
      <formula>0</formula>
    </cfRule>
  </conditionalFormatting>
  <conditionalFormatting sqref="F16:N16">
    <cfRule type="cellIs" dxfId="2820" priority="2696" operator="greaterThan">
      <formula>0</formula>
    </cfRule>
  </conditionalFormatting>
  <conditionalFormatting sqref="F16:N16">
    <cfRule type="cellIs" dxfId="2819" priority="2695" operator="greaterThan">
      <formula>0</formula>
    </cfRule>
  </conditionalFormatting>
  <conditionalFormatting sqref="F16:N16">
    <cfRule type="cellIs" dxfId="2818" priority="2694" operator="greaterThan">
      <formula>0</formula>
    </cfRule>
  </conditionalFormatting>
  <conditionalFormatting sqref="F16:N16">
    <cfRule type="cellIs" dxfId="2817" priority="2693" operator="greaterThan">
      <formula>0</formula>
    </cfRule>
  </conditionalFormatting>
  <conditionalFormatting sqref="F16:N16">
    <cfRule type="cellIs" dxfId="2816" priority="2692" operator="greaterThan">
      <formula>0</formula>
    </cfRule>
  </conditionalFormatting>
  <conditionalFormatting sqref="F16:N16">
    <cfRule type="cellIs" dxfId="2815" priority="2691" operator="greaterThan">
      <formula>0</formula>
    </cfRule>
  </conditionalFormatting>
  <conditionalFormatting sqref="F16:N16">
    <cfRule type="cellIs" dxfId="2814" priority="2690" operator="greaterThan">
      <formula>0</formula>
    </cfRule>
  </conditionalFormatting>
  <conditionalFormatting sqref="F16:N16">
    <cfRule type="cellIs" dxfId="2813" priority="2689" operator="greaterThan">
      <formula>0</formula>
    </cfRule>
  </conditionalFormatting>
  <conditionalFormatting sqref="F16:N16">
    <cfRule type="cellIs" dxfId="2812" priority="2688" operator="greaterThan">
      <formula>0</formula>
    </cfRule>
  </conditionalFormatting>
  <conditionalFormatting sqref="F16:N16">
    <cfRule type="cellIs" dxfId="2811" priority="2687" operator="greaterThan">
      <formula>0</formula>
    </cfRule>
  </conditionalFormatting>
  <conditionalFormatting sqref="F16:N16">
    <cfRule type="cellIs" dxfId="2810" priority="2686" operator="greaterThan">
      <formula>0</formula>
    </cfRule>
  </conditionalFormatting>
  <conditionalFormatting sqref="F16:N16">
    <cfRule type="cellIs" dxfId="2809" priority="2685" operator="greaterThan">
      <formula>0</formula>
    </cfRule>
  </conditionalFormatting>
  <conditionalFormatting sqref="F16:N16">
    <cfRule type="cellIs" dxfId="2808" priority="2684" operator="greaterThan">
      <formula>0</formula>
    </cfRule>
  </conditionalFormatting>
  <conditionalFormatting sqref="F16:N16">
    <cfRule type="cellIs" dxfId="2807" priority="2683" operator="greaterThan">
      <formula>0</formula>
    </cfRule>
  </conditionalFormatting>
  <conditionalFormatting sqref="F16:N16">
    <cfRule type="cellIs" dxfId="2806" priority="2682" operator="greaterThan">
      <formula>0</formula>
    </cfRule>
  </conditionalFormatting>
  <conditionalFormatting sqref="F16:N16">
    <cfRule type="cellIs" dxfId="2805" priority="2681" operator="greaterThan">
      <formula>0</formula>
    </cfRule>
  </conditionalFormatting>
  <conditionalFormatting sqref="F16:N16">
    <cfRule type="cellIs" dxfId="2804" priority="2680" operator="greaterThan">
      <formula>0</formula>
    </cfRule>
  </conditionalFormatting>
  <conditionalFormatting sqref="F16:N16">
    <cfRule type="cellIs" dxfId="2803" priority="2679" operator="greaterThan">
      <formula>0</formula>
    </cfRule>
  </conditionalFormatting>
  <conditionalFormatting sqref="F16:N16">
    <cfRule type="cellIs" dxfId="2802" priority="2678" operator="greaterThan">
      <formula>0</formula>
    </cfRule>
  </conditionalFormatting>
  <conditionalFormatting sqref="F16:N16">
    <cfRule type="cellIs" dxfId="2801" priority="2677" operator="greaterThan">
      <formula>0</formula>
    </cfRule>
  </conditionalFormatting>
  <conditionalFormatting sqref="F16:N16">
    <cfRule type="cellIs" dxfId="2800" priority="2676" operator="greaterThan">
      <formula>0</formula>
    </cfRule>
  </conditionalFormatting>
  <conditionalFormatting sqref="F16:N16">
    <cfRule type="cellIs" dxfId="2799" priority="2675" operator="greaterThan">
      <formula>0</formula>
    </cfRule>
  </conditionalFormatting>
  <conditionalFormatting sqref="F16:N16">
    <cfRule type="cellIs" dxfId="2798" priority="2674" operator="greaterThan">
      <formula>0</formula>
    </cfRule>
  </conditionalFormatting>
  <conditionalFormatting sqref="F16:N16">
    <cfRule type="cellIs" dxfId="2797" priority="2673" operator="greaterThan">
      <formula>0</formula>
    </cfRule>
  </conditionalFormatting>
  <conditionalFormatting sqref="F16:N16">
    <cfRule type="cellIs" dxfId="2796" priority="2672" operator="greaterThan">
      <formula>0</formula>
    </cfRule>
  </conditionalFormatting>
  <conditionalFormatting sqref="F16:N16">
    <cfRule type="cellIs" dxfId="2795" priority="2671" operator="greaterThan">
      <formula>0</formula>
    </cfRule>
  </conditionalFormatting>
  <conditionalFormatting sqref="F16:N16">
    <cfRule type="cellIs" dxfId="2794" priority="2670" operator="greaterThan">
      <formula>0</formula>
    </cfRule>
  </conditionalFormatting>
  <conditionalFormatting sqref="F16:N16">
    <cfRule type="cellIs" dxfId="2793" priority="2669" operator="greaterThan">
      <formula>0</formula>
    </cfRule>
  </conditionalFormatting>
  <conditionalFormatting sqref="F16:N16">
    <cfRule type="cellIs" dxfId="2792" priority="2668" operator="greaterThan">
      <formula>0</formula>
    </cfRule>
  </conditionalFormatting>
  <conditionalFormatting sqref="F16:N16">
    <cfRule type="cellIs" dxfId="2791" priority="2667" operator="greaterThan">
      <formula>0</formula>
    </cfRule>
  </conditionalFormatting>
  <conditionalFormatting sqref="F16:N16">
    <cfRule type="cellIs" dxfId="2790" priority="2666" operator="greaterThan">
      <formula>0</formula>
    </cfRule>
  </conditionalFormatting>
  <conditionalFormatting sqref="F16:N16">
    <cfRule type="cellIs" dxfId="2789" priority="2665" operator="greaterThan">
      <formula>0</formula>
    </cfRule>
  </conditionalFormatting>
  <conditionalFormatting sqref="F16:N16">
    <cfRule type="cellIs" dxfId="2788" priority="2664" operator="greaterThan">
      <formula>0</formula>
    </cfRule>
  </conditionalFormatting>
  <conditionalFormatting sqref="F16:N16">
    <cfRule type="cellIs" dxfId="2787" priority="2663" operator="greaterThan">
      <formula>0</formula>
    </cfRule>
  </conditionalFormatting>
  <conditionalFormatting sqref="F16:N16">
    <cfRule type="cellIs" dxfId="2786" priority="2662" operator="greaterThan">
      <formula>0</formula>
    </cfRule>
  </conditionalFormatting>
  <conditionalFormatting sqref="F16:N16">
    <cfRule type="cellIs" dxfId="2785" priority="2661" operator="greaterThan">
      <formula>0</formula>
    </cfRule>
  </conditionalFormatting>
  <conditionalFormatting sqref="F16:N16">
    <cfRule type="cellIs" dxfId="2784" priority="2660" operator="greaterThan">
      <formula>0</formula>
    </cfRule>
  </conditionalFormatting>
  <conditionalFormatting sqref="F16:N16">
    <cfRule type="cellIs" dxfId="2783" priority="2659" operator="greaterThan">
      <formula>0</formula>
    </cfRule>
  </conditionalFormatting>
  <conditionalFormatting sqref="F16:N16">
    <cfRule type="cellIs" dxfId="2782" priority="2658" operator="greaterThan">
      <formula>0</formula>
    </cfRule>
  </conditionalFormatting>
  <conditionalFormatting sqref="F16:N16">
    <cfRule type="cellIs" dxfId="2781" priority="2657" operator="greaterThan">
      <formula>0</formula>
    </cfRule>
  </conditionalFormatting>
  <conditionalFormatting sqref="F16:N16">
    <cfRule type="cellIs" dxfId="2780" priority="2656" operator="greaterThan">
      <formula>0</formula>
    </cfRule>
  </conditionalFormatting>
  <conditionalFormatting sqref="F16:N16">
    <cfRule type="cellIs" dxfId="2779" priority="2655" operator="greaterThan">
      <formula>0</formula>
    </cfRule>
  </conditionalFormatting>
  <conditionalFormatting sqref="F16:N16">
    <cfRule type="cellIs" dxfId="2778" priority="2654" operator="greaterThan">
      <formula>0</formula>
    </cfRule>
  </conditionalFormatting>
  <conditionalFormatting sqref="F16:N16">
    <cfRule type="cellIs" dxfId="2777" priority="2653" operator="greaterThan">
      <formula>0</formula>
    </cfRule>
  </conditionalFormatting>
  <conditionalFormatting sqref="F16:N16">
    <cfRule type="cellIs" dxfId="2776" priority="2652" operator="greaterThan">
      <formula>0</formula>
    </cfRule>
  </conditionalFormatting>
  <conditionalFormatting sqref="F16:N16">
    <cfRule type="cellIs" dxfId="2775" priority="2651" operator="greaterThan">
      <formula>0</formula>
    </cfRule>
  </conditionalFormatting>
  <conditionalFormatting sqref="F16:N16">
    <cfRule type="cellIs" dxfId="2774" priority="2650" operator="greaterThan">
      <formula>0</formula>
    </cfRule>
  </conditionalFormatting>
  <conditionalFormatting sqref="F16:N16">
    <cfRule type="cellIs" dxfId="2773" priority="2649" operator="greaterThan">
      <formula>0</formula>
    </cfRule>
  </conditionalFormatting>
  <conditionalFormatting sqref="F16:N16">
    <cfRule type="cellIs" dxfId="2772" priority="2648" operator="greaterThan">
      <formula>0</formula>
    </cfRule>
  </conditionalFormatting>
  <conditionalFormatting sqref="F16:N16">
    <cfRule type="cellIs" dxfId="2771" priority="2647" operator="greaterThan">
      <formula>0</formula>
    </cfRule>
  </conditionalFormatting>
  <conditionalFormatting sqref="F16:N16">
    <cfRule type="cellIs" dxfId="2770" priority="2646" operator="greaterThan">
      <formula>0</formula>
    </cfRule>
  </conditionalFormatting>
  <conditionalFormatting sqref="F16:N16">
    <cfRule type="cellIs" dxfId="2769" priority="2645" operator="greaterThan">
      <formula>0</formula>
    </cfRule>
  </conditionalFormatting>
  <conditionalFormatting sqref="F16:N16">
    <cfRule type="cellIs" dxfId="2768" priority="2644" operator="greaterThan">
      <formula>0</formula>
    </cfRule>
  </conditionalFormatting>
  <conditionalFormatting sqref="F16:N16">
    <cfRule type="cellIs" dxfId="2767" priority="2643" operator="greaterThan">
      <formula>0</formula>
    </cfRule>
  </conditionalFormatting>
  <conditionalFormatting sqref="F16:N16">
    <cfRule type="cellIs" dxfId="2766" priority="2642" operator="greaterThan">
      <formula>0</formula>
    </cfRule>
  </conditionalFormatting>
  <conditionalFormatting sqref="F16:N16">
    <cfRule type="cellIs" dxfId="2765" priority="2641" operator="greaterThan">
      <formula>0</formula>
    </cfRule>
  </conditionalFormatting>
  <conditionalFormatting sqref="F16:N16">
    <cfRule type="cellIs" dxfId="2764" priority="2640" operator="greaterThan">
      <formula>0</formula>
    </cfRule>
  </conditionalFormatting>
  <conditionalFormatting sqref="F16:N16">
    <cfRule type="cellIs" dxfId="2763" priority="2639" operator="greaterThan">
      <formula>0</formula>
    </cfRule>
  </conditionalFormatting>
  <conditionalFormatting sqref="F16:N16">
    <cfRule type="cellIs" dxfId="2762" priority="2638" operator="greaterThan">
      <formula>0</formula>
    </cfRule>
  </conditionalFormatting>
  <conditionalFormatting sqref="F16:N16">
    <cfRule type="cellIs" dxfId="2761" priority="2637" operator="greaterThan">
      <formula>0</formula>
    </cfRule>
  </conditionalFormatting>
  <conditionalFormatting sqref="F16:N16">
    <cfRule type="cellIs" dxfId="2760" priority="2636" operator="greaterThan">
      <formula>0</formula>
    </cfRule>
  </conditionalFormatting>
  <conditionalFormatting sqref="F16:N16">
    <cfRule type="cellIs" dxfId="2759" priority="2635" operator="greaterThan">
      <formula>0</formula>
    </cfRule>
  </conditionalFormatting>
  <conditionalFormatting sqref="F16:N16">
    <cfRule type="cellIs" dxfId="2758" priority="2634" operator="greaterThan">
      <formula>0</formula>
    </cfRule>
  </conditionalFormatting>
  <conditionalFormatting sqref="F16:N16">
    <cfRule type="cellIs" dxfId="2757" priority="2633" operator="greaterThan">
      <formula>0</formula>
    </cfRule>
  </conditionalFormatting>
  <conditionalFormatting sqref="F16:N16">
    <cfRule type="cellIs" dxfId="2756" priority="2632" operator="greaterThan">
      <formula>0</formula>
    </cfRule>
  </conditionalFormatting>
  <conditionalFormatting sqref="F16:N16">
    <cfRule type="cellIs" dxfId="2755" priority="2631" operator="greaterThan">
      <formula>0</formula>
    </cfRule>
  </conditionalFormatting>
  <conditionalFormatting sqref="F16:N16">
    <cfRule type="cellIs" dxfId="2754" priority="2630" operator="greaterThan">
      <formula>0</formula>
    </cfRule>
  </conditionalFormatting>
  <conditionalFormatting sqref="F16:N16">
    <cfRule type="cellIs" dxfId="2753" priority="2629" operator="greaterThan">
      <formula>0</formula>
    </cfRule>
  </conditionalFormatting>
  <conditionalFormatting sqref="F16:N16">
    <cfRule type="cellIs" dxfId="2752" priority="2628" operator="greaterThan">
      <formula>0</formula>
    </cfRule>
  </conditionalFormatting>
  <conditionalFormatting sqref="F16:N16">
    <cfRule type="cellIs" dxfId="2751" priority="2627" operator="greaterThan">
      <formula>0</formula>
    </cfRule>
  </conditionalFormatting>
  <conditionalFormatting sqref="F16:N16">
    <cfRule type="cellIs" dxfId="2750" priority="2626" operator="greaterThan">
      <formula>0</formula>
    </cfRule>
  </conditionalFormatting>
  <conditionalFormatting sqref="F16:N16">
    <cfRule type="cellIs" dxfId="2749" priority="2625" operator="greaterThan">
      <formula>0</formula>
    </cfRule>
  </conditionalFormatting>
  <conditionalFormatting sqref="F16:N16">
    <cfRule type="cellIs" dxfId="2748" priority="2624" operator="greaterThan">
      <formula>0</formula>
    </cfRule>
  </conditionalFormatting>
  <conditionalFormatting sqref="F16:N16">
    <cfRule type="cellIs" dxfId="2747" priority="2623" operator="greaterThan">
      <formula>0</formula>
    </cfRule>
  </conditionalFormatting>
  <conditionalFormatting sqref="F16:N16">
    <cfRule type="cellIs" dxfId="2746" priority="2622" operator="greaterThan">
      <formula>0</formula>
    </cfRule>
  </conditionalFormatting>
  <conditionalFormatting sqref="F16:N16">
    <cfRule type="cellIs" dxfId="2745" priority="2621" operator="greaterThan">
      <formula>0</formula>
    </cfRule>
  </conditionalFormatting>
  <conditionalFormatting sqref="F16:N16">
    <cfRule type="cellIs" dxfId="2744" priority="2620" operator="greaterThan">
      <formula>0</formula>
    </cfRule>
  </conditionalFormatting>
  <conditionalFormatting sqref="F16:N16">
    <cfRule type="cellIs" dxfId="2743" priority="2619" operator="greaterThan">
      <formula>0</formula>
    </cfRule>
  </conditionalFormatting>
  <conditionalFormatting sqref="F16:N16">
    <cfRule type="cellIs" dxfId="2742" priority="2618" operator="greaterThan">
      <formula>0</formula>
    </cfRule>
  </conditionalFormatting>
  <conditionalFormatting sqref="F16:N16">
    <cfRule type="cellIs" dxfId="2741" priority="2617" operator="greaterThan">
      <formula>0</formula>
    </cfRule>
  </conditionalFormatting>
  <conditionalFormatting sqref="N16">
    <cfRule type="cellIs" dxfId="2740" priority="2616" operator="greaterThan">
      <formula>0</formula>
    </cfRule>
  </conditionalFormatting>
  <conditionalFormatting sqref="N16">
    <cfRule type="cellIs" dxfId="2739" priority="2615" operator="greaterThan">
      <formula>0</formula>
    </cfRule>
  </conditionalFormatting>
  <conditionalFormatting sqref="N16">
    <cfRule type="cellIs" dxfId="2738" priority="2614" operator="greaterThan">
      <formula>0</formula>
    </cfRule>
  </conditionalFormatting>
  <conditionalFormatting sqref="N16">
    <cfRule type="cellIs" dxfId="2737" priority="2613" operator="greaterThan">
      <formula>0</formula>
    </cfRule>
  </conditionalFormatting>
  <conditionalFormatting sqref="N16">
    <cfRule type="cellIs" dxfId="2736" priority="2612" operator="greaterThan">
      <formula>0</formula>
    </cfRule>
  </conditionalFormatting>
  <conditionalFormatting sqref="N16">
    <cfRule type="cellIs" dxfId="2735" priority="2611" operator="greaterThan">
      <formula>0</formula>
    </cfRule>
  </conditionalFormatting>
  <conditionalFormatting sqref="N16">
    <cfRule type="cellIs" dxfId="2734" priority="2610" operator="greaterThan">
      <formula>0</formula>
    </cfRule>
  </conditionalFormatting>
  <conditionalFormatting sqref="N16">
    <cfRule type="cellIs" dxfId="2733" priority="2609" operator="greaterThan">
      <formula>0</formula>
    </cfRule>
  </conditionalFormatting>
  <conditionalFormatting sqref="N16">
    <cfRule type="cellIs" dxfId="2732" priority="2608" operator="greaterThan">
      <formula>0</formula>
    </cfRule>
  </conditionalFormatting>
  <conditionalFormatting sqref="N16">
    <cfRule type="cellIs" dxfId="2731" priority="2607" operator="greaterThan">
      <formula>0</formula>
    </cfRule>
  </conditionalFormatting>
  <conditionalFormatting sqref="N16">
    <cfRule type="cellIs" dxfId="2730" priority="2606" operator="greaterThan">
      <formula>0</formula>
    </cfRule>
  </conditionalFormatting>
  <conditionalFormatting sqref="N16">
    <cfRule type="cellIs" dxfId="2729" priority="2605" operator="greaterThan">
      <formula>0</formula>
    </cfRule>
  </conditionalFormatting>
  <conditionalFormatting sqref="N16">
    <cfRule type="cellIs" dxfId="2728" priority="2604" operator="greaterThan">
      <formula>0</formula>
    </cfRule>
  </conditionalFormatting>
  <conditionalFormatting sqref="N16">
    <cfRule type="cellIs" dxfId="2727" priority="2603" operator="greaterThan">
      <formula>0</formula>
    </cfRule>
  </conditionalFormatting>
  <conditionalFormatting sqref="N16">
    <cfRule type="cellIs" dxfId="2726" priority="2602" operator="greaterThan">
      <formula>0</formula>
    </cfRule>
  </conditionalFormatting>
  <conditionalFormatting sqref="N16">
    <cfRule type="cellIs" dxfId="2725" priority="2601" operator="greaterThan">
      <formula>0</formula>
    </cfRule>
  </conditionalFormatting>
  <conditionalFormatting sqref="N16">
    <cfRule type="cellIs" dxfId="2724" priority="2600" operator="greaterThan">
      <formula>0</formula>
    </cfRule>
  </conditionalFormatting>
  <conditionalFormatting sqref="N16">
    <cfRule type="cellIs" dxfId="2723" priority="2599" operator="greaterThan">
      <formula>0</formula>
    </cfRule>
  </conditionalFormatting>
  <conditionalFormatting sqref="N16">
    <cfRule type="cellIs" dxfId="2722" priority="2598" operator="greaterThan">
      <formula>0</formula>
    </cfRule>
  </conditionalFormatting>
  <conditionalFormatting sqref="N16">
    <cfRule type="cellIs" dxfId="2721" priority="2597" operator="greaterThan">
      <formula>0</formula>
    </cfRule>
  </conditionalFormatting>
  <conditionalFormatting sqref="N16">
    <cfRule type="cellIs" dxfId="2720" priority="2596" operator="greaterThan">
      <formula>0</formula>
    </cfRule>
  </conditionalFormatting>
  <conditionalFormatting sqref="N16">
    <cfRule type="cellIs" dxfId="2719" priority="2595" operator="greaterThan">
      <formula>0</formula>
    </cfRule>
  </conditionalFormatting>
  <conditionalFormatting sqref="N16">
    <cfRule type="cellIs" dxfId="2718" priority="2594" operator="greaterThan">
      <formula>0</formula>
    </cfRule>
  </conditionalFormatting>
  <conditionalFormatting sqref="N16">
    <cfRule type="cellIs" dxfId="2717" priority="2593" operator="greaterThan">
      <formula>0</formula>
    </cfRule>
  </conditionalFormatting>
  <conditionalFormatting sqref="N16">
    <cfRule type="cellIs" dxfId="2716" priority="2592" operator="greaterThan">
      <formula>0</formula>
    </cfRule>
  </conditionalFormatting>
  <conditionalFormatting sqref="N16">
    <cfRule type="cellIs" dxfId="2715" priority="2591" operator="greaterThan">
      <formula>0</formula>
    </cfRule>
  </conditionalFormatting>
  <conditionalFormatting sqref="N16">
    <cfRule type="cellIs" dxfId="2714" priority="2590" operator="greaterThan">
      <formula>0</formula>
    </cfRule>
  </conditionalFormatting>
  <conditionalFormatting sqref="N16">
    <cfRule type="cellIs" dxfId="2713" priority="2589" operator="greaterThan">
      <formula>0</formula>
    </cfRule>
  </conditionalFormatting>
  <conditionalFormatting sqref="N16">
    <cfRule type="cellIs" dxfId="2712" priority="2588" operator="greaterThan">
      <formula>0</formula>
    </cfRule>
  </conditionalFormatting>
  <conditionalFormatting sqref="N16">
    <cfRule type="cellIs" dxfId="2711" priority="2587" operator="greaterThan">
      <formula>0</formula>
    </cfRule>
  </conditionalFormatting>
  <conditionalFormatting sqref="N16">
    <cfRule type="cellIs" dxfId="2710" priority="2586" operator="greaterThan">
      <formula>0</formula>
    </cfRule>
  </conditionalFormatting>
  <conditionalFormatting sqref="N16">
    <cfRule type="cellIs" dxfId="2709" priority="2585" operator="greaterThan">
      <formula>0</formula>
    </cfRule>
  </conditionalFormatting>
  <conditionalFormatting sqref="N16">
    <cfRule type="cellIs" dxfId="2708" priority="2584" operator="greaterThan">
      <formula>0</formula>
    </cfRule>
  </conditionalFormatting>
  <conditionalFormatting sqref="N16">
    <cfRule type="cellIs" dxfId="2707" priority="2583" operator="greaterThan">
      <formula>0</formula>
    </cfRule>
  </conditionalFormatting>
  <conditionalFormatting sqref="N16">
    <cfRule type="cellIs" dxfId="2706" priority="2582" operator="greaterThan">
      <formula>0</formula>
    </cfRule>
  </conditionalFormatting>
  <conditionalFormatting sqref="N16">
    <cfRule type="cellIs" dxfId="2705" priority="2581" operator="greaterThan">
      <formula>0</formula>
    </cfRule>
  </conditionalFormatting>
  <conditionalFormatting sqref="N16">
    <cfRule type="cellIs" dxfId="2704" priority="2580" operator="greaterThan">
      <formula>0</formula>
    </cfRule>
  </conditionalFormatting>
  <conditionalFormatting sqref="N16">
    <cfRule type="cellIs" dxfId="2703" priority="2579" operator="greaterThan">
      <formula>0</formula>
    </cfRule>
  </conditionalFormatting>
  <conditionalFormatting sqref="F16:N16">
    <cfRule type="cellIs" dxfId="2702" priority="2578" operator="greaterThan">
      <formula>0</formula>
    </cfRule>
  </conditionalFormatting>
  <conditionalFormatting sqref="F16:N16">
    <cfRule type="cellIs" dxfId="2701" priority="2577" operator="greaterThan">
      <formula>0</formula>
    </cfRule>
  </conditionalFormatting>
  <conditionalFormatting sqref="F16:N16">
    <cfRule type="cellIs" dxfId="2700" priority="2576" operator="greaterThan">
      <formula>0</formula>
    </cfRule>
  </conditionalFormatting>
  <conditionalFormatting sqref="F16:N16">
    <cfRule type="cellIs" dxfId="2699" priority="2575" operator="greaterThan">
      <formula>0</formula>
    </cfRule>
  </conditionalFormatting>
  <conditionalFormatting sqref="F16:N16">
    <cfRule type="cellIs" dxfId="2698" priority="2574" operator="greaterThan">
      <formula>0</formula>
    </cfRule>
  </conditionalFormatting>
  <conditionalFormatting sqref="F16:N16">
    <cfRule type="cellIs" dxfId="2697" priority="2573" operator="greaterThan">
      <formula>0</formula>
    </cfRule>
  </conditionalFormatting>
  <conditionalFormatting sqref="F16:N16">
    <cfRule type="cellIs" dxfId="2696" priority="2572" operator="greaterThan">
      <formula>0</formula>
    </cfRule>
  </conditionalFormatting>
  <conditionalFormatting sqref="F16:N16">
    <cfRule type="cellIs" dxfId="2695" priority="2571" operator="greaterThan">
      <formula>0</formula>
    </cfRule>
  </conditionalFormatting>
  <conditionalFormatting sqref="F16:N16">
    <cfRule type="cellIs" dxfId="2694" priority="2570" operator="greaterThan">
      <formula>0</formula>
    </cfRule>
  </conditionalFormatting>
  <conditionalFormatting sqref="F16:N16">
    <cfRule type="cellIs" dxfId="2693" priority="2569" operator="greaterThan">
      <formula>0</formula>
    </cfRule>
  </conditionalFormatting>
  <conditionalFormatting sqref="F16:N16">
    <cfRule type="cellIs" dxfId="2692" priority="2568" operator="greaterThan">
      <formula>0</formula>
    </cfRule>
  </conditionalFormatting>
  <conditionalFormatting sqref="F16:N16">
    <cfRule type="cellIs" dxfId="2691" priority="2567" operator="greaterThan">
      <formula>0</formula>
    </cfRule>
  </conditionalFormatting>
  <conditionalFormatting sqref="F16:N16">
    <cfRule type="cellIs" dxfId="2690" priority="2566" operator="greaterThan">
      <formula>0</formula>
    </cfRule>
  </conditionalFormatting>
  <conditionalFormatting sqref="F16:N16">
    <cfRule type="cellIs" dxfId="2689" priority="2565" operator="greaterThan">
      <formula>0</formula>
    </cfRule>
  </conditionalFormatting>
  <conditionalFormatting sqref="F16:N16">
    <cfRule type="cellIs" dxfId="2688" priority="2564" operator="greaterThan">
      <formula>0</formula>
    </cfRule>
  </conditionalFormatting>
  <conditionalFormatting sqref="F16:N16">
    <cfRule type="cellIs" dxfId="2687" priority="2563" operator="greaterThan">
      <formula>0</formula>
    </cfRule>
  </conditionalFormatting>
  <conditionalFormatting sqref="F16:N16">
    <cfRule type="cellIs" dxfId="2686" priority="2562" operator="greaterThan">
      <formula>0</formula>
    </cfRule>
  </conditionalFormatting>
  <conditionalFormatting sqref="F16:N16">
    <cfRule type="cellIs" dxfId="2685" priority="2561" operator="greaterThan">
      <formula>0</formula>
    </cfRule>
  </conditionalFormatting>
  <conditionalFormatting sqref="F16:N16">
    <cfRule type="cellIs" dxfId="2684" priority="2560" operator="greaterThan">
      <formula>0</formula>
    </cfRule>
  </conditionalFormatting>
  <conditionalFormatting sqref="F16:N16">
    <cfRule type="cellIs" dxfId="2683" priority="2559" operator="greaterThan">
      <formula>0</formula>
    </cfRule>
  </conditionalFormatting>
  <conditionalFormatting sqref="F16:N16">
    <cfRule type="cellIs" dxfId="2682" priority="2558" operator="greaterThan">
      <formula>0</formula>
    </cfRule>
  </conditionalFormatting>
  <conditionalFormatting sqref="F16:N16">
    <cfRule type="cellIs" dxfId="2681" priority="2557" operator="greaterThan">
      <formula>0</formula>
    </cfRule>
  </conditionalFormatting>
  <conditionalFormatting sqref="F16:N16">
    <cfRule type="cellIs" dxfId="2680" priority="2556" operator="greaterThan">
      <formula>0</formula>
    </cfRule>
  </conditionalFormatting>
  <conditionalFormatting sqref="F16:N16">
    <cfRule type="cellIs" dxfId="2679" priority="2555" operator="greaterThan">
      <formula>0</formula>
    </cfRule>
  </conditionalFormatting>
  <conditionalFormatting sqref="F16:N16">
    <cfRule type="cellIs" dxfId="2678" priority="2554" operator="greaterThan">
      <formula>0</formula>
    </cfRule>
  </conditionalFormatting>
  <conditionalFormatting sqref="F16:N16">
    <cfRule type="cellIs" dxfId="2677" priority="2553" operator="greaterThan">
      <formula>0</formula>
    </cfRule>
  </conditionalFormatting>
  <conditionalFormatting sqref="F16:N16">
    <cfRule type="cellIs" dxfId="2676" priority="2552" operator="greaterThan">
      <formula>0</formula>
    </cfRule>
  </conditionalFormatting>
  <conditionalFormatting sqref="F16:N16">
    <cfRule type="cellIs" dxfId="2675" priority="2551" operator="greaterThan">
      <formula>0</formula>
    </cfRule>
  </conditionalFormatting>
  <conditionalFormatting sqref="F16:N16">
    <cfRule type="cellIs" dxfId="2674" priority="2550" operator="greaterThan">
      <formula>0</formula>
    </cfRule>
  </conditionalFormatting>
  <conditionalFormatting sqref="F16:N16">
    <cfRule type="cellIs" dxfId="2673" priority="2549" operator="greaterThan">
      <formula>0</formula>
    </cfRule>
  </conditionalFormatting>
  <conditionalFormatting sqref="F16:N16">
    <cfRule type="cellIs" dxfId="2672" priority="2548" operator="greaterThan">
      <formula>0</formula>
    </cfRule>
  </conditionalFormatting>
  <conditionalFormatting sqref="F16:N16">
    <cfRule type="cellIs" dxfId="2671" priority="2547" operator="greaterThan">
      <formula>0</formula>
    </cfRule>
  </conditionalFormatting>
  <conditionalFormatting sqref="F16:N16">
    <cfRule type="cellIs" dxfId="2670" priority="2546" operator="greaterThan">
      <formula>0</formula>
    </cfRule>
  </conditionalFormatting>
  <conditionalFormatting sqref="F16:N16">
    <cfRule type="cellIs" dxfId="2669" priority="2545" operator="greaterThan">
      <formula>0</formula>
    </cfRule>
  </conditionalFormatting>
  <conditionalFormatting sqref="F16:N16">
    <cfRule type="cellIs" dxfId="2668" priority="2544" operator="greaterThan">
      <formula>0</formula>
    </cfRule>
  </conditionalFormatting>
  <conditionalFormatting sqref="F16:N16">
    <cfRule type="cellIs" dxfId="2667" priority="2543" operator="greaterThan">
      <formula>0</formula>
    </cfRule>
  </conditionalFormatting>
  <conditionalFormatting sqref="F16:N16">
    <cfRule type="cellIs" dxfId="2666" priority="2542" operator="greaterThan">
      <formula>0</formula>
    </cfRule>
  </conditionalFormatting>
  <conditionalFormatting sqref="F16:N16">
    <cfRule type="cellIs" dxfId="2665" priority="2541" operator="greaterThan">
      <formula>0</formula>
    </cfRule>
  </conditionalFormatting>
  <conditionalFormatting sqref="N16">
    <cfRule type="cellIs" dxfId="2664" priority="2540" operator="greaterThan">
      <formula>0</formula>
    </cfRule>
  </conditionalFormatting>
  <conditionalFormatting sqref="F17:M18 N16">
    <cfRule type="cellIs" dxfId="2663" priority="2539" operator="greaterThan">
      <formula>0</formula>
    </cfRule>
  </conditionalFormatting>
  <conditionalFormatting sqref="F17:M18 N16">
    <cfRule type="cellIs" dxfId="2662" priority="2538" operator="greaterThan">
      <formula>0</formula>
    </cfRule>
  </conditionalFormatting>
  <conditionalFormatting sqref="F17:M18 N16">
    <cfRule type="cellIs" dxfId="2661" priority="2537" operator="greaterThan">
      <formula>0</formula>
    </cfRule>
  </conditionalFormatting>
  <conditionalFormatting sqref="F17:M18 N16">
    <cfRule type="cellIs" dxfId="2660" priority="2536" operator="greaterThan">
      <formula>0</formula>
    </cfRule>
  </conditionalFormatting>
  <conditionalFormatting sqref="F17:M18 N16">
    <cfRule type="cellIs" dxfId="2659" priority="2535" operator="greaterThan">
      <formula>0</formula>
    </cfRule>
  </conditionalFormatting>
  <conditionalFormatting sqref="F17:M18 N16">
    <cfRule type="cellIs" dxfId="2658" priority="2534" operator="greaterThan">
      <formula>0</formula>
    </cfRule>
  </conditionalFormatting>
  <conditionalFormatting sqref="F17:M18 N16">
    <cfRule type="cellIs" dxfId="2657" priority="2533" operator="greaterThan">
      <formula>0</formula>
    </cfRule>
  </conditionalFormatting>
  <conditionalFormatting sqref="F17:M18 N16">
    <cfRule type="cellIs" dxfId="2656" priority="2532" operator="greaterThan">
      <formula>0</formula>
    </cfRule>
  </conditionalFormatting>
  <conditionalFormatting sqref="F17:M18 N16">
    <cfRule type="cellIs" dxfId="2655" priority="2531" operator="greaterThan">
      <formula>0</formula>
    </cfRule>
  </conditionalFormatting>
  <conditionalFormatting sqref="F17:M18 N16">
    <cfRule type="cellIs" dxfId="2654" priority="2530" operator="greaterThan">
      <formula>0</formula>
    </cfRule>
  </conditionalFormatting>
  <conditionalFormatting sqref="F17:M18 N16">
    <cfRule type="cellIs" dxfId="2653" priority="2529" operator="greaterThan">
      <formula>0</formula>
    </cfRule>
  </conditionalFormatting>
  <conditionalFormatting sqref="F17:M18 N16">
    <cfRule type="cellIs" dxfId="2652" priority="2528" operator="greaterThan">
      <formula>0</formula>
    </cfRule>
  </conditionalFormatting>
  <conditionalFormatting sqref="F17:M18 N16">
    <cfRule type="cellIs" dxfId="2651" priority="2527" operator="greaterThan">
      <formula>0</formula>
    </cfRule>
  </conditionalFormatting>
  <conditionalFormatting sqref="F17:M18 N16">
    <cfRule type="cellIs" dxfId="2650" priority="2526" operator="greaterThan">
      <formula>0</formula>
    </cfRule>
  </conditionalFormatting>
  <conditionalFormatting sqref="F17:M18 N16">
    <cfRule type="cellIs" dxfId="2649" priority="2525" operator="greaterThan">
      <formula>0</formula>
    </cfRule>
  </conditionalFormatting>
  <conditionalFormatting sqref="F17:M18 N16">
    <cfRule type="cellIs" dxfId="2648" priority="2524" operator="greaterThan">
      <formula>0</formula>
    </cfRule>
  </conditionalFormatting>
  <conditionalFormatting sqref="F17:M18 N16">
    <cfRule type="cellIs" dxfId="2647" priority="2523" operator="greaterThan">
      <formula>0</formula>
    </cfRule>
  </conditionalFormatting>
  <conditionalFormatting sqref="F17:M18 N16">
    <cfRule type="cellIs" dxfId="2646" priority="2522" operator="greaterThan">
      <formula>0</formula>
    </cfRule>
  </conditionalFormatting>
  <conditionalFormatting sqref="F17:M18 N16">
    <cfRule type="cellIs" dxfId="2645" priority="2521" operator="greaterThan">
      <formula>0</formula>
    </cfRule>
  </conditionalFormatting>
  <conditionalFormatting sqref="F17:M18 N16">
    <cfRule type="cellIs" dxfId="2644" priority="2520" operator="greaterThan">
      <formula>0</formula>
    </cfRule>
  </conditionalFormatting>
  <conditionalFormatting sqref="F17:M18 N16">
    <cfRule type="cellIs" dxfId="2643" priority="2519" operator="greaterThan">
      <formula>0</formula>
    </cfRule>
  </conditionalFormatting>
  <conditionalFormatting sqref="F17:M18 N16">
    <cfRule type="cellIs" dxfId="2642" priority="2518" operator="greaterThan">
      <formula>0</formula>
    </cfRule>
  </conditionalFormatting>
  <conditionalFormatting sqref="F17:M18 N16">
    <cfRule type="cellIs" dxfId="2641" priority="2517" operator="greaterThan">
      <formula>0</formula>
    </cfRule>
  </conditionalFormatting>
  <conditionalFormatting sqref="F17:M18 N16">
    <cfRule type="cellIs" dxfId="2640" priority="2516" operator="greaterThan">
      <formula>0</formula>
    </cfRule>
  </conditionalFormatting>
  <conditionalFormatting sqref="F17:M18 N16">
    <cfRule type="cellIs" dxfId="2639" priority="2515" operator="greaterThan">
      <formula>0</formula>
    </cfRule>
  </conditionalFormatting>
  <conditionalFormatting sqref="F17:M18 N16">
    <cfRule type="cellIs" dxfId="2638" priority="2514" operator="greaterThan">
      <formula>0</formula>
    </cfRule>
  </conditionalFormatting>
  <conditionalFormatting sqref="F17:M18 N16">
    <cfRule type="cellIs" dxfId="2637" priority="2513" operator="greaterThan">
      <formula>0</formula>
    </cfRule>
  </conditionalFormatting>
  <conditionalFormatting sqref="F17:M18 N16">
    <cfRule type="cellIs" dxfId="2636" priority="2512" operator="greaterThan">
      <formula>0</formula>
    </cfRule>
  </conditionalFormatting>
  <conditionalFormatting sqref="F17:M18 N16">
    <cfRule type="cellIs" dxfId="2635" priority="2511" operator="greaterThan">
      <formula>0</formula>
    </cfRule>
  </conditionalFormatting>
  <conditionalFormatting sqref="F17:M18 N16">
    <cfRule type="cellIs" dxfId="2634" priority="2510" operator="greaterThan">
      <formula>0</formula>
    </cfRule>
  </conditionalFormatting>
  <conditionalFormatting sqref="F17:M18 N16">
    <cfRule type="cellIs" dxfId="2633" priority="2509" operator="greaterThan">
      <formula>0</formula>
    </cfRule>
  </conditionalFormatting>
  <conditionalFormatting sqref="F17:M18 N16">
    <cfRule type="cellIs" dxfId="2632" priority="2508" operator="greaterThan">
      <formula>0</formula>
    </cfRule>
  </conditionalFormatting>
  <conditionalFormatting sqref="F17:M18 N16">
    <cfRule type="cellIs" dxfId="2631" priority="2507" operator="greaterThan">
      <formula>0</formula>
    </cfRule>
  </conditionalFormatting>
  <conditionalFormatting sqref="F17:M18 N16">
    <cfRule type="cellIs" dxfId="2630" priority="2506" operator="greaterThan">
      <formula>0</formula>
    </cfRule>
  </conditionalFormatting>
  <conditionalFormatting sqref="F17:M18 N16">
    <cfRule type="cellIs" dxfId="2629" priority="2505" operator="greaterThan">
      <formula>0</formula>
    </cfRule>
  </conditionalFormatting>
  <conditionalFormatting sqref="F17:M18 N16">
    <cfRule type="cellIs" dxfId="2628" priority="2504" operator="greaterThan">
      <formula>0</formula>
    </cfRule>
  </conditionalFormatting>
  <conditionalFormatting sqref="F17:M18 N16">
    <cfRule type="cellIs" dxfId="2627" priority="2503" operator="greaterThan">
      <formula>0</formula>
    </cfRule>
  </conditionalFormatting>
  <conditionalFormatting sqref="F16:N16">
    <cfRule type="cellIs" dxfId="2626" priority="2502" operator="greaterThan">
      <formula>0</formula>
    </cfRule>
  </conditionalFormatting>
  <conditionalFormatting sqref="F16:N16">
    <cfRule type="cellIs" dxfId="2625" priority="2501" operator="greaterThan">
      <formula>0</formula>
    </cfRule>
  </conditionalFormatting>
  <conditionalFormatting sqref="F16:N16">
    <cfRule type="cellIs" dxfId="2624" priority="2500" operator="greaterThan">
      <formula>0</formula>
    </cfRule>
  </conditionalFormatting>
  <conditionalFormatting sqref="F16:N16">
    <cfRule type="cellIs" dxfId="2623" priority="2499" operator="greaterThan">
      <formula>0</formula>
    </cfRule>
  </conditionalFormatting>
  <conditionalFormatting sqref="F16:N16">
    <cfRule type="cellIs" dxfId="2622" priority="2498" operator="greaterThan">
      <formula>0</formula>
    </cfRule>
  </conditionalFormatting>
  <conditionalFormatting sqref="F16:N16">
    <cfRule type="cellIs" dxfId="2621" priority="2497" operator="greaterThan">
      <formula>0</formula>
    </cfRule>
  </conditionalFormatting>
  <conditionalFormatting sqref="F16:N16">
    <cfRule type="cellIs" dxfId="2620" priority="2496" operator="greaterThan">
      <formula>0</formula>
    </cfRule>
  </conditionalFormatting>
  <conditionalFormatting sqref="F16:N16">
    <cfRule type="cellIs" dxfId="2619" priority="2495" operator="greaterThan">
      <formula>0</formula>
    </cfRule>
  </conditionalFormatting>
  <conditionalFormatting sqref="F16:N16">
    <cfRule type="cellIs" dxfId="2618" priority="2494" operator="greaterThan">
      <formula>0</formula>
    </cfRule>
  </conditionalFormatting>
  <conditionalFormatting sqref="F16:N16">
    <cfRule type="cellIs" dxfId="2617" priority="2493" operator="greaterThan">
      <formula>0</formula>
    </cfRule>
  </conditionalFormatting>
  <conditionalFormatting sqref="F16:N16">
    <cfRule type="cellIs" dxfId="2616" priority="2492" operator="greaterThan">
      <formula>0</formula>
    </cfRule>
  </conditionalFormatting>
  <conditionalFormatting sqref="F16:N16">
    <cfRule type="cellIs" dxfId="2615" priority="2491" operator="greaterThan">
      <formula>0</formula>
    </cfRule>
  </conditionalFormatting>
  <conditionalFormatting sqref="F16:N16">
    <cfRule type="cellIs" dxfId="2614" priority="2490" operator="greaterThan">
      <formula>0</formula>
    </cfRule>
  </conditionalFormatting>
  <conditionalFormatting sqref="F16:N16">
    <cfRule type="cellIs" dxfId="2613" priority="2489" operator="greaterThan">
      <formula>0</formula>
    </cfRule>
  </conditionalFormatting>
  <conditionalFormatting sqref="F16:N16">
    <cfRule type="cellIs" dxfId="2612" priority="2488" operator="greaterThan">
      <formula>0</formula>
    </cfRule>
  </conditionalFormatting>
  <conditionalFormatting sqref="F16:N16">
    <cfRule type="cellIs" dxfId="2611" priority="2487" operator="greaterThan">
      <formula>0</formula>
    </cfRule>
  </conditionalFormatting>
  <conditionalFormatting sqref="F16:N16">
    <cfRule type="cellIs" dxfId="2610" priority="2486" operator="greaterThan">
      <formula>0</formula>
    </cfRule>
  </conditionalFormatting>
  <conditionalFormatting sqref="F16:N16">
    <cfRule type="cellIs" dxfId="2609" priority="2485" operator="greaterThan">
      <formula>0</formula>
    </cfRule>
  </conditionalFormatting>
  <conditionalFormatting sqref="F16:N16">
    <cfRule type="cellIs" dxfId="2608" priority="2484" operator="greaterThan">
      <formula>0</formula>
    </cfRule>
  </conditionalFormatting>
  <conditionalFormatting sqref="F16:N16">
    <cfRule type="cellIs" dxfId="2607" priority="2483" operator="greaterThan">
      <formula>0</formula>
    </cfRule>
  </conditionalFormatting>
  <conditionalFormatting sqref="F16:N16">
    <cfRule type="cellIs" dxfId="2606" priority="2482" operator="greaterThan">
      <formula>0</formula>
    </cfRule>
  </conditionalFormatting>
  <conditionalFormatting sqref="F16:N16">
    <cfRule type="cellIs" dxfId="2605" priority="2481" operator="greaterThan">
      <formula>0</formula>
    </cfRule>
  </conditionalFormatting>
  <conditionalFormatting sqref="F16:N16">
    <cfRule type="cellIs" dxfId="2604" priority="2480" operator="greaterThan">
      <formula>0</formula>
    </cfRule>
  </conditionalFormatting>
  <conditionalFormatting sqref="F16:N16">
    <cfRule type="cellIs" dxfId="2603" priority="2479" operator="greaterThan">
      <formula>0</formula>
    </cfRule>
  </conditionalFormatting>
  <conditionalFormatting sqref="F16:N16">
    <cfRule type="cellIs" dxfId="2602" priority="2478" operator="greaterThan">
      <formula>0</formula>
    </cfRule>
  </conditionalFormatting>
  <conditionalFormatting sqref="F16:N16">
    <cfRule type="cellIs" dxfId="2601" priority="2477" operator="greaterThan">
      <formula>0</formula>
    </cfRule>
  </conditionalFormatting>
  <conditionalFormatting sqref="F16:N16">
    <cfRule type="cellIs" dxfId="2600" priority="2476" operator="greaterThan">
      <formula>0</formula>
    </cfRule>
  </conditionalFormatting>
  <conditionalFormatting sqref="F16:N16">
    <cfRule type="cellIs" dxfId="2599" priority="2475" operator="greaterThan">
      <formula>0</formula>
    </cfRule>
  </conditionalFormatting>
  <conditionalFormatting sqref="F16:N16">
    <cfRule type="cellIs" dxfId="2598" priority="2474" operator="greaterThan">
      <formula>0</formula>
    </cfRule>
  </conditionalFormatting>
  <conditionalFormatting sqref="F16:N16">
    <cfRule type="cellIs" dxfId="2597" priority="2473" operator="greaterThan">
      <formula>0</formula>
    </cfRule>
  </conditionalFormatting>
  <conditionalFormatting sqref="F16:N16">
    <cfRule type="cellIs" dxfId="2596" priority="2472" operator="greaterThan">
      <formula>0</formula>
    </cfRule>
  </conditionalFormatting>
  <conditionalFormatting sqref="F16:N16">
    <cfRule type="cellIs" dxfId="2595" priority="2471" operator="greaterThan">
      <formula>0</formula>
    </cfRule>
  </conditionalFormatting>
  <conditionalFormatting sqref="F16:N16">
    <cfRule type="cellIs" dxfId="2594" priority="2470" operator="greaterThan">
      <formula>0</formula>
    </cfRule>
  </conditionalFormatting>
  <conditionalFormatting sqref="F16:N16">
    <cfRule type="cellIs" dxfId="2593" priority="2469" operator="greaterThan">
      <formula>0</formula>
    </cfRule>
  </conditionalFormatting>
  <conditionalFormatting sqref="F16:N16">
    <cfRule type="cellIs" dxfId="2592" priority="2468" operator="greaterThan">
      <formula>0</formula>
    </cfRule>
  </conditionalFormatting>
  <conditionalFormatting sqref="F16:N16">
    <cfRule type="cellIs" dxfId="2591" priority="2467" operator="greaterThan">
      <formula>0</formula>
    </cfRule>
  </conditionalFormatting>
  <conditionalFormatting sqref="F16:N16">
    <cfRule type="cellIs" dxfId="2590" priority="2466" operator="greaterThan">
      <formula>0</formula>
    </cfRule>
  </conditionalFormatting>
  <conditionalFormatting sqref="F16:N16">
    <cfRule type="cellIs" dxfId="2589" priority="2465" operator="greaterThan">
      <formula>0</formula>
    </cfRule>
  </conditionalFormatting>
  <conditionalFormatting sqref="N16">
    <cfRule type="cellIs" dxfId="2588" priority="2464" operator="greaterThan">
      <formula>0</formula>
    </cfRule>
  </conditionalFormatting>
  <conditionalFormatting sqref="F17:M18 N16">
    <cfRule type="cellIs" dxfId="2587" priority="2463" operator="greaterThan">
      <formula>0</formula>
    </cfRule>
  </conditionalFormatting>
  <conditionalFormatting sqref="F17:M18 N16">
    <cfRule type="cellIs" dxfId="2586" priority="2462" operator="greaterThan">
      <formula>0</formula>
    </cfRule>
  </conditionalFormatting>
  <conditionalFormatting sqref="F17:M18 N16">
    <cfRule type="cellIs" dxfId="2585" priority="2461" operator="greaterThan">
      <formula>0</formula>
    </cfRule>
  </conditionalFormatting>
  <conditionalFormatting sqref="F17:M18 N16">
    <cfRule type="cellIs" dxfId="2584" priority="2460" operator="greaterThan">
      <formula>0</formula>
    </cfRule>
  </conditionalFormatting>
  <conditionalFormatting sqref="F17:M18 N16">
    <cfRule type="cellIs" dxfId="2583" priority="2459" operator="greaterThan">
      <formula>0</formula>
    </cfRule>
  </conditionalFormatting>
  <conditionalFormatting sqref="F17:M18 N16">
    <cfRule type="cellIs" dxfId="2582" priority="2458" operator="greaterThan">
      <formula>0</formula>
    </cfRule>
  </conditionalFormatting>
  <conditionalFormatting sqref="F17:M18 N16">
    <cfRule type="cellIs" dxfId="2581" priority="2457" operator="greaterThan">
      <formula>0</formula>
    </cfRule>
  </conditionalFormatting>
  <conditionalFormatting sqref="F17:M18 N16">
    <cfRule type="cellIs" dxfId="2580" priority="2456" operator="greaterThan">
      <formula>0</formula>
    </cfRule>
  </conditionalFormatting>
  <conditionalFormatting sqref="F17:M18 N16">
    <cfRule type="cellIs" dxfId="2579" priority="2455" operator="greaterThan">
      <formula>0</formula>
    </cfRule>
  </conditionalFormatting>
  <conditionalFormatting sqref="F17:M18 N16">
    <cfRule type="cellIs" dxfId="2578" priority="2454" operator="greaterThan">
      <formula>0</formula>
    </cfRule>
  </conditionalFormatting>
  <conditionalFormatting sqref="F17:M18 N16">
    <cfRule type="cellIs" dxfId="2577" priority="2453" operator="greaterThan">
      <formula>0</formula>
    </cfRule>
  </conditionalFormatting>
  <conditionalFormatting sqref="F17:M18 N16">
    <cfRule type="cellIs" dxfId="2576" priority="2452" operator="greaterThan">
      <formula>0</formula>
    </cfRule>
  </conditionalFormatting>
  <conditionalFormatting sqref="F17:M18 N16">
    <cfRule type="cellIs" dxfId="2575" priority="2451" operator="greaterThan">
      <formula>0</formula>
    </cfRule>
  </conditionalFormatting>
  <conditionalFormatting sqref="F17:M18 N16">
    <cfRule type="cellIs" dxfId="2574" priority="2450" operator="greaterThan">
      <formula>0</formula>
    </cfRule>
  </conditionalFormatting>
  <conditionalFormatting sqref="F17:M18 N16">
    <cfRule type="cellIs" dxfId="2573" priority="2449" operator="greaterThan">
      <formula>0</formula>
    </cfRule>
  </conditionalFormatting>
  <conditionalFormatting sqref="F17:M18 N16">
    <cfRule type="cellIs" dxfId="2572" priority="2448" operator="greaterThan">
      <formula>0</formula>
    </cfRule>
  </conditionalFormatting>
  <conditionalFormatting sqref="F17:M18 N16">
    <cfRule type="cellIs" dxfId="2571" priority="2447" operator="greaterThan">
      <formula>0</formula>
    </cfRule>
  </conditionalFormatting>
  <conditionalFormatting sqref="F17:M18 N16">
    <cfRule type="cellIs" dxfId="2570" priority="2446" operator="greaterThan">
      <formula>0</formula>
    </cfRule>
  </conditionalFormatting>
  <conditionalFormatting sqref="F17:M18 N16">
    <cfRule type="cellIs" dxfId="2569" priority="2445" operator="greaterThan">
      <formula>0</formula>
    </cfRule>
  </conditionalFormatting>
  <conditionalFormatting sqref="F17:M18 N16">
    <cfRule type="cellIs" dxfId="2568" priority="2444" operator="greaterThan">
      <formula>0</formula>
    </cfRule>
  </conditionalFormatting>
  <conditionalFormatting sqref="F17:M18 N16">
    <cfRule type="cellIs" dxfId="2567" priority="2443" operator="greaterThan">
      <formula>0</formula>
    </cfRule>
  </conditionalFormatting>
  <conditionalFormatting sqref="F17:M18 N16">
    <cfRule type="cellIs" dxfId="2566" priority="2442" operator="greaterThan">
      <formula>0</formula>
    </cfRule>
  </conditionalFormatting>
  <conditionalFormatting sqref="F17:M18 N16">
    <cfRule type="cellIs" dxfId="2565" priority="2441" operator="greaterThan">
      <formula>0</formula>
    </cfRule>
  </conditionalFormatting>
  <conditionalFormatting sqref="F17:M18 N16">
    <cfRule type="cellIs" dxfId="2564" priority="2440" operator="greaterThan">
      <formula>0</formula>
    </cfRule>
  </conditionalFormatting>
  <conditionalFormatting sqref="F17:M18 N16">
    <cfRule type="cellIs" dxfId="2563" priority="2439" operator="greaterThan">
      <formula>0</formula>
    </cfRule>
  </conditionalFormatting>
  <conditionalFormatting sqref="F17:M18 N16">
    <cfRule type="cellIs" dxfId="2562" priority="2438" operator="greaterThan">
      <formula>0</formula>
    </cfRule>
  </conditionalFormatting>
  <conditionalFormatting sqref="F17:M18 N16">
    <cfRule type="cellIs" dxfId="2561" priority="2437" operator="greaterThan">
      <formula>0</formula>
    </cfRule>
  </conditionalFormatting>
  <conditionalFormatting sqref="F17:M18 N16">
    <cfRule type="cellIs" dxfId="2560" priority="2436" operator="greaterThan">
      <formula>0</formula>
    </cfRule>
  </conditionalFormatting>
  <conditionalFormatting sqref="F17:M18 N16">
    <cfRule type="cellIs" dxfId="2559" priority="2435" operator="greaterThan">
      <formula>0</formula>
    </cfRule>
  </conditionalFormatting>
  <conditionalFormatting sqref="F17:M18 N16">
    <cfRule type="cellIs" dxfId="2558" priority="2434" operator="greaterThan">
      <formula>0</formula>
    </cfRule>
  </conditionalFormatting>
  <conditionalFormatting sqref="F17:M18 N16">
    <cfRule type="cellIs" dxfId="2557" priority="2433" operator="greaterThan">
      <formula>0</formula>
    </cfRule>
  </conditionalFormatting>
  <conditionalFormatting sqref="F17:M18 N16">
    <cfRule type="cellIs" dxfId="2556" priority="2432" operator="greaterThan">
      <formula>0</formula>
    </cfRule>
  </conditionalFormatting>
  <conditionalFormatting sqref="F17:M18 N16">
    <cfRule type="cellIs" dxfId="2555" priority="2431" operator="greaterThan">
      <formula>0</formula>
    </cfRule>
  </conditionalFormatting>
  <conditionalFormatting sqref="F17:M18 N16">
    <cfRule type="cellIs" dxfId="2554" priority="2430" operator="greaterThan">
      <formula>0</formula>
    </cfRule>
  </conditionalFormatting>
  <conditionalFormatting sqref="F17:M18 N16">
    <cfRule type="cellIs" dxfId="2553" priority="2429" operator="greaterThan">
      <formula>0</formula>
    </cfRule>
  </conditionalFormatting>
  <conditionalFormatting sqref="F17:M18 N16">
    <cfRule type="cellIs" dxfId="2552" priority="2428" operator="greaterThan">
      <formula>0</formula>
    </cfRule>
  </conditionalFormatting>
  <conditionalFormatting sqref="F17:M18 N16">
    <cfRule type="cellIs" dxfId="2551" priority="2427" operator="greaterThan">
      <formula>0</formula>
    </cfRule>
  </conditionalFormatting>
  <conditionalFormatting sqref="F16:N16">
    <cfRule type="cellIs" dxfId="2550" priority="2426" operator="greaterThan">
      <formula>0</formula>
    </cfRule>
  </conditionalFormatting>
  <conditionalFormatting sqref="F16:N16">
    <cfRule type="cellIs" dxfId="2549" priority="2425" operator="greaterThan">
      <formula>0</formula>
    </cfRule>
  </conditionalFormatting>
  <conditionalFormatting sqref="F16:N16">
    <cfRule type="cellIs" dxfId="2548" priority="2424" operator="greaterThan">
      <formula>0</formula>
    </cfRule>
  </conditionalFormatting>
  <conditionalFormatting sqref="F16:N16">
    <cfRule type="cellIs" dxfId="2547" priority="2423" operator="greaterThan">
      <formula>0</formula>
    </cfRule>
  </conditionalFormatting>
  <conditionalFormatting sqref="F16:N16">
    <cfRule type="cellIs" dxfId="2546" priority="2422" operator="greaterThan">
      <formula>0</formula>
    </cfRule>
  </conditionalFormatting>
  <conditionalFormatting sqref="F16:N16">
    <cfRule type="cellIs" dxfId="2545" priority="2421" operator="greaterThan">
      <formula>0</formula>
    </cfRule>
  </conditionalFormatting>
  <conditionalFormatting sqref="F16:N16">
    <cfRule type="cellIs" dxfId="2544" priority="2420" operator="greaterThan">
      <formula>0</formula>
    </cfRule>
  </conditionalFormatting>
  <conditionalFormatting sqref="F16:N16">
    <cfRule type="cellIs" dxfId="2543" priority="2419" operator="greaterThan">
      <formula>0</formula>
    </cfRule>
  </conditionalFormatting>
  <conditionalFormatting sqref="F16:N16">
    <cfRule type="cellIs" dxfId="2542" priority="2418" operator="greaterThan">
      <formula>0</formula>
    </cfRule>
  </conditionalFormatting>
  <conditionalFormatting sqref="F16:N16">
    <cfRule type="cellIs" dxfId="2541" priority="2417" operator="greaterThan">
      <formula>0</formula>
    </cfRule>
  </conditionalFormatting>
  <conditionalFormatting sqref="F16:N16">
    <cfRule type="cellIs" dxfId="2540" priority="2416" operator="greaterThan">
      <formula>0</formula>
    </cfRule>
  </conditionalFormatting>
  <conditionalFormatting sqref="F16:N16">
    <cfRule type="cellIs" dxfId="2539" priority="2415" operator="greaterThan">
      <formula>0</formula>
    </cfRule>
  </conditionalFormatting>
  <conditionalFormatting sqref="F16:N16">
    <cfRule type="cellIs" dxfId="2538" priority="2414" operator="greaterThan">
      <formula>0</formula>
    </cfRule>
  </conditionalFormatting>
  <conditionalFormatting sqref="F16:N16">
    <cfRule type="cellIs" dxfId="2537" priority="2413" operator="greaterThan">
      <formula>0</formula>
    </cfRule>
  </conditionalFormatting>
  <conditionalFormatting sqref="F16:N16">
    <cfRule type="cellIs" dxfId="2536" priority="2412" operator="greaterThan">
      <formula>0</formula>
    </cfRule>
  </conditionalFormatting>
  <conditionalFormatting sqref="F16:N16">
    <cfRule type="cellIs" dxfId="2535" priority="2411" operator="greaterThan">
      <formula>0</formula>
    </cfRule>
  </conditionalFormatting>
  <conditionalFormatting sqref="F16:N16">
    <cfRule type="cellIs" dxfId="2534" priority="2410" operator="greaterThan">
      <formula>0</formula>
    </cfRule>
  </conditionalFormatting>
  <conditionalFormatting sqref="F16:N16">
    <cfRule type="cellIs" dxfId="2533" priority="2409" operator="greaterThan">
      <formula>0</formula>
    </cfRule>
  </conditionalFormatting>
  <conditionalFormatting sqref="F16:N16">
    <cfRule type="cellIs" dxfId="2532" priority="2408" operator="greaterThan">
      <formula>0</formula>
    </cfRule>
  </conditionalFormatting>
  <conditionalFormatting sqref="F16:N16">
    <cfRule type="cellIs" dxfId="2531" priority="2407" operator="greaterThan">
      <formula>0</formula>
    </cfRule>
  </conditionalFormatting>
  <conditionalFormatting sqref="F16:N16">
    <cfRule type="cellIs" dxfId="2530" priority="2406" operator="greaterThan">
      <formula>0</formula>
    </cfRule>
  </conditionalFormatting>
  <conditionalFormatting sqref="F16:N16">
    <cfRule type="cellIs" dxfId="2529" priority="2405" operator="greaterThan">
      <formula>0</formula>
    </cfRule>
  </conditionalFormatting>
  <conditionalFormatting sqref="F16:N16">
    <cfRule type="cellIs" dxfId="2528" priority="2404" operator="greaterThan">
      <formula>0</formula>
    </cfRule>
  </conditionalFormatting>
  <conditionalFormatting sqref="F16:N16">
    <cfRule type="cellIs" dxfId="2527" priority="2403" operator="greaterThan">
      <formula>0</formula>
    </cfRule>
  </conditionalFormatting>
  <conditionalFormatting sqref="F16:N16">
    <cfRule type="cellIs" dxfId="2526" priority="2402" operator="greaterThan">
      <formula>0</formula>
    </cfRule>
  </conditionalFormatting>
  <conditionalFormatting sqref="F16:N16">
    <cfRule type="cellIs" dxfId="2525" priority="2401" operator="greaterThan">
      <formula>0</formula>
    </cfRule>
  </conditionalFormatting>
  <conditionalFormatting sqref="F16:N16">
    <cfRule type="cellIs" dxfId="2524" priority="2400" operator="greaterThan">
      <formula>0</formula>
    </cfRule>
  </conditionalFormatting>
  <conditionalFormatting sqref="F16:N16">
    <cfRule type="cellIs" dxfId="2523" priority="2399" operator="greaterThan">
      <formula>0</formula>
    </cfRule>
  </conditionalFormatting>
  <conditionalFormatting sqref="F16:N16">
    <cfRule type="cellIs" dxfId="2522" priority="2398" operator="greaterThan">
      <formula>0</formula>
    </cfRule>
  </conditionalFormatting>
  <conditionalFormatting sqref="F16:N16">
    <cfRule type="cellIs" dxfId="2521" priority="2397" operator="greaterThan">
      <formula>0</formula>
    </cfRule>
  </conditionalFormatting>
  <conditionalFormatting sqref="F16:N16">
    <cfRule type="cellIs" dxfId="2520" priority="2396" operator="greaterThan">
      <formula>0</formula>
    </cfRule>
  </conditionalFormatting>
  <conditionalFormatting sqref="F16:N16">
    <cfRule type="cellIs" dxfId="2519" priority="2395" operator="greaterThan">
      <formula>0</formula>
    </cfRule>
  </conditionalFormatting>
  <conditionalFormatting sqref="F16:N16">
    <cfRule type="cellIs" dxfId="2518" priority="2394" operator="greaterThan">
      <formula>0</formula>
    </cfRule>
  </conditionalFormatting>
  <conditionalFormatting sqref="F16:N16">
    <cfRule type="cellIs" dxfId="2517" priority="2393" operator="greaterThan">
      <formula>0</formula>
    </cfRule>
  </conditionalFormatting>
  <conditionalFormatting sqref="F16:N16">
    <cfRule type="cellIs" dxfId="2516" priority="2392" operator="greaterThan">
      <formula>0</formula>
    </cfRule>
  </conditionalFormatting>
  <conditionalFormatting sqref="F16:N16">
    <cfRule type="cellIs" dxfId="2515" priority="2391" operator="greaterThan">
      <formula>0</formula>
    </cfRule>
  </conditionalFormatting>
  <conditionalFormatting sqref="F16:N16">
    <cfRule type="cellIs" dxfId="2514" priority="2390" operator="greaterThan">
      <formula>0</formula>
    </cfRule>
  </conditionalFormatting>
  <conditionalFormatting sqref="F16:N16">
    <cfRule type="cellIs" dxfId="2513" priority="2389" operator="greaterThan">
      <formula>0</formula>
    </cfRule>
  </conditionalFormatting>
  <conditionalFormatting sqref="N16">
    <cfRule type="cellIs" dxfId="2512" priority="2388" operator="greaterThan">
      <formula>0</formula>
    </cfRule>
  </conditionalFormatting>
  <conditionalFormatting sqref="F17:M18 N16">
    <cfRule type="cellIs" dxfId="2511" priority="2387" operator="greaterThan">
      <formula>0</formula>
    </cfRule>
  </conditionalFormatting>
  <conditionalFormatting sqref="F17:M18 N16">
    <cfRule type="cellIs" dxfId="2510" priority="2386" operator="greaterThan">
      <formula>0</formula>
    </cfRule>
  </conditionalFormatting>
  <conditionalFormatting sqref="F17:M18 N16">
    <cfRule type="cellIs" dxfId="2509" priority="2385" operator="greaterThan">
      <formula>0</formula>
    </cfRule>
  </conditionalFormatting>
  <conditionalFormatting sqref="F17:M18 N16">
    <cfRule type="cellIs" dxfId="2508" priority="2384" operator="greaterThan">
      <formula>0</formula>
    </cfRule>
  </conditionalFormatting>
  <conditionalFormatting sqref="F17:M18 N16">
    <cfRule type="cellIs" dxfId="2507" priority="2383" operator="greaterThan">
      <formula>0</formula>
    </cfRule>
  </conditionalFormatting>
  <conditionalFormatting sqref="F17:M18 N16">
    <cfRule type="cellIs" dxfId="2506" priority="2382" operator="greaterThan">
      <formula>0</formula>
    </cfRule>
  </conditionalFormatting>
  <conditionalFormatting sqref="F17:M18 N16">
    <cfRule type="cellIs" dxfId="2505" priority="2381" operator="greaterThan">
      <formula>0</formula>
    </cfRule>
  </conditionalFormatting>
  <conditionalFormatting sqref="F17:M18 N16">
    <cfRule type="cellIs" dxfId="2504" priority="2380" operator="greaterThan">
      <formula>0</formula>
    </cfRule>
  </conditionalFormatting>
  <conditionalFormatting sqref="F17:M18 N16">
    <cfRule type="cellIs" dxfId="2503" priority="2379" operator="greaterThan">
      <formula>0</formula>
    </cfRule>
  </conditionalFormatting>
  <conditionalFormatting sqref="F17:M18 N16">
    <cfRule type="cellIs" dxfId="2502" priority="2378" operator="greaterThan">
      <formula>0</formula>
    </cfRule>
  </conditionalFormatting>
  <conditionalFormatting sqref="F17:M18 N16">
    <cfRule type="cellIs" dxfId="2501" priority="2377" operator="greaterThan">
      <formula>0</formula>
    </cfRule>
  </conditionalFormatting>
  <conditionalFormatting sqref="F17:M18 N16">
    <cfRule type="cellIs" dxfId="2500" priority="2376" operator="greaterThan">
      <formula>0</formula>
    </cfRule>
  </conditionalFormatting>
  <conditionalFormatting sqref="F17:M18 N16">
    <cfRule type="cellIs" dxfId="2499" priority="2375" operator="greaterThan">
      <formula>0</formula>
    </cfRule>
  </conditionalFormatting>
  <conditionalFormatting sqref="F17:M18 N16">
    <cfRule type="cellIs" dxfId="2498" priority="2374" operator="greaterThan">
      <formula>0</formula>
    </cfRule>
  </conditionalFormatting>
  <conditionalFormatting sqref="F17:M18 N16">
    <cfRule type="cellIs" dxfId="2497" priority="2373" operator="greaterThan">
      <formula>0</formula>
    </cfRule>
  </conditionalFormatting>
  <conditionalFormatting sqref="F17:M18 N16">
    <cfRule type="cellIs" dxfId="2496" priority="2372" operator="greaterThan">
      <formula>0</formula>
    </cfRule>
  </conditionalFormatting>
  <conditionalFormatting sqref="F17:M18 N16">
    <cfRule type="cellIs" dxfId="2495" priority="2371" operator="greaterThan">
      <formula>0</formula>
    </cfRule>
  </conditionalFormatting>
  <conditionalFormatting sqref="F17:M18 N16">
    <cfRule type="cellIs" dxfId="2494" priority="2370" operator="greaterThan">
      <formula>0</formula>
    </cfRule>
  </conditionalFormatting>
  <conditionalFormatting sqref="F17:M18 N16">
    <cfRule type="cellIs" dxfId="2493" priority="2369" operator="greaterThan">
      <formula>0</formula>
    </cfRule>
  </conditionalFormatting>
  <conditionalFormatting sqref="F17:M18 N16">
    <cfRule type="cellIs" dxfId="2492" priority="2368" operator="greaterThan">
      <formula>0</formula>
    </cfRule>
  </conditionalFormatting>
  <conditionalFormatting sqref="F17:M18 N16">
    <cfRule type="cellIs" dxfId="2491" priority="2367" operator="greaterThan">
      <formula>0</formula>
    </cfRule>
  </conditionalFormatting>
  <conditionalFormatting sqref="F17:M18 N16">
    <cfRule type="cellIs" dxfId="2490" priority="2366" operator="greaterThan">
      <formula>0</formula>
    </cfRule>
  </conditionalFormatting>
  <conditionalFormatting sqref="F17:M18 N16">
    <cfRule type="cellIs" dxfId="2489" priority="2365" operator="greaterThan">
      <formula>0</formula>
    </cfRule>
  </conditionalFormatting>
  <conditionalFormatting sqref="F17:M18 N16">
    <cfRule type="cellIs" dxfId="2488" priority="2364" operator="greaterThan">
      <formula>0</formula>
    </cfRule>
  </conditionalFormatting>
  <conditionalFormatting sqref="F17:M18 N16">
    <cfRule type="cellIs" dxfId="2487" priority="2363" operator="greaterThan">
      <formula>0</formula>
    </cfRule>
  </conditionalFormatting>
  <conditionalFormatting sqref="F17:M18 N16">
    <cfRule type="cellIs" dxfId="2486" priority="2362" operator="greaterThan">
      <formula>0</formula>
    </cfRule>
  </conditionalFormatting>
  <conditionalFormatting sqref="F17:M18 N16">
    <cfRule type="cellIs" dxfId="2485" priority="2361" operator="greaterThan">
      <formula>0</formula>
    </cfRule>
  </conditionalFormatting>
  <conditionalFormatting sqref="F17:M18 N16">
    <cfRule type="cellIs" dxfId="2484" priority="2360" operator="greaterThan">
      <formula>0</formula>
    </cfRule>
  </conditionalFormatting>
  <conditionalFormatting sqref="F17:M18 N16">
    <cfRule type="cellIs" dxfId="2483" priority="2359" operator="greaterThan">
      <formula>0</formula>
    </cfRule>
  </conditionalFormatting>
  <conditionalFormatting sqref="F17:M18 N16">
    <cfRule type="cellIs" dxfId="2482" priority="2358" operator="greaterThan">
      <formula>0</formula>
    </cfRule>
  </conditionalFormatting>
  <conditionalFormatting sqref="F17:M18 N16">
    <cfRule type="cellIs" dxfId="2481" priority="2357" operator="greaterThan">
      <formula>0</formula>
    </cfRule>
  </conditionalFormatting>
  <conditionalFormatting sqref="F17:M18 N16">
    <cfRule type="cellIs" dxfId="2480" priority="2356" operator="greaterThan">
      <formula>0</formula>
    </cfRule>
  </conditionalFormatting>
  <conditionalFormatting sqref="F17:M18 N16">
    <cfRule type="cellIs" dxfId="2479" priority="2355" operator="greaterThan">
      <formula>0</formula>
    </cfRule>
  </conditionalFormatting>
  <conditionalFormatting sqref="F17:M18 N16">
    <cfRule type="cellIs" dxfId="2478" priority="2354" operator="greaterThan">
      <formula>0</formula>
    </cfRule>
  </conditionalFormatting>
  <conditionalFormatting sqref="F17:M18 N16">
    <cfRule type="cellIs" dxfId="2477" priority="2353" operator="greaterThan">
      <formula>0</formula>
    </cfRule>
  </conditionalFormatting>
  <conditionalFormatting sqref="F17:M18 N16">
    <cfRule type="cellIs" dxfId="2476" priority="2352" operator="greaterThan">
      <formula>0</formula>
    </cfRule>
  </conditionalFormatting>
  <conditionalFormatting sqref="F17:M18 N16">
    <cfRule type="cellIs" dxfId="2475" priority="2351" operator="greaterThan">
      <formula>0</formula>
    </cfRule>
  </conditionalFormatting>
  <conditionalFormatting sqref="F16:N16">
    <cfRule type="cellIs" dxfId="2474" priority="2350" operator="greaterThan">
      <formula>0</formula>
    </cfRule>
  </conditionalFormatting>
  <conditionalFormatting sqref="F16:N16">
    <cfRule type="cellIs" dxfId="2473" priority="2349" operator="greaterThan">
      <formula>0</formula>
    </cfRule>
  </conditionalFormatting>
  <conditionalFormatting sqref="F16:N16">
    <cfRule type="cellIs" dxfId="2472" priority="2348" operator="greaterThan">
      <formula>0</formula>
    </cfRule>
  </conditionalFormatting>
  <conditionalFormatting sqref="F16:N16">
    <cfRule type="cellIs" dxfId="2471" priority="2347" operator="greaterThan">
      <formula>0</formula>
    </cfRule>
  </conditionalFormatting>
  <conditionalFormatting sqref="F16:N16">
    <cfRule type="cellIs" dxfId="2470" priority="2346" operator="greaterThan">
      <formula>0</formula>
    </cfRule>
  </conditionalFormatting>
  <conditionalFormatting sqref="F16:N16">
    <cfRule type="cellIs" dxfId="2469" priority="2345" operator="greaterThan">
      <formula>0</formula>
    </cfRule>
  </conditionalFormatting>
  <conditionalFormatting sqref="F16:N16">
    <cfRule type="cellIs" dxfId="2468" priority="2344" operator="greaterThan">
      <formula>0</formula>
    </cfRule>
  </conditionalFormatting>
  <conditionalFormatting sqref="F16:N16">
    <cfRule type="cellIs" dxfId="2467" priority="2343" operator="greaterThan">
      <formula>0</formula>
    </cfRule>
  </conditionalFormatting>
  <conditionalFormatting sqref="F16:N16">
    <cfRule type="cellIs" dxfId="2466" priority="2342" operator="greaterThan">
      <formula>0</formula>
    </cfRule>
  </conditionalFormatting>
  <conditionalFormatting sqref="F16:N16">
    <cfRule type="cellIs" dxfId="2465" priority="2341" operator="greaterThan">
      <formula>0</formula>
    </cfRule>
  </conditionalFormatting>
  <conditionalFormatting sqref="F16:N16">
    <cfRule type="cellIs" dxfId="2464" priority="2340" operator="greaterThan">
      <formula>0</formula>
    </cfRule>
  </conditionalFormatting>
  <conditionalFormatting sqref="F16:N16">
    <cfRule type="cellIs" dxfId="2463" priority="2339" operator="greaterThan">
      <formula>0</formula>
    </cfRule>
  </conditionalFormatting>
  <conditionalFormatting sqref="F16:N16">
    <cfRule type="cellIs" dxfId="2462" priority="2338" operator="greaterThan">
      <formula>0</formula>
    </cfRule>
  </conditionalFormatting>
  <conditionalFormatting sqref="F16:N16">
    <cfRule type="cellIs" dxfId="2461" priority="2337" operator="greaterThan">
      <formula>0</formula>
    </cfRule>
  </conditionalFormatting>
  <conditionalFormatting sqref="F16:N16">
    <cfRule type="cellIs" dxfId="2460" priority="2336" operator="greaterThan">
      <formula>0</formula>
    </cfRule>
  </conditionalFormatting>
  <conditionalFormatting sqref="F16:N16">
    <cfRule type="cellIs" dxfId="2459" priority="2335" operator="greaterThan">
      <formula>0</formula>
    </cfRule>
  </conditionalFormatting>
  <conditionalFormatting sqref="F16:N16">
    <cfRule type="cellIs" dxfId="2458" priority="2334" operator="greaterThan">
      <formula>0</formula>
    </cfRule>
  </conditionalFormatting>
  <conditionalFormatting sqref="F16:N16">
    <cfRule type="cellIs" dxfId="2457" priority="2333" operator="greaterThan">
      <formula>0</formula>
    </cfRule>
  </conditionalFormatting>
  <conditionalFormatting sqref="F16:N16">
    <cfRule type="cellIs" dxfId="2456" priority="2332" operator="greaterThan">
      <formula>0</formula>
    </cfRule>
  </conditionalFormatting>
  <conditionalFormatting sqref="F16:N16">
    <cfRule type="cellIs" dxfId="2455" priority="2331" operator="greaterThan">
      <formula>0</formula>
    </cfRule>
  </conditionalFormatting>
  <conditionalFormatting sqref="F16:N16">
    <cfRule type="cellIs" dxfId="2454" priority="2330" operator="greaterThan">
      <formula>0</formula>
    </cfRule>
  </conditionalFormatting>
  <conditionalFormatting sqref="F16:N16">
    <cfRule type="cellIs" dxfId="2453" priority="2329" operator="greaterThan">
      <formula>0</formula>
    </cfRule>
  </conditionalFormatting>
  <conditionalFormatting sqref="F16:N16">
    <cfRule type="cellIs" dxfId="2452" priority="2328" operator="greaterThan">
      <formula>0</formula>
    </cfRule>
  </conditionalFormatting>
  <conditionalFormatting sqref="F16:N16">
    <cfRule type="cellIs" dxfId="2451" priority="2327" operator="greaterThan">
      <formula>0</formula>
    </cfRule>
  </conditionalFormatting>
  <conditionalFormatting sqref="F16:N16">
    <cfRule type="cellIs" dxfId="2450" priority="2326" operator="greaterThan">
      <formula>0</formula>
    </cfRule>
  </conditionalFormatting>
  <conditionalFormatting sqref="F16:N16">
    <cfRule type="cellIs" dxfId="2449" priority="2325" operator="greaterThan">
      <formula>0</formula>
    </cfRule>
  </conditionalFormatting>
  <conditionalFormatting sqref="F16:N16">
    <cfRule type="cellIs" dxfId="2448" priority="2324" operator="greaterThan">
      <formula>0</formula>
    </cfRule>
  </conditionalFormatting>
  <conditionalFormatting sqref="F16:N16">
    <cfRule type="cellIs" dxfId="2447" priority="2323" operator="greaterThan">
      <formula>0</formula>
    </cfRule>
  </conditionalFormatting>
  <conditionalFormatting sqref="F16:N16">
    <cfRule type="cellIs" dxfId="2446" priority="2322" operator="greaterThan">
      <formula>0</formula>
    </cfRule>
  </conditionalFormatting>
  <conditionalFormatting sqref="F16:N16">
    <cfRule type="cellIs" dxfId="2445" priority="2321" operator="greaterThan">
      <formula>0</formula>
    </cfRule>
  </conditionalFormatting>
  <conditionalFormatting sqref="F16:N16">
    <cfRule type="cellIs" dxfId="2444" priority="2320" operator="greaterThan">
      <formula>0</formula>
    </cfRule>
  </conditionalFormatting>
  <conditionalFormatting sqref="F16:N16">
    <cfRule type="cellIs" dxfId="2443" priority="2319" operator="greaterThan">
      <formula>0</formula>
    </cfRule>
  </conditionalFormatting>
  <conditionalFormatting sqref="F16:N16">
    <cfRule type="cellIs" dxfId="2442" priority="2318" operator="greaterThan">
      <formula>0</formula>
    </cfRule>
  </conditionalFormatting>
  <conditionalFormatting sqref="F16:N16">
    <cfRule type="cellIs" dxfId="2441" priority="2317" operator="greaterThan">
      <formula>0</formula>
    </cfRule>
  </conditionalFormatting>
  <conditionalFormatting sqref="F16:N16">
    <cfRule type="cellIs" dxfId="2440" priority="2316" operator="greaterThan">
      <formula>0</formula>
    </cfRule>
  </conditionalFormatting>
  <conditionalFormatting sqref="F16:N16">
    <cfRule type="cellIs" dxfId="2439" priority="2315" operator="greaterThan">
      <formula>0</formula>
    </cfRule>
  </conditionalFormatting>
  <conditionalFormatting sqref="F16:N16">
    <cfRule type="cellIs" dxfId="2438" priority="2314" operator="greaterThan">
      <formula>0</formula>
    </cfRule>
  </conditionalFormatting>
  <conditionalFormatting sqref="F16:N16">
    <cfRule type="cellIs" dxfId="2437" priority="2313" operator="greaterThan">
      <formula>0</formula>
    </cfRule>
  </conditionalFormatting>
  <conditionalFormatting sqref="N16">
    <cfRule type="cellIs" dxfId="2436" priority="2312" operator="greaterThan">
      <formula>0</formula>
    </cfRule>
  </conditionalFormatting>
  <conditionalFormatting sqref="F17:M18 N16">
    <cfRule type="cellIs" dxfId="2435" priority="2311" operator="greaterThan">
      <formula>0</formula>
    </cfRule>
  </conditionalFormatting>
  <conditionalFormatting sqref="F17:M18 N16">
    <cfRule type="cellIs" dxfId="2434" priority="2310" operator="greaterThan">
      <formula>0</formula>
    </cfRule>
  </conditionalFormatting>
  <conditionalFormatting sqref="F17:M18 N16">
    <cfRule type="cellIs" dxfId="2433" priority="2309" operator="greaterThan">
      <formula>0</formula>
    </cfRule>
  </conditionalFormatting>
  <conditionalFormatting sqref="F17:M18 N16">
    <cfRule type="cellIs" dxfId="2432" priority="2308" operator="greaterThan">
      <formula>0</formula>
    </cfRule>
  </conditionalFormatting>
  <conditionalFormatting sqref="F17:M18 N16">
    <cfRule type="cellIs" dxfId="2431" priority="2307" operator="greaterThan">
      <formula>0</formula>
    </cfRule>
  </conditionalFormatting>
  <conditionalFormatting sqref="F17:M18 N16">
    <cfRule type="cellIs" dxfId="2430" priority="2306" operator="greaterThan">
      <formula>0</formula>
    </cfRule>
  </conditionalFormatting>
  <conditionalFormatting sqref="F17:M18 N16">
    <cfRule type="cellIs" dxfId="2429" priority="2305" operator="greaterThan">
      <formula>0</formula>
    </cfRule>
  </conditionalFormatting>
  <conditionalFormatting sqref="F17:M18 N16">
    <cfRule type="cellIs" dxfId="2428" priority="2304" operator="greaterThan">
      <formula>0</formula>
    </cfRule>
  </conditionalFormatting>
  <conditionalFormatting sqref="F17:M18 N16">
    <cfRule type="cellIs" dxfId="2427" priority="2303" operator="greaterThan">
      <formula>0</formula>
    </cfRule>
  </conditionalFormatting>
  <conditionalFormatting sqref="F17:M18 N16">
    <cfRule type="cellIs" dxfId="2426" priority="2302" operator="greaterThan">
      <formula>0</formula>
    </cfRule>
  </conditionalFormatting>
  <conditionalFormatting sqref="F17:M18 N16">
    <cfRule type="cellIs" dxfId="2425" priority="2301" operator="greaterThan">
      <formula>0</formula>
    </cfRule>
  </conditionalFormatting>
  <conditionalFormatting sqref="F17:M18 N16">
    <cfRule type="cellIs" dxfId="2424" priority="2300" operator="greaterThan">
      <formula>0</formula>
    </cfRule>
  </conditionalFormatting>
  <conditionalFormatting sqref="F17:M18 N16">
    <cfRule type="cellIs" dxfId="2423" priority="2299" operator="greaterThan">
      <formula>0</formula>
    </cfRule>
  </conditionalFormatting>
  <conditionalFormatting sqref="F17:M18 N16">
    <cfRule type="cellIs" dxfId="2422" priority="2298" operator="greaterThan">
      <formula>0</formula>
    </cfRule>
  </conditionalFormatting>
  <conditionalFormatting sqref="F17:M18 N16">
    <cfRule type="cellIs" dxfId="2421" priority="2297" operator="greaterThan">
      <formula>0</formula>
    </cfRule>
  </conditionalFormatting>
  <conditionalFormatting sqref="F17:M18 N16">
    <cfRule type="cellIs" dxfId="2420" priority="2296" operator="greaterThan">
      <formula>0</formula>
    </cfRule>
  </conditionalFormatting>
  <conditionalFormatting sqref="F17:M18 N16">
    <cfRule type="cellIs" dxfId="2419" priority="2295" operator="greaterThan">
      <formula>0</formula>
    </cfRule>
  </conditionalFormatting>
  <conditionalFormatting sqref="F17:M18 N16">
    <cfRule type="cellIs" dxfId="2418" priority="2294" operator="greaterThan">
      <formula>0</formula>
    </cfRule>
  </conditionalFormatting>
  <conditionalFormatting sqref="F17:M18 N16">
    <cfRule type="cellIs" dxfId="2417" priority="2293" operator="greaterThan">
      <formula>0</formula>
    </cfRule>
  </conditionalFormatting>
  <conditionalFormatting sqref="F17:M18 N16">
    <cfRule type="cellIs" dxfId="2416" priority="2292" operator="greaterThan">
      <formula>0</formula>
    </cfRule>
  </conditionalFormatting>
  <conditionalFormatting sqref="F17:M18 N16">
    <cfRule type="cellIs" dxfId="2415" priority="2291" operator="greaterThan">
      <formula>0</formula>
    </cfRule>
  </conditionalFormatting>
  <conditionalFormatting sqref="F17:M18 N16">
    <cfRule type="cellIs" dxfId="2414" priority="2290" operator="greaterThan">
      <formula>0</formula>
    </cfRule>
  </conditionalFormatting>
  <conditionalFormatting sqref="F17:M18 N16">
    <cfRule type="cellIs" dxfId="2413" priority="2289" operator="greaterThan">
      <formula>0</formula>
    </cfRule>
  </conditionalFormatting>
  <conditionalFormatting sqref="F17:M18 N16">
    <cfRule type="cellIs" dxfId="2412" priority="2288" operator="greaterThan">
      <formula>0</formula>
    </cfRule>
  </conditionalFormatting>
  <conditionalFormatting sqref="F17:M18 N16">
    <cfRule type="cellIs" dxfId="2411" priority="2287" operator="greaterThan">
      <formula>0</formula>
    </cfRule>
  </conditionalFormatting>
  <conditionalFormatting sqref="F17:M18 N16">
    <cfRule type="cellIs" dxfId="2410" priority="2286" operator="greaterThan">
      <formula>0</formula>
    </cfRule>
  </conditionalFormatting>
  <conditionalFormatting sqref="F17:M18 N16">
    <cfRule type="cellIs" dxfId="2409" priority="2285" operator="greaterThan">
      <formula>0</formula>
    </cfRule>
  </conditionalFormatting>
  <conditionalFormatting sqref="F17:M18 N16">
    <cfRule type="cellIs" dxfId="2408" priority="2284" operator="greaterThan">
      <formula>0</formula>
    </cfRule>
  </conditionalFormatting>
  <conditionalFormatting sqref="F17:M18 N16">
    <cfRule type="cellIs" dxfId="2407" priority="2283" operator="greaterThan">
      <formula>0</formula>
    </cfRule>
  </conditionalFormatting>
  <conditionalFormatting sqref="F17:M18 N16">
    <cfRule type="cellIs" dxfId="2406" priority="2282" operator="greaterThan">
      <formula>0</formula>
    </cfRule>
  </conditionalFormatting>
  <conditionalFormatting sqref="F17:M18 N16">
    <cfRule type="cellIs" dxfId="2405" priority="2281" operator="greaterThan">
      <formula>0</formula>
    </cfRule>
  </conditionalFormatting>
  <conditionalFormatting sqref="F17:M18 N16">
    <cfRule type="cellIs" dxfId="2404" priority="2280" operator="greaterThan">
      <formula>0</formula>
    </cfRule>
  </conditionalFormatting>
  <conditionalFormatting sqref="F17:M18 N16">
    <cfRule type="cellIs" dxfId="2403" priority="2279" operator="greaterThan">
      <formula>0</formula>
    </cfRule>
  </conditionalFormatting>
  <conditionalFormatting sqref="F17:M18 N16">
    <cfRule type="cellIs" dxfId="2402" priority="2278" operator="greaterThan">
      <formula>0</formula>
    </cfRule>
  </conditionalFormatting>
  <conditionalFormatting sqref="F17:M18 N16">
    <cfRule type="cellIs" dxfId="2401" priority="2277" operator="greaterThan">
      <formula>0</formula>
    </cfRule>
  </conditionalFormatting>
  <conditionalFormatting sqref="F17:M18 N16">
    <cfRule type="cellIs" dxfId="2400" priority="2276" operator="greaterThan">
      <formula>0</formula>
    </cfRule>
  </conditionalFormatting>
  <conditionalFormatting sqref="F17:M18 N16">
    <cfRule type="cellIs" dxfId="2399" priority="2275" operator="greaterThan">
      <formula>0</formula>
    </cfRule>
  </conditionalFormatting>
  <conditionalFormatting sqref="F16:N16">
    <cfRule type="cellIs" dxfId="2398" priority="2274" operator="greaterThan">
      <formula>0</formula>
    </cfRule>
  </conditionalFormatting>
  <conditionalFormatting sqref="F16:N16">
    <cfRule type="cellIs" dxfId="2397" priority="2273" operator="greaterThan">
      <formula>0</formula>
    </cfRule>
  </conditionalFormatting>
  <conditionalFormatting sqref="F16:N16">
    <cfRule type="cellIs" dxfId="2396" priority="2272" operator="greaterThan">
      <formula>0</formula>
    </cfRule>
  </conditionalFormatting>
  <conditionalFormatting sqref="F16:N16">
    <cfRule type="cellIs" dxfId="2395" priority="2271" operator="greaterThan">
      <formula>0</formula>
    </cfRule>
  </conditionalFormatting>
  <conditionalFormatting sqref="F16:N16">
    <cfRule type="cellIs" dxfId="2394" priority="2270" operator="greaterThan">
      <formula>0</formula>
    </cfRule>
  </conditionalFormatting>
  <conditionalFormatting sqref="F16:N16">
    <cfRule type="cellIs" dxfId="2393" priority="2269" operator="greaterThan">
      <formula>0</formula>
    </cfRule>
  </conditionalFormatting>
  <conditionalFormatting sqref="F16:N16">
    <cfRule type="cellIs" dxfId="2392" priority="2268" operator="greaterThan">
      <formula>0</formula>
    </cfRule>
  </conditionalFormatting>
  <conditionalFormatting sqref="F16:N16">
    <cfRule type="cellIs" dxfId="2391" priority="2267" operator="greaterThan">
      <formula>0</formula>
    </cfRule>
  </conditionalFormatting>
  <conditionalFormatting sqref="F16:N16">
    <cfRule type="cellIs" dxfId="2390" priority="2266" operator="greaterThan">
      <formula>0</formula>
    </cfRule>
  </conditionalFormatting>
  <conditionalFormatting sqref="F16:N16">
    <cfRule type="cellIs" dxfId="2389" priority="2265" operator="greaterThan">
      <formula>0</formula>
    </cfRule>
  </conditionalFormatting>
  <conditionalFormatting sqref="F16:N16">
    <cfRule type="cellIs" dxfId="2388" priority="2264" operator="greaterThan">
      <formula>0</formula>
    </cfRule>
  </conditionalFormatting>
  <conditionalFormatting sqref="F16:N16">
    <cfRule type="cellIs" dxfId="2387" priority="2263" operator="greaterThan">
      <formula>0</formula>
    </cfRule>
  </conditionalFormatting>
  <conditionalFormatting sqref="F16:N16">
    <cfRule type="cellIs" dxfId="2386" priority="2262" operator="greaterThan">
      <formula>0</formula>
    </cfRule>
  </conditionalFormatting>
  <conditionalFormatting sqref="F16:N16">
    <cfRule type="cellIs" dxfId="2385" priority="2261" operator="greaterThan">
      <formula>0</formula>
    </cfRule>
  </conditionalFormatting>
  <conditionalFormatting sqref="F16:N16">
    <cfRule type="cellIs" dxfId="2384" priority="2260" operator="greaterThan">
      <formula>0</formula>
    </cfRule>
  </conditionalFormatting>
  <conditionalFormatting sqref="F16:N16">
    <cfRule type="cellIs" dxfId="2383" priority="2259" operator="greaterThan">
      <formula>0</formula>
    </cfRule>
  </conditionalFormatting>
  <conditionalFormatting sqref="F16:N16">
    <cfRule type="cellIs" dxfId="2382" priority="2258" operator="greaterThan">
      <formula>0</formula>
    </cfRule>
  </conditionalFormatting>
  <conditionalFormatting sqref="F16:N16">
    <cfRule type="cellIs" dxfId="2381" priority="2257" operator="greaterThan">
      <formula>0</formula>
    </cfRule>
  </conditionalFormatting>
  <conditionalFormatting sqref="F16:N16">
    <cfRule type="cellIs" dxfId="2380" priority="2256" operator="greaterThan">
      <formula>0</formula>
    </cfRule>
  </conditionalFormatting>
  <conditionalFormatting sqref="F16:N16">
    <cfRule type="cellIs" dxfId="2379" priority="2255" operator="greaterThan">
      <formula>0</formula>
    </cfRule>
  </conditionalFormatting>
  <conditionalFormatting sqref="F16:N16">
    <cfRule type="cellIs" dxfId="2378" priority="2254" operator="greaterThan">
      <formula>0</formula>
    </cfRule>
  </conditionalFormatting>
  <conditionalFormatting sqref="F16:N16">
    <cfRule type="cellIs" dxfId="2377" priority="2253" operator="greaterThan">
      <formula>0</formula>
    </cfRule>
  </conditionalFormatting>
  <conditionalFormatting sqref="F16:N16">
    <cfRule type="cellIs" dxfId="2376" priority="2252" operator="greaterThan">
      <formula>0</formula>
    </cfRule>
  </conditionalFormatting>
  <conditionalFormatting sqref="F16:N16">
    <cfRule type="cellIs" dxfId="2375" priority="2251" operator="greaterThan">
      <formula>0</formula>
    </cfRule>
  </conditionalFormatting>
  <conditionalFormatting sqref="F16:N16">
    <cfRule type="cellIs" dxfId="2374" priority="2250" operator="greaterThan">
      <formula>0</formula>
    </cfRule>
  </conditionalFormatting>
  <conditionalFormatting sqref="F16:N16">
    <cfRule type="cellIs" dxfId="2373" priority="2249" operator="greaterThan">
      <formula>0</formula>
    </cfRule>
  </conditionalFormatting>
  <conditionalFormatting sqref="F16:N16">
    <cfRule type="cellIs" dxfId="2372" priority="2248" operator="greaterThan">
      <formula>0</formula>
    </cfRule>
  </conditionalFormatting>
  <conditionalFormatting sqref="F16:N16">
    <cfRule type="cellIs" dxfId="2371" priority="2247" operator="greaterThan">
      <formula>0</formula>
    </cfRule>
  </conditionalFormatting>
  <conditionalFormatting sqref="F16:N16">
    <cfRule type="cellIs" dxfId="2370" priority="2246" operator="greaterThan">
      <formula>0</formula>
    </cfRule>
  </conditionalFormatting>
  <conditionalFormatting sqref="F16:N16">
    <cfRule type="cellIs" dxfId="2369" priority="2245" operator="greaterThan">
      <formula>0</formula>
    </cfRule>
  </conditionalFormatting>
  <conditionalFormatting sqref="F16:N16">
    <cfRule type="cellIs" dxfId="2368" priority="2244" operator="greaterThan">
      <formula>0</formula>
    </cfRule>
  </conditionalFormatting>
  <conditionalFormatting sqref="F16:N16">
    <cfRule type="cellIs" dxfId="2367" priority="2243" operator="greaterThan">
      <formula>0</formula>
    </cfRule>
  </conditionalFormatting>
  <conditionalFormatting sqref="F16:N16">
    <cfRule type="cellIs" dxfId="2366" priority="2242" operator="greaterThan">
      <formula>0</formula>
    </cfRule>
  </conditionalFormatting>
  <conditionalFormatting sqref="F16:N16">
    <cfRule type="cellIs" dxfId="2365" priority="2241" operator="greaterThan">
      <formula>0</formula>
    </cfRule>
  </conditionalFormatting>
  <conditionalFormatting sqref="F16:N16">
    <cfRule type="cellIs" dxfId="2364" priority="2240" operator="greaterThan">
      <formula>0</formula>
    </cfRule>
  </conditionalFormatting>
  <conditionalFormatting sqref="F16:N16">
    <cfRule type="cellIs" dxfId="2363" priority="2239" operator="greaterThan">
      <formula>0</formula>
    </cfRule>
  </conditionalFormatting>
  <conditionalFormatting sqref="F16:N16">
    <cfRule type="cellIs" dxfId="2362" priority="2238" operator="greaterThan">
      <formula>0</formula>
    </cfRule>
  </conditionalFormatting>
  <conditionalFormatting sqref="F16:N16">
    <cfRule type="cellIs" dxfId="2361" priority="2237" operator="greaterThan">
      <formula>0</formula>
    </cfRule>
  </conditionalFormatting>
  <conditionalFormatting sqref="F16:N16">
    <cfRule type="cellIs" dxfId="2360" priority="2236" operator="greaterThan">
      <formula>0</formula>
    </cfRule>
  </conditionalFormatting>
  <conditionalFormatting sqref="F16:N16">
    <cfRule type="cellIs" dxfId="2359" priority="2235" operator="greaterThan">
      <formula>0</formula>
    </cfRule>
  </conditionalFormatting>
  <conditionalFormatting sqref="F16:N16">
    <cfRule type="cellIs" dxfId="2358" priority="2234" operator="greaterThan">
      <formula>0</formula>
    </cfRule>
  </conditionalFormatting>
  <conditionalFormatting sqref="F16:N16">
    <cfRule type="cellIs" dxfId="2357" priority="2233" operator="greaterThan">
      <formula>0</formula>
    </cfRule>
  </conditionalFormatting>
  <conditionalFormatting sqref="F16:N16">
    <cfRule type="cellIs" dxfId="2356" priority="2232" operator="greaterThan">
      <formula>0</formula>
    </cfRule>
  </conditionalFormatting>
  <conditionalFormatting sqref="F16:N16">
    <cfRule type="cellIs" dxfId="2355" priority="2231" operator="greaterThan">
      <formula>0</formula>
    </cfRule>
  </conditionalFormatting>
  <conditionalFormatting sqref="F16:N16">
    <cfRule type="cellIs" dxfId="2354" priority="2230" operator="greaterThan">
      <formula>0</formula>
    </cfRule>
  </conditionalFormatting>
  <conditionalFormatting sqref="F16:N16">
    <cfRule type="cellIs" dxfId="2353" priority="2229" operator="greaterThan">
      <formula>0</formula>
    </cfRule>
  </conditionalFormatting>
  <conditionalFormatting sqref="F16:N16">
    <cfRule type="cellIs" dxfId="2352" priority="2228" operator="greaterThan">
      <formula>0</formula>
    </cfRule>
  </conditionalFormatting>
  <conditionalFormatting sqref="F16:N16">
    <cfRule type="cellIs" dxfId="2351" priority="2227" operator="greaterThan">
      <formula>0</formula>
    </cfRule>
  </conditionalFormatting>
  <conditionalFormatting sqref="F16:N16">
    <cfRule type="cellIs" dxfId="2350" priority="2226" operator="greaterThan">
      <formula>0</formula>
    </cfRule>
  </conditionalFormatting>
  <conditionalFormatting sqref="F16:N16">
    <cfRule type="cellIs" dxfId="2349" priority="2225" operator="greaterThan">
      <formula>0</formula>
    </cfRule>
  </conditionalFormatting>
  <conditionalFormatting sqref="F16:N16">
    <cfRule type="cellIs" dxfId="2348" priority="2224" operator="greaterThan">
      <formula>0</formula>
    </cfRule>
  </conditionalFormatting>
  <conditionalFormatting sqref="F16:N16">
    <cfRule type="cellIs" dxfId="2347" priority="2223" operator="greaterThan">
      <formula>0</formula>
    </cfRule>
  </conditionalFormatting>
  <conditionalFormatting sqref="F16:N16">
    <cfRule type="cellIs" dxfId="2346" priority="2222" operator="greaterThan">
      <formula>0</formula>
    </cfRule>
  </conditionalFormatting>
  <conditionalFormatting sqref="F16:N16">
    <cfRule type="cellIs" dxfId="2345" priority="2221" operator="greaterThan">
      <formula>0</formula>
    </cfRule>
  </conditionalFormatting>
  <conditionalFormatting sqref="F16:N16">
    <cfRule type="cellIs" dxfId="2344" priority="2220" operator="greaterThan">
      <formula>0</formula>
    </cfRule>
  </conditionalFormatting>
  <conditionalFormatting sqref="F16:N16">
    <cfRule type="cellIs" dxfId="2343" priority="2219" operator="greaterThan">
      <formula>0</formula>
    </cfRule>
  </conditionalFormatting>
  <conditionalFormatting sqref="F16:N16">
    <cfRule type="cellIs" dxfId="2342" priority="2218" operator="greaterThan">
      <formula>0</formula>
    </cfRule>
  </conditionalFormatting>
  <conditionalFormatting sqref="F16:N16">
    <cfRule type="cellIs" dxfId="2341" priority="2217" operator="greaterThan">
      <formula>0</formula>
    </cfRule>
  </conditionalFormatting>
  <conditionalFormatting sqref="F16:N16">
    <cfRule type="cellIs" dxfId="2340" priority="2216" operator="greaterThan">
      <formula>0</formula>
    </cfRule>
  </conditionalFormatting>
  <conditionalFormatting sqref="F16:N16">
    <cfRule type="cellIs" dxfId="2339" priority="2215" operator="greaterThan">
      <formula>0</formula>
    </cfRule>
  </conditionalFormatting>
  <conditionalFormatting sqref="F16:N16">
    <cfRule type="cellIs" dxfId="2338" priority="2214" operator="greaterThan">
      <formula>0</formula>
    </cfRule>
  </conditionalFormatting>
  <conditionalFormatting sqref="F16:N16">
    <cfRule type="cellIs" dxfId="2337" priority="2213" operator="greaterThan">
      <formula>0</formula>
    </cfRule>
  </conditionalFormatting>
  <conditionalFormatting sqref="F16:N16">
    <cfRule type="cellIs" dxfId="2336" priority="2212" operator="greaterThan">
      <formula>0</formula>
    </cfRule>
  </conditionalFormatting>
  <conditionalFormatting sqref="F16:N16">
    <cfRule type="cellIs" dxfId="2335" priority="2211" operator="greaterThan">
      <formula>0</formula>
    </cfRule>
  </conditionalFormatting>
  <conditionalFormatting sqref="F16:N16">
    <cfRule type="cellIs" dxfId="2334" priority="2210" operator="greaterThan">
      <formula>0</formula>
    </cfRule>
  </conditionalFormatting>
  <conditionalFormatting sqref="F16:N16">
    <cfRule type="cellIs" dxfId="2333" priority="2209" operator="greaterThan">
      <formula>0</formula>
    </cfRule>
  </conditionalFormatting>
  <conditionalFormatting sqref="F16:N16">
    <cfRule type="cellIs" dxfId="2332" priority="2208" operator="greaterThan">
      <formula>0</formula>
    </cfRule>
  </conditionalFormatting>
  <conditionalFormatting sqref="F16:N16">
    <cfRule type="cellIs" dxfId="2331" priority="2207" operator="greaterThan">
      <formula>0</formula>
    </cfRule>
  </conditionalFormatting>
  <conditionalFormatting sqref="F16:N16">
    <cfRule type="cellIs" dxfId="2330" priority="2206" operator="greaterThan">
      <formula>0</formula>
    </cfRule>
  </conditionalFormatting>
  <conditionalFormatting sqref="F16:N16">
    <cfRule type="cellIs" dxfId="2329" priority="2205" operator="greaterThan">
      <formula>0</formula>
    </cfRule>
  </conditionalFormatting>
  <conditionalFormatting sqref="F16:N16">
    <cfRule type="cellIs" dxfId="2328" priority="2204" operator="greaterThan">
      <formula>0</formula>
    </cfRule>
  </conditionalFormatting>
  <conditionalFormatting sqref="F16:N16">
    <cfRule type="cellIs" dxfId="2327" priority="2203" operator="greaterThan">
      <formula>0</formula>
    </cfRule>
  </conditionalFormatting>
  <conditionalFormatting sqref="F16:N16">
    <cfRule type="cellIs" dxfId="2326" priority="2202" operator="greaterThan">
      <formula>0</formula>
    </cfRule>
  </conditionalFormatting>
  <conditionalFormatting sqref="F16:N16">
    <cfRule type="cellIs" dxfId="2325" priority="2201" operator="greaterThan">
      <formula>0</formula>
    </cfRule>
  </conditionalFormatting>
  <conditionalFormatting sqref="F16:N16">
    <cfRule type="cellIs" dxfId="2324" priority="2200" operator="greaterThan">
      <formula>0</formula>
    </cfRule>
  </conditionalFormatting>
  <conditionalFormatting sqref="F16:N16">
    <cfRule type="cellIs" dxfId="2323" priority="2199" operator="greaterThan">
      <formula>0</formula>
    </cfRule>
  </conditionalFormatting>
  <conditionalFormatting sqref="F16:N16">
    <cfRule type="cellIs" dxfId="2322" priority="2198" operator="greaterThan">
      <formula>0</formula>
    </cfRule>
  </conditionalFormatting>
  <conditionalFormatting sqref="F16:N16">
    <cfRule type="cellIs" dxfId="2321" priority="2197" operator="greaterThan">
      <formula>0</formula>
    </cfRule>
  </conditionalFormatting>
  <conditionalFormatting sqref="F16:N16">
    <cfRule type="cellIs" dxfId="2320" priority="2196" operator="greaterThan">
      <formula>0</formula>
    </cfRule>
  </conditionalFormatting>
  <conditionalFormatting sqref="F16:N16">
    <cfRule type="cellIs" dxfId="2319" priority="2195" operator="greaterThan">
      <formula>0</formula>
    </cfRule>
  </conditionalFormatting>
  <conditionalFormatting sqref="F16:N16">
    <cfRule type="cellIs" dxfId="2318" priority="2194" operator="greaterThan">
      <formula>0</formula>
    </cfRule>
  </conditionalFormatting>
  <conditionalFormatting sqref="F16:N16">
    <cfRule type="cellIs" dxfId="2317" priority="2193" operator="greaterThan">
      <formula>0</formula>
    </cfRule>
  </conditionalFormatting>
  <conditionalFormatting sqref="F16:N16">
    <cfRule type="cellIs" dxfId="2316" priority="2192" operator="greaterThan">
      <formula>0</formula>
    </cfRule>
  </conditionalFormatting>
  <conditionalFormatting sqref="F16:N16">
    <cfRule type="cellIs" dxfId="2315" priority="2191" operator="greaterThan">
      <formula>0</formula>
    </cfRule>
  </conditionalFormatting>
  <conditionalFormatting sqref="F16:N16">
    <cfRule type="cellIs" dxfId="2314" priority="2190" operator="greaterThan">
      <formula>0</formula>
    </cfRule>
  </conditionalFormatting>
  <conditionalFormatting sqref="F16:N16">
    <cfRule type="cellIs" dxfId="2313" priority="2189" operator="greaterThan">
      <formula>0</formula>
    </cfRule>
  </conditionalFormatting>
  <conditionalFormatting sqref="F16:N16">
    <cfRule type="cellIs" dxfId="2312" priority="2188" operator="greaterThan">
      <formula>0</formula>
    </cfRule>
  </conditionalFormatting>
  <conditionalFormatting sqref="F16:N16">
    <cfRule type="cellIs" dxfId="2311" priority="2187" operator="greaterThan">
      <formula>0</formula>
    </cfRule>
  </conditionalFormatting>
  <conditionalFormatting sqref="F16:N16">
    <cfRule type="cellIs" dxfId="2310" priority="2186" operator="greaterThan">
      <formula>0</formula>
    </cfRule>
  </conditionalFormatting>
  <conditionalFormatting sqref="F16:N16">
    <cfRule type="cellIs" dxfId="2309" priority="2185" operator="greaterThan">
      <formula>0</formula>
    </cfRule>
  </conditionalFormatting>
  <conditionalFormatting sqref="F16:N16">
    <cfRule type="cellIs" dxfId="2308" priority="2184" operator="greaterThan">
      <formula>0</formula>
    </cfRule>
  </conditionalFormatting>
  <conditionalFormatting sqref="F16:N16">
    <cfRule type="cellIs" dxfId="2307" priority="2183" operator="greaterThan">
      <formula>0</formula>
    </cfRule>
  </conditionalFormatting>
  <conditionalFormatting sqref="F16:N16">
    <cfRule type="cellIs" dxfId="2306" priority="2182" operator="greaterThan">
      <formula>0</formula>
    </cfRule>
  </conditionalFormatting>
  <conditionalFormatting sqref="F16:N16">
    <cfRule type="cellIs" dxfId="2305" priority="2181" operator="greaterThan">
      <formula>0</formula>
    </cfRule>
  </conditionalFormatting>
  <conditionalFormatting sqref="F16:N16">
    <cfRule type="cellIs" dxfId="2304" priority="2180" operator="greaterThan">
      <formula>0</formula>
    </cfRule>
  </conditionalFormatting>
  <conditionalFormatting sqref="F16:N16">
    <cfRule type="cellIs" dxfId="2303" priority="2179" operator="greaterThan">
      <formula>0</formula>
    </cfRule>
  </conditionalFormatting>
  <conditionalFormatting sqref="F16:N16">
    <cfRule type="cellIs" dxfId="2302" priority="2178" operator="greaterThan">
      <formula>0</formula>
    </cfRule>
  </conditionalFormatting>
  <conditionalFormatting sqref="F16:N16">
    <cfRule type="cellIs" dxfId="2301" priority="2177" operator="greaterThan">
      <formula>0</formula>
    </cfRule>
  </conditionalFormatting>
  <conditionalFormatting sqref="F16:N16">
    <cfRule type="cellIs" dxfId="2300" priority="2176" operator="greaterThan">
      <formula>0</formula>
    </cfRule>
  </conditionalFormatting>
  <conditionalFormatting sqref="F16:N16">
    <cfRule type="cellIs" dxfId="2299" priority="2175" operator="greaterThan">
      <formula>0</formula>
    </cfRule>
  </conditionalFormatting>
  <conditionalFormatting sqref="F16:N16">
    <cfRule type="cellIs" dxfId="2298" priority="2174" operator="greaterThan">
      <formula>0</formula>
    </cfRule>
  </conditionalFormatting>
  <conditionalFormatting sqref="F16:N16">
    <cfRule type="cellIs" dxfId="2297" priority="2173" operator="greaterThan">
      <formula>0</formula>
    </cfRule>
  </conditionalFormatting>
  <conditionalFormatting sqref="F16:N16">
    <cfRule type="cellIs" dxfId="2296" priority="2172" operator="greaterThan">
      <formula>0</formula>
    </cfRule>
  </conditionalFormatting>
  <conditionalFormatting sqref="F16:N16">
    <cfRule type="cellIs" dxfId="2295" priority="2171" operator="greaterThan">
      <formula>0</formula>
    </cfRule>
  </conditionalFormatting>
  <conditionalFormatting sqref="F16:N16">
    <cfRule type="cellIs" dxfId="2294" priority="2170" operator="greaterThan">
      <formula>0</formula>
    </cfRule>
  </conditionalFormatting>
  <conditionalFormatting sqref="F16:N16">
    <cfRule type="cellIs" dxfId="2293" priority="2169" operator="greaterThan">
      <formula>0</formula>
    </cfRule>
  </conditionalFormatting>
  <conditionalFormatting sqref="F16:N16">
    <cfRule type="cellIs" dxfId="2292" priority="2168" operator="greaterThan">
      <formula>0</formula>
    </cfRule>
  </conditionalFormatting>
  <conditionalFormatting sqref="F16:N16">
    <cfRule type="cellIs" dxfId="2291" priority="2167" operator="greaterThan">
      <formula>0</formula>
    </cfRule>
  </conditionalFormatting>
  <conditionalFormatting sqref="F16:N16">
    <cfRule type="cellIs" dxfId="2290" priority="2166" operator="greaterThan">
      <formula>0</formula>
    </cfRule>
  </conditionalFormatting>
  <conditionalFormatting sqref="F16:N16">
    <cfRule type="cellIs" dxfId="2289" priority="2165" operator="greaterThan">
      <formula>0</formula>
    </cfRule>
  </conditionalFormatting>
  <conditionalFormatting sqref="F16:N16">
    <cfRule type="cellIs" dxfId="2288" priority="2164" operator="greaterThan">
      <formula>0</formula>
    </cfRule>
  </conditionalFormatting>
  <conditionalFormatting sqref="F16:N16">
    <cfRule type="cellIs" dxfId="2287" priority="2163" operator="greaterThan">
      <formula>0</formula>
    </cfRule>
  </conditionalFormatting>
  <conditionalFormatting sqref="F16:N16">
    <cfRule type="cellIs" dxfId="2286" priority="2162" operator="greaterThan">
      <formula>0</formula>
    </cfRule>
  </conditionalFormatting>
  <conditionalFormatting sqref="F16:N16">
    <cfRule type="cellIs" dxfId="2285" priority="2161" operator="greaterThan">
      <formula>0</formula>
    </cfRule>
  </conditionalFormatting>
  <conditionalFormatting sqref="F16:N16">
    <cfRule type="cellIs" dxfId="2284" priority="2160" operator="greaterThan">
      <formula>0</formula>
    </cfRule>
  </conditionalFormatting>
  <conditionalFormatting sqref="F16:N16">
    <cfRule type="cellIs" dxfId="2283" priority="2159" operator="greaterThan">
      <formula>0</formula>
    </cfRule>
  </conditionalFormatting>
  <conditionalFormatting sqref="F16:N16">
    <cfRule type="cellIs" dxfId="2282" priority="2158" operator="greaterThan">
      <formula>0</formula>
    </cfRule>
  </conditionalFormatting>
  <conditionalFormatting sqref="F16:N16">
    <cfRule type="cellIs" dxfId="2281" priority="2157" operator="greaterThan">
      <formula>0</formula>
    </cfRule>
  </conditionalFormatting>
  <conditionalFormatting sqref="F16:N16">
    <cfRule type="cellIs" dxfId="2280" priority="2156" operator="greaterThan">
      <formula>0</formula>
    </cfRule>
  </conditionalFormatting>
  <conditionalFormatting sqref="F16:N16">
    <cfRule type="cellIs" dxfId="2279" priority="2155" operator="greaterThan">
      <formula>0</formula>
    </cfRule>
  </conditionalFormatting>
  <conditionalFormatting sqref="F16:N16">
    <cfRule type="cellIs" dxfId="2278" priority="2154" operator="greaterThan">
      <formula>0</formula>
    </cfRule>
  </conditionalFormatting>
  <conditionalFormatting sqref="F16:N16">
    <cfRule type="cellIs" dxfId="2277" priority="2153" operator="greaterThan">
      <formula>0</formula>
    </cfRule>
  </conditionalFormatting>
  <conditionalFormatting sqref="F16:N16">
    <cfRule type="cellIs" dxfId="2276" priority="2152" operator="greaterThan">
      <formula>0</formula>
    </cfRule>
  </conditionalFormatting>
  <conditionalFormatting sqref="F16:N16">
    <cfRule type="cellIs" dxfId="2275" priority="2151" operator="greaterThan">
      <formula>0</formula>
    </cfRule>
  </conditionalFormatting>
  <conditionalFormatting sqref="F16:N16">
    <cfRule type="cellIs" dxfId="2274" priority="2150" operator="greaterThan">
      <formula>0</formula>
    </cfRule>
  </conditionalFormatting>
  <conditionalFormatting sqref="F16:N16">
    <cfRule type="cellIs" dxfId="2273" priority="2149" operator="greaterThan">
      <formula>0</formula>
    </cfRule>
  </conditionalFormatting>
  <conditionalFormatting sqref="F16:N16">
    <cfRule type="cellIs" dxfId="2272" priority="2148" operator="greaterThan">
      <formula>0</formula>
    </cfRule>
  </conditionalFormatting>
  <conditionalFormatting sqref="F16:N16">
    <cfRule type="cellIs" dxfId="2271" priority="2147" operator="greaterThan">
      <formula>0</formula>
    </cfRule>
  </conditionalFormatting>
  <conditionalFormatting sqref="F16:N16">
    <cfRule type="cellIs" dxfId="2270" priority="2146" operator="greaterThan">
      <formula>0</formula>
    </cfRule>
  </conditionalFormatting>
  <conditionalFormatting sqref="F16:N16">
    <cfRule type="cellIs" dxfId="2269" priority="2145" operator="greaterThan">
      <formula>0</formula>
    </cfRule>
  </conditionalFormatting>
  <conditionalFormatting sqref="F16:N16">
    <cfRule type="cellIs" dxfId="2268" priority="2144" operator="greaterThan">
      <formula>0</formula>
    </cfRule>
  </conditionalFormatting>
  <conditionalFormatting sqref="F16:N16">
    <cfRule type="cellIs" dxfId="2267" priority="2143" operator="greaterThan">
      <formula>0</formula>
    </cfRule>
  </conditionalFormatting>
  <conditionalFormatting sqref="F16:N16">
    <cfRule type="cellIs" dxfId="2266" priority="2142" operator="greaterThan">
      <formula>0</formula>
    </cfRule>
  </conditionalFormatting>
  <conditionalFormatting sqref="F16:N16">
    <cfRule type="cellIs" dxfId="2265" priority="2141" operator="greaterThan">
      <formula>0</formula>
    </cfRule>
  </conditionalFormatting>
  <conditionalFormatting sqref="F16:N16">
    <cfRule type="cellIs" dxfId="2264" priority="2140" operator="greaterThan">
      <formula>0</formula>
    </cfRule>
  </conditionalFormatting>
  <conditionalFormatting sqref="F16:N16">
    <cfRule type="cellIs" dxfId="2263" priority="2139" operator="greaterThan">
      <formula>0</formula>
    </cfRule>
  </conditionalFormatting>
  <conditionalFormatting sqref="F16:N16">
    <cfRule type="cellIs" dxfId="2262" priority="2138" operator="greaterThan">
      <formula>0</formula>
    </cfRule>
  </conditionalFormatting>
  <conditionalFormatting sqref="F16:N16">
    <cfRule type="cellIs" dxfId="2261" priority="2137" operator="greaterThan">
      <formula>0</formula>
    </cfRule>
  </conditionalFormatting>
  <conditionalFormatting sqref="F16:N16">
    <cfRule type="cellIs" dxfId="2260" priority="2136" operator="greaterThan">
      <formula>0</formula>
    </cfRule>
  </conditionalFormatting>
  <conditionalFormatting sqref="F16:N16">
    <cfRule type="cellIs" dxfId="2259" priority="2135" operator="greaterThan">
      <formula>0</formula>
    </cfRule>
  </conditionalFormatting>
  <conditionalFormatting sqref="F16:N16">
    <cfRule type="cellIs" dxfId="2258" priority="2134" operator="greaterThan">
      <formula>0</formula>
    </cfRule>
  </conditionalFormatting>
  <conditionalFormatting sqref="F16:N16">
    <cfRule type="cellIs" dxfId="2257" priority="2133" operator="greaterThan">
      <formula>0</formula>
    </cfRule>
  </conditionalFormatting>
  <conditionalFormatting sqref="F16:N16">
    <cfRule type="cellIs" dxfId="2256" priority="2132" operator="greaterThan">
      <formula>0</formula>
    </cfRule>
  </conditionalFormatting>
  <conditionalFormatting sqref="F16:N16">
    <cfRule type="cellIs" dxfId="2255" priority="2131" operator="greaterThan">
      <formula>0</formula>
    </cfRule>
  </conditionalFormatting>
  <conditionalFormatting sqref="F16:N16">
    <cfRule type="cellIs" dxfId="2254" priority="2130" operator="greaterThan">
      <formula>0</formula>
    </cfRule>
  </conditionalFormatting>
  <conditionalFormatting sqref="F16:N16">
    <cfRule type="cellIs" dxfId="2253" priority="2129" operator="greaterThan">
      <formula>0</formula>
    </cfRule>
  </conditionalFormatting>
  <conditionalFormatting sqref="F16:N16">
    <cfRule type="cellIs" dxfId="2252" priority="2128" operator="greaterThan">
      <formula>0</formula>
    </cfRule>
  </conditionalFormatting>
  <conditionalFormatting sqref="F16:N16">
    <cfRule type="cellIs" dxfId="2251" priority="2127" operator="greaterThan">
      <formula>0</formula>
    </cfRule>
  </conditionalFormatting>
  <conditionalFormatting sqref="F16:N16">
    <cfRule type="cellIs" dxfId="2250" priority="2126" operator="greaterThan">
      <formula>0</formula>
    </cfRule>
  </conditionalFormatting>
  <conditionalFormatting sqref="F16:N16">
    <cfRule type="cellIs" dxfId="2249" priority="2125" operator="greaterThan">
      <formula>0</formula>
    </cfRule>
  </conditionalFormatting>
  <conditionalFormatting sqref="F16:N16">
    <cfRule type="cellIs" dxfId="2248" priority="2124" operator="greaterThan">
      <formula>0</formula>
    </cfRule>
  </conditionalFormatting>
  <conditionalFormatting sqref="F16:N16">
    <cfRule type="cellIs" dxfId="2247" priority="2123" operator="greaterThan">
      <formula>0</formula>
    </cfRule>
  </conditionalFormatting>
  <conditionalFormatting sqref="F16:N16">
    <cfRule type="cellIs" dxfId="2246" priority="2122" operator="greaterThan">
      <formula>0</formula>
    </cfRule>
  </conditionalFormatting>
  <conditionalFormatting sqref="F16:N16">
    <cfRule type="cellIs" dxfId="2245" priority="2121" operator="greaterThan">
      <formula>0</formula>
    </cfRule>
  </conditionalFormatting>
  <conditionalFormatting sqref="F16:N16">
    <cfRule type="cellIs" dxfId="2244" priority="2120" operator="greaterThan">
      <formula>0</formula>
    </cfRule>
  </conditionalFormatting>
  <conditionalFormatting sqref="F16:N16">
    <cfRule type="cellIs" dxfId="2243" priority="2119" operator="greaterThan">
      <formula>0</formula>
    </cfRule>
  </conditionalFormatting>
  <conditionalFormatting sqref="F16:N16">
    <cfRule type="cellIs" dxfId="2242" priority="2118" operator="greaterThan">
      <formula>0</formula>
    </cfRule>
  </conditionalFormatting>
  <conditionalFormatting sqref="F16:N16">
    <cfRule type="cellIs" dxfId="2241" priority="2117" operator="greaterThan">
      <formula>0</formula>
    </cfRule>
  </conditionalFormatting>
  <conditionalFormatting sqref="F16:N16">
    <cfRule type="cellIs" dxfId="2240" priority="2116" operator="greaterThan">
      <formula>0</formula>
    </cfRule>
  </conditionalFormatting>
  <conditionalFormatting sqref="F16:N16">
    <cfRule type="cellIs" dxfId="2239" priority="2115" operator="greaterThan">
      <formula>0</formula>
    </cfRule>
  </conditionalFormatting>
  <conditionalFormatting sqref="F16:N16">
    <cfRule type="cellIs" dxfId="2238" priority="2114" operator="greaterThan">
      <formula>0</formula>
    </cfRule>
  </conditionalFormatting>
  <conditionalFormatting sqref="F16:N16">
    <cfRule type="cellIs" dxfId="2237" priority="2113" operator="greaterThan">
      <formula>0</formula>
    </cfRule>
  </conditionalFormatting>
  <conditionalFormatting sqref="F16:N16">
    <cfRule type="cellIs" dxfId="2236" priority="2112" operator="greaterThan">
      <formula>0</formula>
    </cfRule>
  </conditionalFormatting>
  <conditionalFormatting sqref="F16:N16">
    <cfRule type="cellIs" dxfId="2235" priority="2111" operator="greaterThan">
      <formula>0</formula>
    </cfRule>
  </conditionalFormatting>
  <conditionalFormatting sqref="F16:N16">
    <cfRule type="cellIs" dxfId="2234" priority="2110" operator="greaterThan">
      <formula>0</formula>
    </cfRule>
  </conditionalFormatting>
  <conditionalFormatting sqref="F16:N16">
    <cfRule type="cellIs" dxfId="2233" priority="2109" operator="greaterThan">
      <formula>0</formula>
    </cfRule>
  </conditionalFormatting>
  <conditionalFormatting sqref="F16:N16">
    <cfRule type="cellIs" dxfId="2232" priority="2108" operator="greaterThan">
      <formula>0</formula>
    </cfRule>
  </conditionalFormatting>
  <conditionalFormatting sqref="F16:N16">
    <cfRule type="cellIs" dxfId="2231" priority="2107" operator="greaterThan">
      <formula>0</formula>
    </cfRule>
  </conditionalFormatting>
  <conditionalFormatting sqref="F16:N16">
    <cfRule type="cellIs" dxfId="2230" priority="2106" operator="greaterThan">
      <formula>0</formula>
    </cfRule>
  </conditionalFormatting>
  <conditionalFormatting sqref="F16:N16">
    <cfRule type="cellIs" dxfId="2229" priority="2105" operator="greaterThan">
      <formula>0</formula>
    </cfRule>
  </conditionalFormatting>
  <conditionalFormatting sqref="F16:N16">
    <cfRule type="cellIs" dxfId="2228" priority="2104" operator="greaterThan">
      <formula>0</formula>
    </cfRule>
  </conditionalFormatting>
  <conditionalFormatting sqref="F16:N16">
    <cfRule type="cellIs" dxfId="2227" priority="2103" operator="greaterThan">
      <formula>0</formula>
    </cfRule>
  </conditionalFormatting>
  <conditionalFormatting sqref="F16:N16">
    <cfRule type="cellIs" dxfId="2226" priority="2102" operator="greaterThan">
      <formula>0</formula>
    </cfRule>
  </conditionalFormatting>
  <conditionalFormatting sqref="F16:N16">
    <cfRule type="cellIs" dxfId="2225" priority="2101" operator="greaterThan">
      <formula>0</formula>
    </cfRule>
  </conditionalFormatting>
  <conditionalFormatting sqref="F16:N16">
    <cfRule type="cellIs" dxfId="2224" priority="2100" operator="greaterThan">
      <formula>0</formula>
    </cfRule>
  </conditionalFormatting>
  <conditionalFormatting sqref="F16:N16">
    <cfRule type="cellIs" dxfId="2223" priority="2099" operator="greaterThan">
      <formula>0</formula>
    </cfRule>
  </conditionalFormatting>
  <conditionalFormatting sqref="F16:N16">
    <cfRule type="cellIs" dxfId="2222" priority="2098" operator="greaterThan">
      <formula>0</formula>
    </cfRule>
  </conditionalFormatting>
  <conditionalFormatting sqref="F16:N16">
    <cfRule type="cellIs" dxfId="2221" priority="2097" operator="greaterThan">
      <formula>0</formula>
    </cfRule>
  </conditionalFormatting>
  <conditionalFormatting sqref="F16:N16">
    <cfRule type="cellIs" dxfId="2220" priority="2096" operator="greaterThan">
      <formula>0</formula>
    </cfRule>
  </conditionalFormatting>
  <conditionalFormatting sqref="F16:N16">
    <cfRule type="cellIs" dxfId="2219" priority="2095" operator="greaterThan">
      <formula>0</formula>
    </cfRule>
  </conditionalFormatting>
  <conditionalFormatting sqref="F16:N16">
    <cfRule type="cellIs" dxfId="2218" priority="2094" operator="greaterThan">
      <formula>0</formula>
    </cfRule>
  </conditionalFormatting>
  <conditionalFormatting sqref="F16:N16">
    <cfRule type="cellIs" dxfId="2217" priority="2093" operator="greaterThan">
      <formula>0</formula>
    </cfRule>
  </conditionalFormatting>
  <conditionalFormatting sqref="F16:N16">
    <cfRule type="cellIs" dxfId="2216" priority="2092" operator="greaterThan">
      <formula>0</formula>
    </cfRule>
  </conditionalFormatting>
  <conditionalFormatting sqref="F16:N16">
    <cfRule type="cellIs" dxfId="2215" priority="2091" operator="greaterThan">
      <formula>0</formula>
    </cfRule>
  </conditionalFormatting>
  <conditionalFormatting sqref="F16:N16">
    <cfRule type="cellIs" dxfId="2214" priority="2090" operator="greaterThan">
      <formula>0</formula>
    </cfRule>
  </conditionalFormatting>
  <conditionalFormatting sqref="F16:N16">
    <cfRule type="cellIs" dxfId="2213" priority="2089" operator="greaterThan">
      <formula>0</formula>
    </cfRule>
  </conditionalFormatting>
  <conditionalFormatting sqref="F16:N16">
    <cfRule type="cellIs" dxfId="2212" priority="2088" operator="greaterThan">
      <formula>0</formula>
    </cfRule>
  </conditionalFormatting>
  <conditionalFormatting sqref="F16:N16">
    <cfRule type="cellIs" dxfId="2211" priority="2087" operator="greaterThan">
      <formula>0</formula>
    </cfRule>
  </conditionalFormatting>
  <conditionalFormatting sqref="F16:N16">
    <cfRule type="cellIs" dxfId="2210" priority="2086" operator="greaterThan">
      <formula>0</formula>
    </cfRule>
  </conditionalFormatting>
  <conditionalFormatting sqref="F16:N16">
    <cfRule type="cellIs" dxfId="2209" priority="2085" operator="greaterThan">
      <formula>0</formula>
    </cfRule>
  </conditionalFormatting>
  <conditionalFormatting sqref="F16:N16">
    <cfRule type="cellIs" dxfId="2208" priority="2084" operator="greaterThan">
      <formula>0</formula>
    </cfRule>
  </conditionalFormatting>
  <conditionalFormatting sqref="F16:N16">
    <cfRule type="cellIs" dxfId="2207" priority="2083" operator="greaterThan">
      <formula>0</formula>
    </cfRule>
  </conditionalFormatting>
  <conditionalFormatting sqref="F16:N16">
    <cfRule type="cellIs" dxfId="2206" priority="2082" operator="greaterThan">
      <formula>0</formula>
    </cfRule>
  </conditionalFormatting>
  <conditionalFormatting sqref="F16:N16">
    <cfRule type="cellIs" dxfId="2205" priority="2081" operator="greaterThan">
      <formula>0</formula>
    </cfRule>
  </conditionalFormatting>
  <conditionalFormatting sqref="F16:N16">
    <cfRule type="cellIs" dxfId="2204" priority="2080" operator="greaterThan">
      <formula>0</formula>
    </cfRule>
  </conditionalFormatting>
  <conditionalFormatting sqref="F16:N16">
    <cfRule type="cellIs" dxfId="2203" priority="2079" operator="greaterThan">
      <formula>0</formula>
    </cfRule>
  </conditionalFormatting>
  <conditionalFormatting sqref="F16:N16">
    <cfRule type="cellIs" dxfId="2202" priority="2078" operator="greaterThan">
      <formula>0</formula>
    </cfRule>
  </conditionalFormatting>
  <conditionalFormatting sqref="F16:N16">
    <cfRule type="cellIs" dxfId="2201" priority="2077" operator="greaterThan">
      <formula>0</formula>
    </cfRule>
  </conditionalFormatting>
  <conditionalFormatting sqref="F16:N16">
    <cfRule type="cellIs" dxfId="2200" priority="2076" operator="greaterThan">
      <formula>0</formula>
    </cfRule>
  </conditionalFormatting>
  <conditionalFormatting sqref="F16:N16">
    <cfRule type="cellIs" dxfId="2199" priority="2075" operator="greaterThan">
      <formula>0</formula>
    </cfRule>
  </conditionalFormatting>
  <conditionalFormatting sqref="F16:N16">
    <cfRule type="cellIs" dxfId="2198" priority="2074" operator="greaterThan">
      <formula>0</formula>
    </cfRule>
  </conditionalFormatting>
  <conditionalFormatting sqref="F16:N16">
    <cfRule type="cellIs" dxfId="2197" priority="2073" operator="greaterThan">
      <formula>0</formula>
    </cfRule>
  </conditionalFormatting>
  <conditionalFormatting sqref="F16:N16">
    <cfRule type="cellIs" dxfId="2196" priority="2072" operator="greaterThan">
      <formula>0</formula>
    </cfRule>
  </conditionalFormatting>
  <conditionalFormatting sqref="F16:N16">
    <cfRule type="cellIs" dxfId="2195" priority="2071" operator="greaterThan">
      <formula>0</formula>
    </cfRule>
  </conditionalFormatting>
  <conditionalFormatting sqref="F16:N16">
    <cfRule type="cellIs" dxfId="2194" priority="2070" operator="greaterThan">
      <formula>0</formula>
    </cfRule>
  </conditionalFormatting>
  <conditionalFormatting sqref="F16:N16">
    <cfRule type="cellIs" dxfId="2193" priority="2069" operator="greaterThan">
      <formula>0</formula>
    </cfRule>
  </conditionalFormatting>
  <conditionalFormatting sqref="F16:N16">
    <cfRule type="cellIs" dxfId="2192" priority="2068" operator="greaterThan">
      <formula>0</formula>
    </cfRule>
  </conditionalFormatting>
  <conditionalFormatting sqref="F16:N16">
    <cfRule type="cellIs" dxfId="2191" priority="2067" operator="greaterThan">
      <formula>0</formula>
    </cfRule>
  </conditionalFormatting>
  <conditionalFormatting sqref="F16:N16">
    <cfRule type="cellIs" dxfId="2190" priority="2066" operator="greaterThan">
      <formula>0</formula>
    </cfRule>
  </conditionalFormatting>
  <conditionalFormatting sqref="F16:N16">
    <cfRule type="cellIs" dxfId="2189" priority="2065" operator="greaterThan">
      <formula>0</formula>
    </cfRule>
  </conditionalFormatting>
  <conditionalFormatting sqref="F16:N16">
    <cfRule type="cellIs" dxfId="2188" priority="2064" operator="greaterThan">
      <formula>0</formula>
    </cfRule>
  </conditionalFormatting>
  <conditionalFormatting sqref="F16:N16">
    <cfRule type="cellIs" dxfId="2187" priority="2063" operator="greaterThan">
      <formula>0</formula>
    </cfRule>
  </conditionalFormatting>
  <conditionalFormatting sqref="F16:N16">
    <cfRule type="cellIs" dxfId="2186" priority="2062" operator="greaterThan">
      <formula>0</formula>
    </cfRule>
  </conditionalFormatting>
  <conditionalFormatting sqref="F16:N16">
    <cfRule type="cellIs" dxfId="2185" priority="2061" operator="greaterThan">
      <formula>0</formula>
    </cfRule>
  </conditionalFormatting>
  <conditionalFormatting sqref="F16:N16">
    <cfRule type="cellIs" dxfId="2184" priority="2060" operator="greaterThan">
      <formula>0</formula>
    </cfRule>
  </conditionalFormatting>
  <conditionalFormatting sqref="F16:N16">
    <cfRule type="cellIs" dxfId="2183" priority="2059" operator="greaterThan">
      <formula>0</formula>
    </cfRule>
  </conditionalFormatting>
  <conditionalFormatting sqref="F16:N16">
    <cfRule type="cellIs" dxfId="2182" priority="2058" operator="greaterThan">
      <formula>0</formula>
    </cfRule>
  </conditionalFormatting>
  <conditionalFormatting sqref="F16:N16">
    <cfRule type="cellIs" dxfId="2181" priority="2057" operator="greaterThan">
      <formula>0</formula>
    </cfRule>
  </conditionalFormatting>
  <conditionalFormatting sqref="F16:N16">
    <cfRule type="cellIs" dxfId="2180" priority="2056" operator="greaterThan">
      <formula>0</formula>
    </cfRule>
  </conditionalFormatting>
  <conditionalFormatting sqref="F16:N16">
    <cfRule type="cellIs" dxfId="2179" priority="2055" operator="greaterThan">
      <formula>0</formula>
    </cfRule>
  </conditionalFormatting>
  <conditionalFormatting sqref="F16:N16">
    <cfRule type="cellIs" dxfId="2178" priority="2054" operator="greaterThan">
      <formula>0</formula>
    </cfRule>
  </conditionalFormatting>
  <conditionalFormatting sqref="F16:N16">
    <cfRule type="cellIs" dxfId="2177" priority="2053" operator="greaterThan">
      <formula>0</formula>
    </cfRule>
  </conditionalFormatting>
  <conditionalFormatting sqref="F16:N16">
    <cfRule type="cellIs" dxfId="2176" priority="2052" operator="greaterThan">
      <formula>0</formula>
    </cfRule>
  </conditionalFormatting>
  <conditionalFormatting sqref="F16:N16">
    <cfRule type="cellIs" dxfId="2175" priority="2051" operator="greaterThan">
      <formula>0</formula>
    </cfRule>
  </conditionalFormatting>
  <conditionalFormatting sqref="F16:N16">
    <cfRule type="cellIs" dxfId="2174" priority="2050" operator="greaterThan">
      <formula>0</formula>
    </cfRule>
  </conditionalFormatting>
  <conditionalFormatting sqref="F16:N16">
    <cfRule type="cellIs" dxfId="2173" priority="2049" operator="greaterThan">
      <formula>0</formula>
    </cfRule>
  </conditionalFormatting>
  <conditionalFormatting sqref="F16:N16">
    <cfRule type="cellIs" dxfId="2172" priority="2048" operator="greaterThan">
      <formula>0</formula>
    </cfRule>
  </conditionalFormatting>
  <conditionalFormatting sqref="F16:N16">
    <cfRule type="cellIs" dxfId="2171" priority="2047" operator="greaterThan">
      <formula>0</formula>
    </cfRule>
  </conditionalFormatting>
  <conditionalFormatting sqref="F16:N16">
    <cfRule type="cellIs" dxfId="2170" priority="2046" operator="greaterThan">
      <formula>0</formula>
    </cfRule>
  </conditionalFormatting>
  <conditionalFormatting sqref="F16:N16">
    <cfRule type="cellIs" dxfId="2169" priority="2045" operator="greaterThan">
      <formula>0</formula>
    </cfRule>
  </conditionalFormatting>
  <conditionalFormatting sqref="F16:N16">
    <cfRule type="cellIs" dxfId="2168" priority="2044" operator="greaterThan">
      <formula>0</formula>
    </cfRule>
  </conditionalFormatting>
  <conditionalFormatting sqref="F16:N16">
    <cfRule type="cellIs" dxfId="2167" priority="2043" operator="greaterThan">
      <formula>0</formula>
    </cfRule>
  </conditionalFormatting>
  <conditionalFormatting sqref="F16:N16">
    <cfRule type="cellIs" dxfId="2166" priority="2042" operator="greaterThan">
      <formula>0</formula>
    </cfRule>
  </conditionalFormatting>
  <conditionalFormatting sqref="F16:N16">
    <cfRule type="cellIs" dxfId="2165" priority="2041" operator="greaterThan">
      <formula>0</formula>
    </cfRule>
  </conditionalFormatting>
  <conditionalFormatting sqref="F16:N16">
    <cfRule type="cellIs" dxfId="2164" priority="2040" operator="greaterThan">
      <formula>0</formula>
    </cfRule>
  </conditionalFormatting>
  <conditionalFormatting sqref="F16:N16">
    <cfRule type="cellIs" dxfId="2163" priority="2039" operator="greaterThan">
      <formula>0</formula>
    </cfRule>
  </conditionalFormatting>
  <conditionalFormatting sqref="F16:N16">
    <cfRule type="cellIs" dxfId="2162" priority="2038" operator="greaterThan">
      <formula>0</formula>
    </cfRule>
  </conditionalFormatting>
  <conditionalFormatting sqref="F16:N16">
    <cfRule type="cellIs" dxfId="2161" priority="2037" operator="greaterThan">
      <formula>0</formula>
    </cfRule>
  </conditionalFormatting>
  <conditionalFormatting sqref="F16:N16">
    <cfRule type="cellIs" dxfId="2160" priority="2036" operator="greaterThan">
      <formula>0</formula>
    </cfRule>
  </conditionalFormatting>
  <conditionalFormatting sqref="F16:N16">
    <cfRule type="cellIs" dxfId="2159" priority="2035" operator="greaterThan">
      <formula>0</formula>
    </cfRule>
  </conditionalFormatting>
  <conditionalFormatting sqref="F16:N16">
    <cfRule type="cellIs" dxfId="2158" priority="2034" operator="greaterThan">
      <formula>0</formula>
    </cfRule>
  </conditionalFormatting>
  <conditionalFormatting sqref="F16:N16">
    <cfRule type="cellIs" dxfId="2157" priority="2033" operator="greaterThan">
      <formula>0</formula>
    </cfRule>
  </conditionalFormatting>
  <conditionalFormatting sqref="F16:N16">
    <cfRule type="cellIs" dxfId="2156" priority="2032" operator="greaterThan">
      <formula>0</formula>
    </cfRule>
  </conditionalFormatting>
  <conditionalFormatting sqref="F16:N16">
    <cfRule type="cellIs" dxfId="2155" priority="2031" operator="greaterThan">
      <formula>0</formula>
    </cfRule>
  </conditionalFormatting>
  <conditionalFormatting sqref="F16:N16">
    <cfRule type="cellIs" dxfId="2154" priority="2030" operator="greaterThan">
      <formula>0</formula>
    </cfRule>
  </conditionalFormatting>
  <conditionalFormatting sqref="F16:N16">
    <cfRule type="cellIs" dxfId="2153" priority="2029" operator="greaterThan">
      <formula>0</formula>
    </cfRule>
  </conditionalFormatting>
  <conditionalFormatting sqref="F16:N16">
    <cfRule type="cellIs" dxfId="2152" priority="2028" operator="greaterThan">
      <formula>0</formula>
    </cfRule>
  </conditionalFormatting>
  <conditionalFormatting sqref="F16:N16">
    <cfRule type="cellIs" dxfId="2151" priority="2027" operator="greaterThan">
      <formula>0</formula>
    </cfRule>
  </conditionalFormatting>
  <conditionalFormatting sqref="F16:N16">
    <cfRule type="cellIs" dxfId="2150" priority="2026" operator="greaterThan">
      <formula>0</formula>
    </cfRule>
  </conditionalFormatting>
  <conditionalFormatting sqref="F16:N16">
    <cfRule type="cellIs" dxfId="2149" priority="2025" operator="greaterThan">
      <formula>0</formula>
    </cfRule>
  </conditionalFormatting>
  <conditionalFormatting sqref="F16:N16">
    <cfRule type="cellIs" dxfId="2148" priority="2024" operator="greaterThan">
      <formula>0</formula>
    </cfRule>
  </conditionalFormatting>
  <conditionalFormatting sqref="F16:N16">
    <cfRule type="cellIs" dxfId="2147" priority="2023" operator="greaterThan">
      <formula>0</formula>
    </cfRule>
  </conditionalFormatting>
  <conditionalFormatting sqref="F16:N16">
    <cfRule type="cellIs" dxfId="2146" priority="2022" operator="greaterThan">
      <formula>0</formula>
    </cfRule>
  </conditionalFormatting>
  <conditionalFormatting sqref="F16:N16">
    <cfRule type="cellIs" dxfId="2145" priority="2021" operator="greaterThan">
      <formula>0</formula>
    </cfRule>
  </conditionalFormatting>
  <conditionalFormatting sqref="F16:N16">
    <cfRule type="cellIs" dxfId="2144" priority="2020" operator="greaterThan">
      <formula>0</formula>
    </cfRule>
  </conditionalFormatting>
  <conditionalFormatting sqref="F16:N16">
    <cfRule type="cellIs" dxfId="2143" priority="2019" operator="greaterThan">
      <formula>0</formula>
    </cfRule>
  </conditionalFormatting>
  <conditionalFormatting sqref="F16:N16">
    <cfRule type="cellIs" dxfId="2142" priority="2018" operator="greaterThan">
      <formula>0</formula>
    </cfRule>
  </conditionalFormatting>
  <conditionalFormatting sqref="F16:N16">
    <cfRule type="cellIs" dxfId="2141" priority="2017" operator="greaterThan">
      <formula>0</formula>
    </cfRule>
  </conditionalFormatting>
  <conditionalFormatting sqref="F16:N16">
    <cfRule type="cellIs" dxfId="2140" priority="2016" operator="greaterThan">
      <formula>0</formula>
    </cfRule>
  </conditionalFormatting>
  <conditionalFormatting sqref="F16:N16">
    <cfRule type="cellIs" dxfId="2139" priority="2015" operator="greaterThan">
      <formula>0</formula>
    </cfRule>
  </conditionalFormatting>
  <conditionalFormatting sqref="F16:N16">
    <cfRule type="cellIs" dxfId="2138" priority="2014" operator="greaterThan">
      <formula>0</formula>
    </cfRule>
  </conditionalFormatting>
  <conditionalFormatting sqref="F16:N16">
    <cfRule type="cellIs" dxfId="2137" priority="2013" operator="greaterThan">
      <formula>0</formula>
    </cfRule>
  </conditionalFormatting>
  <conditionalFormatting sqref="F16:N16">
    <cfRule type="cellIs" dxfId="2136" priority="2012" operator="greaterThan">
      <formula>0</formula>
    </cfRule>
  </conditionalFormatting>
  <conditionalFormatting sqref="F16:N16">
    <cfRule type="cellIs" dxfId="2135" priority="2011" operator="greaterThan">
      <formula>0</formula>
    </cfRule>
  </conditionalFormatting>
  <conditionalFormatting sqref="F16:N16">
    <cfRule type="cellIs" dxfId="2134" priority="2010" operator="greaterThan">
      <formula>0</formula>
    </cfRule>
  </conditionalFormatting>
  <conditionalFormatting sqref="F16:N16">
    <cfRule type="cellIs" dxfId="2133" priority="2009" operator="greaterThan">
      <formula>0</formula>
    </cfRule>
  </conditionalFormatting>
  <conditionalFormatting sqref="F16:N16">
    <cfRule type="cellIs" dxfId="2132" priority="2008" operator="greaterThan">
      <formula>0</formula>
    </cfRule>
  </conditionalFormatting>
  <conditionalFormatting sqref="F16:N16">
    <cfRule type="cellIs" dxfId="2131" priority="2007" operator="greaterThan">
      <formula>0</formula>
    </cfRule>
  </conditionalFormatting>
  <conditionalFormatting sqref="F16:N16">
    <cfRule type="cellIs" dxfId="2130" priority="2006" operator="greaterThan">
      <formula>0</formula>
    </cfRule>
  </conditionalFormatting>
  <conditionalFormatting sqref="F16:N16">
    <cfRule type="cellIs" dxfId="2129" priority="2005" operator="greaterThan">
      <formula>0</formula>
    </cfRule>
  </conditionalFormatting>
  <conditionalFormatting sqref="F16:N16">
    <cfRule type="cellIs" dxfId="2128" priority="2004" operator="greaterThan">
      <formula>0</formula>
    </cfRule>
  </conditionalFormatting>
  <conditionalFormatting sqref="F16:N16">
    <cfRule type="cellIs" dxfId="2127" priority="2003" operator="greaterThan">
      <formula>0</formula>
    </cfRule>
  </conditionalFormatting>
  <conditionalFormatting sqref="F16:N16">
    <cfRule type="cellIs" dxfId="2126" priority="2002" operator="greaterThan">
      <formula>0</formula>
    </cfRule>
  </conditionalFormatting>
  <conditionalFormatting sqref="F16:N16">
    <cfRule type="cellIs" dxfId="2125" priority="2001" operator="greaterThan">
      <formula>0</formula>
    </cfRule>
  </conditionalFormatting>
  <conditionalFormatting sqref="F16:N16">
    <cfRule type="cellIs" dxfId="2124" priority="2000" operator="greaterThan">
      <formula>0</formula>
    </cfRule>
  </conditionalFormatting>
  <conditionalFormatting sqref="F16:N16">
    <cfRule type="cellIs" dxfId="2123" priority="1999" operator="greaterThan">
      <formula>0</formula>
    </cfRule>
  </conditionalFormatting>
  <conditionalFormatting sqref="F16:N16">
    <cfRule type="cellIs" dxfId="2122" priority="1998" operator="greaterThan">
      <formula>0</formula>
    </cfRule>
  </conditionalFormatting>
  <conditionalFormatting sqref="F16:N16">
    <cfRule type="cellIs" dxfId="2121" priority="1997" operator="greaterThan">
      <formula>0</formula>
    </cfRule>
  </conditionalFormatting>
  <conditionalFormatting sqref="F16:N16">
    <cfRule type="cellIs" dxfId="2120" priority="1996" operator="greaterThan">
      <formula>0</formula>
    </cfRule>
  </conditionalFormatting>
  <conditionalFormatting sqref="F16:N16">
    <cfRule type="cellIs" dxfId="2119" priority="1995" operator="greaterThan">
      <formula>0</formula>
    </cfRule>
  </conditionalFormatting>
  <conditionalFormatting sqref="F16:N16">
    <cfRule type="cellIs" dxfId="2118" priority="1994" operator="greaterThan">
      <formula>0</formula>
    </cfRule>
  </conditionalFormatting>
  <conditionalFormatting sqref="F16:N16">
    <cfRule type="cellIs" dxfId="2117" priority="1993" operator="greaterThan">
      <formula>0</formula>
    </cfRule>
  </conditionalFormatting>
  <conditionalFormatting sqref="F16:N16">
    <cfRule type="cellIs" dxfId="2116" priority="1992" operator="greaterThan">
      <formula>0</formula>
    </cfRule>
  </conditionalFormatting>
  <conditionalFormatting sqref="F16:N16">
    <cfRule type="cellIs" dxfId="2115" priority="1991" operator="greaterThan">
      <formula>0</formula>
    </cfRule>
  </conditionalFormatting>
  <conditionalFormatting sqref="F16:N16">
    <cfRule type="cellIs" dxfId="2114" priority="1990" operator="greaterThan">
      <formula>0</formula>
    </cfRule>
  </conditionalFormatting>
  <conditionalFormatting sqref="F16:N16">
    <cfRule type="cellIs" dxfId="2113" priority="1989" operator="greaterThan">
      <formula>0</formula>
    </cfRule>
  </conditionalFormatting>
  <conditionalFormatting sqref="F16:N16">
    <cfRule type="cellIs" dxfId="2112" priority="1988" operator="greaterThan">
      <formula>0</formula>
    </cfRule>
  </conditionalFormatting>
  <conditionalFormatting sqref="F16:N16">
    <cfRule type="cellIs" dxfId="2111" priority="1987" operator="greaterThan">
      <formula>0</formula>
    </cfRule>
  </conditionalFormatting>
  <conditionalFormatting sqref="F16:N16">
    <cfRule type="cellIs" dxfId="2110" priority="1986" operator="greaterThan">
      <formula>0</formula>
    </cfRule>
  </conditionalFormatting>
  <conditionalFormatting sqref="F16:N16">
    <cfRule type="cellIs" dxfId="2109" priority="1985" operator="greaterThan">
      <formula>0</formula>
    </cfRule>
  </conditionalFormatting>
  <conditionalFormatting sqref="F16:N16">
    <cfRule type="cellIs" dxfId="2108" priority="1984" operator="greaterThan">
      <formula>0</formula>
    </cfRule>
  </conditionalFormatting>
  <conditionalFormatting sqref="F16:N16">
    <cfRule type="cellIs" dxfId="2107" priority="1983" operator="greaterThan">
      <formula>0</formula>
    </cfRule>
  </conditionalFormatting>
  <conditionalFormatting sqref="F16:N16">
    <cfRule type="cellIs" dxfId="2106" priority="1982" operator="greaterThan">
      <formula>0</formula>
    </cfRule>
  </conditionalFormatting>
  <conditionalFormatting sqref="F16:N16">
    <cfRule type="cellIs" dxfId="2105" priority="1981" operator="greaterThan">
      <formula>0</formula>
    </cfRule>
  </conditionalFormatting>
  <conditionalFormatting sqref="F16:N16">
    <cfRule type="cellIs" dxfId="2104" priority="1980" operator="greaterThan">
      <formula>0</formula>
    </cfRule>
  </conditionalFormatting>
  <conditionalFormatting sqref="F16:N16">
    <cfRule type="cellIs" dxfId="2103" priority="1979" operator="greaterThan">
      <formula>0</formula>
    </cfRule>
  </conditionalFormatting>
  <conditionalFormatting sqref="F16:N16">
    <cfRule type="cellIs" dxfId="2102" priority="1978" operator="greaterThan">
      <formula>0</formula>
    </cfRule>
  </conditionalFormatting>
  <conditionalFormatting sqref="F16:N16">
    <cfRule type="cellIs" dxfId="2101" priority="1977" operator="greaterThan">
      <formula>0</formula>
    </cfRule>
  </conditionalFormatting>
  <conditionalFormatting sqref="F16:N16">
    <cfRule type="cellIs" dxfId="2100" priority="1976" operator="greaterThan">
      <formula>0</formula>
    </cfRule>
  </conditionalFormatting>
  <conditionalFormatting sqref="F16:N16">
    <cfRule type="cellIs" dxfId="2099" priority="1975" operator="greaterThan">
      <formula>0</formula>
    </cfRule>
  </conditionalFormatting>
  <conditionalFormatting sqref="F16:N16">
    <cfRule type="cellIs" dxfId="2098" priority="1974" operator="greaterThan">
      <formula>0</formula>
    </cfRule>
  </conditionalFormatting>
  <conditionalFormatting sqref="F16:N16">
    <cfRule type="cellIs" dxfId="2097" priority="1973" operator="greaterThan">
      <formula>0</formula>
    </cfRule>
  </conditionalFormatting>
  <conditionalFormatting sqref="F16:N16">
    <cfRule type="cellIs" dxfId="2096" priority="1972" operator="greaterThan">
      <formula>0</formula>
    </cfRule>
  </conditionalFormatting>
  <conditionalFormatting sqref="F16:N16">
    <cfRule type="cellIs" dxfId="2095" priority="1971" operator="greaterThan">
      <formula>0</formula>
    </cfRule>
  </conditionalFormatting>
  <conditionalFormatting sqref="F16:N16">
    <cfRule type="cellIs" dxfId="2094" priority="1970" operator="greaterThan">
      <formula>0</formula>
    </cfRule>
  </conditionalFormatting>
  <conditionalFormatting sqref="F16:N16">
    <cfRule type="cellIs" dxfId="2093" priority="1969" operator="greaterThan">
      <formula>0</formula>
    </cfRule>
  </conditionalFormatting>
  <conditionalFormatting sqref="F16:N16">
    <cfRule type="cellIs" dxfId="2092" priority="1968" operator="greaterThan">
      <formula>0</formula>
    </cfRule>
  </conditionalFormatting>
  <conditionalFormatting sqref="F16:N16">
    <cfRule type="cellIs" dxfId="2091" priority="1967" operator="greaterThan">
      <formula>0</formula>
    </cfRule>
  </conditionalFormatting>
  <conditionalFormatting sqref="F16:N16">
    <cfRule type="cellIs" dxfId="2090" priority="1966" operator="greaterThan">
      <formula>0</formula>
    </cfRule>
  </conditionalFormatting>
  <conditionalFormatting sqref="F16:N16">
    <cfRule type="cellIs" dxfId="2089" priority="1965" operator="greaterThan">
      <formula>0</formula>
    </cfRule>
  </conditionalFormatting>
  <conditionalFormatting sqref="F16:N16">
    <cfRule type="cellIs" dxfId="2088" priority="1964" operator="greaterThan">
      <formula>0</formula>
    </cfRule>
  </conditionalFormatting>
  <conditionalFormatting sqref="F16:N16">
    <cfRule type="cellIs" dxfId="2087" priority="1963" operator="greaterThan">
      <formula>0</formula>
    </cfRule>
  </conditionalFormatting>
  <conditionalFormatting sqref="F16:N16">
    <cfRule type="cellIs" dxfId="2086" priority="1962" operator="greaterThan">
      <formula>0</formula>
    </cfRule>
  </conditionalFormatting>
  <conditionalFormatting sqref="F16:N16">
    <cfRule type="cellIs" dxfId="2085" priority="1961" operator="greaterThan">
      <formula>0</formula>
    </cfRule>
  </conditionalFormatting>
  <conditionalFormatting sqref="F16:N16">
    <cfRule type="cellIs" dxfId="2084" priority="1960" operator="greaterThan">
      <formula>0</formula>
    </cfRule>
  </conditionalFormatting>
  <conditionalFormatting sqref="F16:N16">
    <cfRule type="cellIs" dxfId="2083" priority="1959" operator="greaterThan">
      <formula>0</formula>
    </cfRule>
  </conditionalFormatting>
  <conditionalFormatting sqref="F16:N16">
    <cfRule type="cellIs" dxfId="2082" priority="1958" operator="greaterThan">
      <formula>0</formula>
    </cfRule>
  </conditionalFormatting>
  <conditionalFormatting sqref="F16:N16">
    <cfRule type="cellIs" dxfId="2081" priority="1957" operator="greaterThan">
      <formula>0</formula>
    </cfRule>
  </conditionalFormatting>
  <conditionalFormatting sqref="F16:N16">
    <cfRule type="cellIs" dxfId="2080" priority="1956" operator="greaterThan">
      <formula>0</formula>
    </cfRule>
  </conditionalFormatting>
  <conditionalFormatting sqref="F16:N16">
    <cfRule type="cellIs" dxfId="2079" priority="1955" operator="greaterThan">
      <formula>0</formula>
    </cfRule>
  </conditionalFormatting>
  <conditionalFormatting sqref="F16:N16">
    <cfRule type="cellIs" dxfId="2078" priority="1954" operator="greaterThan">
      <formula>0</formula>
    </cfRule>
  </conditionalFormatting>
  <conditionalFormatting sqref="F16:N16">
    <cfRule type="cellIs" dxfId="2077" priority="1953" operator="greaterThan">
      <formula>0</formula>
    </cfRule>
  </conditionalFormatting>
  <conditionalFormatting sqref="F16:N16">
    <cfRule type="cellIs" dxfId="2076" priority="1952" operator="greaterThan">
      <formula>0</formula>
    </cfRule>
  </conditionalFormatting>
  <conditionalFormatting sqref="F16:N16">
    <cfRule type="cellIs" dxfId="2075" priority="1951" operator="greaterThan">
      <formula>0</formula>
    </cfRule>
  </conditionalFormatting>
  <conditionalFormatting sqref="F16:N16">
    <cfRule type="cellIs" dxfId="2074" priority="1950" operator="greaterThan">
      <formula>0</formula>
    </cfRule>
  </conditionalFormatting>
  <conditionalFormatting sqref="F16:N16">
    <cfRule type="cellIs" dxfId="2073" priority="1949" operator="greaterThan">
      <formula>0</formula>
    </cfRule>
  </conditionalFormatting>
  <conditionalFormatting sqref="F16:N16">
    <cfRule type="cellIs" dxfId="2072" priority="1948" operator="greaterThan">
      <formula>0</formula>
    </cfRule>
  </conditionalFormatting>
  <conditionalFormatting sqref="F16:N16">
    <cfRule type="cellIs" dxfId="2071" priority="1947" operator="greaterThan">
      <formula>0</formula>
    </cfRule>
  </conditionalFormatting>
  <conditionalFormatting sqref="F16:N16">
    <cfRule type="cellIs" dxfId="2070" priority="1946" operator="greaterThan">
      <formula>0</formula>
    </cfRule>
  </conditionalFormatting>
  <conditionalFormatting sqref="F16:N16">
    <cfRule type="cellIs" dxfId="2069" priority="1945" operator="greaterThan">
      <formula>0</formula>
    </cfRule>
  </conditionalFormatting>
  <conditionalFormatting sqref="F16:N16">
    <cfRule type="cellIs" dxfId="2068" priority="1944" operator="greaterThan">
      <formula>0</formula>
    </cfRule>
  </conditionalFormatting>
  <conditionalFormatting sqref="F16:N16">
    <cfRule type="cellIs" dxfId="2067" priority="1943" operator="greaterThan">
      <formula>0</formula>
    </cfRule>
  </conditionalFormatting>
  <conditionalFormatting sqref="F16:N16">
    <cfRule type="cellIs" dxfId="2066" priority="1942" operator="greaterThan">
      <formula>0</formula>
    </cfRule>
  </conditionalFormatting>
  <conditionalFormatting sqref="F16:N16">
    <cfRule type="cellIs" dxfId="2065" priority="1941" operator="greaterThan">
      <formula>0</formula>
    </cfRule>
  </conditionalFormatting>
  <conditionalFormatting sqref="F16:N16">
    <cfRule type="cellIs" dxfId="2064" priority="1940" operator="greaterThan">
      <formula>0</formula>
    </cfRule>
  </conditionalFormatting>
  <conditionalFormatting sqref="F16:N16">
    <cfRule type="cellIs" dxfId="2063" priority="1939" operator="greaterThan">
      <formula>0</formula>
    </cfRule>
  </conditionalFormatting>
  <conditionalFormatting sqref="F16:N16">
    <cfRule type="cellIs" dxfId="2062" priority="1938" operator="greaterThan">
      <formula>0</formula>
    </cfRule>
  </conditionalFormatting>
  <conditionalFormatting sqref="F16:N16">
    <cfRule type="cellIs" dxfId="2061" priority="1937" operator="greaterThan">
      <formula>0</formula>
    </cfRule>
  </conditionalFormatting>
  <conditionalFormatting sqref="F16:N16">
    <cfRule type="cellIs" dxfId="2060" priority="1936" operator="greaterThan">
      <formula>0</formula>
    </cfRule>
  </conditionalFormatting>
  <conditionalFormatting sqref="F16:N16">
    <cfRule type="cellIs" dxfId="2059" priority="1935" operator="greaterThan">
      <formula>0</formula>
    </cfRule>
  </conditionalFormatting>
  <conditionalFormatting sqref="F16:N16">
    <cfRule type="cellIs" dxfId="2058" priority="1934" operator="greaterThan">
      <formula>0</formula>
    </cfRule>
  </conditionalFormatting>
  <conditionalFormatting sqref="F16:N16">
    <cfRule type="cellIs" dxfId="2057" priority="1933" operator="greaterThan">
      <formula>0</formula>
    </cfRule>
  </conditionalFormatting>
  <conditionalFormatting sqref="F16:N16">
    <cfRule type="cellIs" dxfId="2056" priority="1932" operator="greaterThan">
      <formula>0</formula>
    </cfRule>
  </conditionalFormatting>
  <conditionalFormatting sqref="F16:N16">
    <cfRule type="cellIs" dxfId="2055" priority="1931" operator="greaterThan">
      <formula>0</formula>
    </cfRule>
  </conditionalFormatting>
  <conditionalFormatting sqref="F16:N16">
    <cfRule type="cellIs" dxfId="2054" priority="1930" operator="greaterThan">
      <formula>0</formula>
    </cfRule>
  </conditionalFormatting>
  <conditionalFormatting sqref="F16:N16">
    <cfRule type="cellIs" dxfId="2053" priority="1929" operator="greaterThan">
      <formula>0</formula>
    </cfRule>
  </conditionalFormatting>
  <conditionalFormatting sqref="F16:N16">
    <cfRule type="cellIs" dxfId="2052" priority="1928" operator="greaterThan">
      <formula>0</formula>
    </cfRule>
  </conditionalFormatting>
  <conditionalFormatting sqref="F16:N16">
    <cfRule type="cellIs" dxfId="2051" priority="1927" operator="greaterThan">
      <formula>0</formula>
    </cfRule>
  </conditionalFormatting>
  <conditionalFormatting sqref="F16:N16">
    <cfRule type="cellIs" dxfId="2050" priority="1926" operator="greaterThan">
      <formula>0</formula>
    </cfRule>
  </conditionalFormatting>
  <conditionalFormatting sqref="F16:N16">
    <cfRule type="cellIs" dxfId="2049" priority="1925" operator="greaterThan">
      <formula>0</formula>
    </cfRule>
  </conditionalFormatting>
  <conditionalFormatting sqref="F16:N16">
    <cfRule type="cellIs" dxfId="2048" priority="1924" operator="greaterThan">
      <formula>0</formula>
    </cfRule>
  </conditionalFormatting>
  <conditionalFormatting sqref="F16:N16">
    <cfRule type="cellIs" dxfId="2047" priority="1923" operator="greaterThan">
      <formula>0</formula>
    </cfRule>
  </conditionalFormatting>
  <conditionalFormatting sqref="F16:N16">
    <cfRule type="cellIs" dxfId="2046" priority="1922" operator="greaterThan">
      <formula>0</formula>
    </cfRule>
  </conditionalFormatting>
  <conditionalFormatting sqref="F16:N16">
    <cfRule type="cellIs" dxfId="2045" priority="1921" operator="greaterThan">
      <formula>0</formula>
    </cfRule>
  </conditionalFormatting>
  <conditionalFormatting sqref="F16:N16">
    <cfRule type="cellIs" dxfId="2044" priority="1920" operator="greaterThan">
      <formula>0</formula>
    </cfRule>
  </conditionalFormatting>
  <conditionalFormatting sqref="F16:N16">
    <cfRule type="cellIs" dxfId="2043" priority="1919" operator="greaterThan">
      <formula>0</formula>
    </cfRule>
  </conditionalFormatting>
  <conditionalFormatting sqref="F16:N16">
    <cfRule type="cellIs" dxfId="2042" priority="1918" operator="greaterThan">
      <formula>0</formula>
    </cfRule>
  </conditionalFormatting>
  <conditionalFormatting sqref="F16:N16">
    <cfRule type="cellIs" dxfId="2041" priority="1917" operator="greaterThan">
      <formula>0</formula>
    </cfRule>
  </conditionalFormatting>
  <conditionalFormatting sqref="F16:N16">
    <cfRule type="cellIs" dxfId="2040" priority="1916" operator="greaterThan">
      <formula>0</formula>
    </cfRule>
  </conditionalFormatting>
  <conditionalFormatting sqref="F16:N16">
    <cfRule type="cellIs" dxfId="2039" priority="1915" operator="greaterThan">
      <formula>0</formula>
    </cfRule>
  </conditionalFormatting>
  <conditionalFormatting sqref="F16:N16">
    <cfRule type="cellIs" dxfId="2038" priority="1914" operator="greaterThan">
      <formula>0</formula>
    </cfRule>
  </conditionalFormatting>
  <conditionalFormatting sqref="F16:N16">
    <cfRule type="cellIs" dxfId="2037" priority="1913" operator="greaterThan">
      <formula>0</formula>
    </cfRule>
  </conditionalFormatting>
  <conditionalFormatting sqref="F16:N16">
    <cfRule type="cellIs" dxfId="2036" priority="1912" operator="greaterThan">
      <formula>0</formula>
    </cfRule>
  </conditionalFormatting>
  <conditionalFormatting sqref="F16:N16">
    <cfRule type="cellIs" dxfId="2035" priority="1911" operator="greaterThan">
      <formula>0</formula>
    </cfRule>
  </conditionalFormatting>
  <conditionalFormatting sqref="F16:N16">
    <cfRule type="cellIs" dxfId="2034" priority="1910" operator="greaterThan">
      <formula>0</formula>
    </cfRule>
  </conditionalFormatting>
  <conditionalFormatting sqref="F16:N16">
    <cfRule type="cellIs" dxfId="2033" priority="1909" operator="greaterThan">
      <formula>0</formula>
    </cfRule>
  </conditionalFormatting>
  <conditionalFormatting sqref="F16:N16">
    <cfRule type="cellIs" dxfId="2032" priority="1908" operator="greaterThan">
      <formula>0</formula>
    </cfRule>
  </conditionalFormatting>
  <conditionalFormatting sqref="F16:N16">
    <cfRule type="cellIs" dxfId="2031" priority="1907" operator="greaterThan">
      <formula>0</formula>
    </cfRule>
  </conditionalFormatting>
  <conditionalFormatting sqref="F16:N16">
    <cfRule type="cellIs" dxfId="2030" priority="1906" operator="greaterThan">
      <formula>0</formula>
    </cfRule>
  </conditionalFormatting>
  <conditionalFormatting sqref="F16:N16">
    <cfRule type="cellIs" dxfId="2029" priority="1905" operator="greaterThan">
      <formula>0</formula>
    </cfRule>
  </conditionalFormatting>
  <conditionalFormatting sqref="F16:N16">
    <cfRule type="cellIs" dxfId="2028" priority="1904" operator="greaterThan">
      <formula>0</formula>
    </cfRule>
  </conditionalFormatting>
  <conditionalFormatting sqref="F16:N16">
    <cfRule type="cellIs" dxfId="2027" priority="1903" operator="greaterThan">
      <formula>0</formula>
    </cfRule>
  </conditionalFormatting>
  <conditionalFormatting sqref="F16:N16">
    <cfRule type="cellIs" dxfId="2026" priority="1902" operator="greaterThan">
      <formula>0</formula>
    </cfRule>
  </conditionalFormatting>
  <conditionalFormatting sqref="F16:N16">
    <cfRule type="cellIs" dxfId="2025" priority="1901" operator="greaterThan">
      <formula>0</formula>
    </cfRule>
  </conditionalFormatting>
  <conditionalFormatting sqref="F16:N16">
    <cfRule type="cellIs" dxfId="2024" priority="1900" operator="greaterThan">
      <formula>0</formula>
    </cfRule>
  </conditionalFormatting>
  <conditionalFormatting sqref="F16:N16">
    <cfRule type="cellIs" dxfId="2023" priority="1899" operator="greaterThan">
      <formula>0</formula>
    </cfRule>
  </conditionalFormatting>
  <conditionalFormatting sqref="F16:N16">
    <cfRule type="cellIs" dxfId="2022" priority="1898" operator="greaterThan">
      <formula>0</formula>
    </cfRule>
  </conditionalFormatting>
  <conditionalFormatting sqref="F16:N16">
    <cfRule type="cellIs" dxfId="2021" priority="1897" operator="greaterThan">
      <formula>0</formula>
    </cfRule>
  </conditionalFormatting>
  <conditionalFormatting sqref="F16:N16">
    <cfRule type="cellIs" dxfId="2020" priority="1896" operator="greaterThan">
      <formula>0</formula>
    </cfRule>
  </conditionalFormatting>
  <conditionalFormatting sqref="F16:N16">
    <cfRule type="cellIs" dxfId="2019" priority="1895" operator="greaterThan">
      <formula>0</formula>
    </cfRule>
  </conditionalFormatting>
  <conditionalFormatting sqref="F16:N16">
    <cfRule type="cellIs" dxfId="2018" priority="1894" operator="greaterThan">
      <formula>0</formula>
    </cfRule>
  </conditionalFormatting>
  <conditionalFormatting sqref="F16:N16">
    <cfRule type="cellIs" dxfId="2017" priority="1893" operator="greaterThan">
      <formula>0</formula>
    </cfRule>
  </conditionalFormatting>
  <conditionalFormatting sqref="F16:N16">
    <cfRule type="cellIs" dxfId="2016" priority="1892" operator="greaterThan">
      <formula>0</formula>
    </cfRule>
  </conditionalFormatting>
  <conditionalFormatting sqref="F16:N16">
    <cfRule type="cellIs" dxfId="2015" priority="1891" operator="greaterThan">
      <formula>0</formula>
    </cfRule>
  </conditionalFormatting>
  <conditionalFormatting sqref="F16:N16">
    <cfRule type="cellIs" dxfId="2014" priority="1890" operator="greaterThan">
      <formula>0</formula>
    </cfRule>
  </conditionalFormatting>
  <conditionalFormatting sqref="F16:N16">
    <cfRule type="cellIs" dxfId="2013" priority="1889" operator="greaterThan">
      <formula>0</formula>
    </cfRule>
  </conditionalFormatting>
  <conditionalFormatting sqref="F16:N16">
    <cfRule type="cellIs" dxfId="2012" priority="1888" operator="greaterThan">
      <formula>0</formula>
    </cfRule>
  </conditionalFormatting>
  <conditionalFormatting sqref="F16:N16">
    <cfRule type="cellIs" dxfId="2011" priority="1887" operator="greaterThan">
      <formula>0</formula>
    </cfRule>
  </conditionalFormatting>
  <conditionalFormatting sqref="F16:N16">
    <cfRule type="cellIs" dxfId="2010" priority="1886" operator="greaterThan">
      <formula>0</formula>
    </cfRule>
  </conditionalFormatting>
  <conditionalFormatting sqref="F16:N16">
    <cfRule type="cellIs" dxfId="2009" priority="1885" operator="greaterThan">
      <formula>0</formula>
    </cfRule>
  </conditionalFormatting>
  <conditionalFormatting sqref="F16:N16">
    <cfRule type="cellIs" dxfId="2008" priority="1884" operator="greaterThan">
      <formula>0</formula>
    </cfRule>
  </conditionalFormatting>
  <conditionalFormatting sqref="F16:N16">
    <cfRule type="cellIs" dxfId="2007" priority="1883" operator="greaterThan">
      <formula>0</formula>
    </cfRule>
  </conditionalFormatting>
  <conditionalFormatting sqref="F16:N16">
    <cfRule type="cellIs" dxfId="2006" priority="1882" operator="greaterThan">
      <formula>0</formula>
    </cfRule>
  </conditionalFormatting>
  <conditionalFormatting sqref="F16:N16">
    <cfRule type="cellIs" dxfId="2005" priority="1881" operator="greaterThan">
      <formula>0</formula>
    </cfRule>
  </conditionalFormatting>
  <conditionalFormatting sqref="F16:N16">
    <cfRule type="cellIs" dxfId="2004" priority="1880" operator="greaterThan">
      <formula>0</formula>
    </cfRule>
  </conditionalFormatting>
  <conditionalFormatting sqref="F16:N16">
    <cfRule type="cellIs" dxfId="2003" priority="1879" operator="greaterThan">
      <formula>0</formula>
    </cfRule>
  </conditionalFormatting>
  <conditionalFormatting sqref="F16:N16">
    <cfRule type="cellIs" dxfId="2002" priority="1878" operator="greaterThan">
      <formula>0</formula>
    </cfRule>
  </conditionalFormatting>
  <conditionalFormatting sqref="F16:N16">
    <cfRule type="cellIs" dxfId="2001" priority="1877" operator="greaterThan">
      <formula>0</formula>
    </cfRule>
  </conditionalFormatting>
  <conditionalFormatting sqref="F16:N16">
    <cfRule type="cellIs" dxfId="2000" priority="1876" operator="greaterThan">
      <formula>0</formula>
    </cfRule>
  </conditionalFormatting>
  <conditionalFormatting sqref="F16:N16">
    <cfRule type="cellIs" dxfId="1999" priority="1875" operator="greaterThan">
      <formula>0</formula>
    </cfRule>
  </conditionalFormatting>
  <conditionalFormatting sqref="F16:N16">
    <cfRule type="cellIs" dxfId="1998" priority="1874" operator="greaterThan">
      <formula>0</formula>
    </cfRule>
  </conditionalFormatting>
  <conditionalFormatting sqref="F16:N16">
    <cfRule type="cellIs" dxfId="1997" priority="1873" operator="greaterThan">
      <formula>0</formula>
    </cfRule>
  </conditionalFormatting>
  <conditionalFormatting sqref="F16:N16">
    <cfRule type="cellIs" dxfId="1996" priority="1872" operator="greaterThan">
      <formula>0</formula>
    </cfRule>
  </conditionalFormatting>
  <conditionalFormatting sqref="F16:N16">
    <cfRule type="cellIs" dxfId="1995" priority="1871" operator="greaterThan">
      <formula>0</formula>
    </cfRule>
  </conditionalFormatting>
  <conditionalFormatting sqref="F16:N16">
    <cfRule type="cellIs" dxfId="1994" priority="1870" operator="greaterThan">
      <formula>0</formula>
    </cfRule>
  </conditionalFormatting>
  <conditionalFormatting sqref="F16:N16">
    <cfRule type="cellIs" dxfId="1993" priority="1869" operator="greaterThan">
      <formula>0</formula>
    </cfRule>
  </conditionalFormatting>
  <conditionalFormatting sqref="F16:N16">
    <cfRule type="cellIs" dxfId="1992" priority="1868" operator="greaterThan">
      <formula>0</formula>
    </cfRule>
  </conditionalFormatting>
  <conditionalFormatting sqref="F16:N16">
    <cfRule type="cellIs" dxfId="1991" priority="1867" operator="greaterThan">
      <formula>0</formula>
    </cfRule>
  </conditionalFormatting>
  <conditionalFormatting sqref="F16:N16">
    <cfRule type="cellIs" dxfId="1990" priority="1866" operator="greaterThan">
      <formula>0</formula>
    </cfRule>
  </conditionalFormatting>
  <conditionalFormatting sqref="F16:N16">
    <cfRule type="cellIs" dxfId="1989" priority="1865" operator="greaterThan">
      <formula>0</formula>
    </cfRule>
  </conditionalFormatting>
  <conditionalFormatting sqref="F16:N16">
    <cfRule type="cellIs" dxfId="1988" priority="1864" operator="greaterThan">
      <formula>0</formula>
    </cfRule>
  </conditionalFormatting>
  <conditionalFormatting sqref="F16:N16">
    <cfRule type="cellIs" dxfId="1987" priority="1863" operator="greaterThan">
      <formula>0</formula>
    </cfRule>
  </conditionalFormatting>
  <conditionalFormatting sqref="F16:N16">
    <cfRule type="cellIs" dxfId="1986" priority="1862" operator="greaterThan">
      <formula>0</formula>
    </cfRule>
  </conditionalFormatting>
  <conditionalFormatting sqref="F16:N16">
    <cfRule type="cellIs" dxfId="1985" priority="1861" operator="greaterThan">
      <formula>0</formula>
    </cfRule>
  </conditionalFormatting>
  <conditionalFormatting sqref="F16:N16">
    <cfRule type="cellIs" dxfId="1984" priority="1860" operator="greaterThan">
      <formula>0</formula>
    </cfRule>
  </conditionalFormatting>
  <conditionalFormatting sqref="F16:N16">
    <cfRule type="cellIs" dxfId="1983" priority="1859" operator="greaterThan">
      <formula>0</formula>
    </cfRule>
  </conditionalFormatting>
  <conditionalFormatting sqref="F16:N16">
    <cfRule type="cellIs" dxfId="1982" priority="1858" operator="greaterThan">
      <formula>0</formula>
    </cfRule>
  </conditionalFormatting>
  <conditionalFormatting sqref="F16:N16">
    <cfRule type="cellIs" dxfId="1981" priority="1857" operator="greaterThan">
      <formula>0</formula>
    </cfRule>
  </conditionalFormatting>
  <conditionalFormatting sqref="F16:N16">
    <cfRule type="cellIs" dxfId="1980" priority="1856" operator="greaterThan">
      <formula>0</formula>
    </cfRule>
  </conditionalFormatting>
  <conditionalFormatting sqref="F16:N16">
    <cfRule type="cellIs" dxfId="1979" priority="1855" operator="greaterThan">
      <formula>0</formula>
    </cfRule>
  </conditionalFormatting>
  <conditionalFormatting sqref="F16:N16">
    <cfRule type="cellIs" dxfId="1978" priority="1854" operator="greaterThan">
      <formula>0</formula>
    </cfRule>
  </conditionalFormatting>
  <conditionalFormatting sqref="F16:N16">
    <cfRule type="cellIs" dxfId="1977" priority="1853" operator="greaterThan">
      <formula>0</formula>
    </cfRule>
  </conditionalFormatting>
  <conditionalFormatting sqref="F16:N16">
    <cfRule type="cellIs" dxfId="1976" priority="1852" operator="greaterThan">
      <formula>0</formula>
    </cfRule>
  </conditionalFormatting>
  <conditionalFormatting sqref="F16:N16">
    <cfRule type="cellIs" dxfId="1975" priority="1851" operator="greaterThan">
      <formula>0</formula>
    </cfRule>
  </conditionalFormatting>
  <conditionalFormatting sqref="F16:N16">
    <cfRule type="cellIs" dxfId="1974" priority="1850" operator="greaterThan">
      <formula>0</formula>
    </cfRule>
  </conditionalFormatting>
  <conditionalFormatting sqref="F16:N16">
    <cfRule type="cellIs" dxfId="1973" priority="1849" operator="greaterThan">
      <formula>0</formula>
    </cfRule>
  </conditionalFormatting>
  <conditionalFormatting sqref="F16:N16">
    <cfRule type="cellIs" dxfId="1972" priority="1848" operator="greaterThan">
      <formula>0</formula>
    </cfRule>
  </conditionalFormatting>
  <conditionalFormatting sqref="F16:N16">
    <cfRule type="cellIs" dxfId="1971" priority="1847" operator="greaterThan">
      <formula>0</formula>
    </cfRule>
  </conditionalFormatting>
  <conditionalFormatting sqref="F16:N16">
    <cfRule type="cellIs" dxfId="1970" priority="1846" operator="greaterThan">
      <formula>0</formula>
    </cfRule>
  </conditionalFormatting>
  <conditionalFormatting sqref="F16:N16">
    <cfRule type="cellIs" dxfId="1969" priority="1845" operator="greaterThan">
      <formula>0</formula>
    </cfRule>
  </conditionalFormatting>
  <conditionalFormatting sqref="F16:N16">
    <cfRule type="cellIs" dxfId="1968" priority="1844" operator="greaterThan">
      <formula>0</formula>
    </cfRule>
  </conditionalFormatting>
  <conditionalFormatting sqref="F16:N16">
    <cfRule type="cellIs" dxfId="1967" priority="1843" operator="greaterThan">
      <formula>0</formula>
    </cfRule>
  </conditionalFormatting>
  <conditionalFormatting sqref="F16:N16">
    <cfRule type="cellIs" dxfId="1966" priority="1842" operator="greaterThan">
      <formula>0</formula>
    </cfRule>
  </conditionalFormatting>
  <conditionalFormatting sqref="F16:N16">
    <cfRule type="cellIs" dxfId="1965" priority="1841" operator="greaterThan">
      <formula>0</formula>
    </cfRule>
  </conditionalFormatting>
  <conditionalFormatting sqref="F16:N16">
    <cfRule type="cellIs" dxfId="1964" priority="1840" operator="greaterThan">
      <formula>0</formula>
    </cfRule>
  </conditionalFormatting>
  <conditionalFormatting sqref="F16:N16">
    <cfRule type="cellIs" dxfId="1963" priority="1839" operator="greaterThan">
      <formula>0</formula>
    </cfRule>
  </conditionalFormatting>
  <conditionalFormatting sqref="F16:N16">
    <cfRule type="cellIs" dxfId="1962" priority="1838" operator="greaterThan">
      <formula>0</formula>
    </cfRule>
  </conditionalFormatting>
  <conditionalFormatting sqref="F16:N16">
    <cfRule type="cellIs" dxfId="1961" priority="1837" operator="greaterThan">
      <formula>0</formula>
    </cfRule>
  </conditionalFormatting>
  <conditionalFormatting sqref="F16:N16">
    <cfRule type="cellIs" dxfId="1960" priority="1836" operator="greaterThan">
      <formula>0</formula>
    </cfRule>
  </conditionalFormatting>
  <conditionalFormatting sqref="F16:N16">
    <cfRule type="cellIs" dxfId="1959" priority="1835" operator="greaterThan">
      <formula>0</formula>
    </cfRule>
  </conditionalFormatting>
  <conditionalFormatting sqref="F16:N16">
    <cfRule type="cellIs" dxfId="1958" priority="1834" operator="greaterThan">
      <formula>0</formula>
    </cfRule>
  </conditionalFormatting>
  <conditionalFormatting sqref="F16:N16">
    <cfRule type="cellIs" dxfId="1957" priority="1833" operator="greaterThan">
      <formula>0</formula>
    </cfRule>
  </conditionalFormatting>
  <conditionalFormatting sqref="F16:N16">
    <cfRule type="cellIs" dxfId="1956" priority="1832" operator="greaterThan">
      <formula>0</formula>
    </cfRule>
  </conditionalFormatting>
  <conditionalFormatting sqref="F16:N16">
    <cfRule type="cellIs" dxfId="1955" priority="1831" operator="greaterThan">
      <formula>0</formula>
    </cfRule>
  </conditionalFormatting>
  <conditionalFormatting sqref="F16:N16">
    <cfRule type="cellIs" dxfId="1954" priority="1830" operator="greaterThan">
      <formula>0</formula>
    </cfRule>
  </conditionalFormatting>
  <conditionalFormatting sqref="F16:N16">
    <cfRule type="cellIs" dxfId="1953" priority="1829" operator="greaterThan">
      <formula>0</formula>
    </cfRule>
  </conditionalFormatting>
  <conditionalFormatting sqref="F16:N16">
    <cfRule type="cellIs" dxfId="1952" priority="1828" operator="greaterThan">
      <formula>0</formula>
    </cfRule>
  </conditionalFormatting>
  <conditionalFormatting sqref="F16:N16">
    <cfRule type="cellIs" dxfId="1951" priority="1827" operator="greaterThan">
      <formula>0</formula>
    </cfRule>
  </conditionalFormatting>
  <conditionalFormatting sqref="F16:N16">
    <cfRule type="cellIs" dxfId="1950" priority="1826" operator="greaterThan">
      <formula>0</formula>
    </cfRule>
  </conditionalFormatting>
  <conditionalFormatting sqref="F16:N16">
    <cfRule type="cellIs" dxfId="1949" priority="1825" operator="greaterThan">
      <formula>0</formula>
    </cfRule>
  </conditionalFormatting>
  <conditionalFormatting sqref="F16:N16">
    <cfRule type="cellIs" dxfId="1948" priority="1824" operator="greaterThan">
      <formula>0</formula>
    </cfRule>
  </conditionalFormatting>
  <conditionalFormatting sqref="F16:N16">
    <cfRule type="cellIs" dxfId="1947" priority="1823" operator="greaterThan">
      <formula>0</formula>
    </cfRule>
  </conditionalFormatting>
  <conditionalFormatting sqref="F16:N16">
    <cfRule type="cellIs" dxfId="1946" priority="1822" operator="greaterThan">
      <formula>0</formula>
    </cfRule>
  </conditionalFormatting>
  <conditionalFormatting sqref="F16:N16">
    <cfRule type="cellIs" dxfId="1945" priority="1821" operator="greaterThan">
      <formula>0</formula>
    </cfRule>
  </conditionalFormatting>
  <conditionalFormatting sqref="F16:N16">
    <cfRule type="cellIs" dxfId="1944" priority="1820" operator="greaterThan">
      <formula>0</formula>
    </cfRule>
  </conditionalFormatting>
  <conditionalFormatting sqref="F16:N16">
    <cfRule type="cellIs" dxfId="1943" priority="1819" operator="greaterThan">
      <formula>0</formula>
    </cfRule>
  </conditionalFormatting>
  <conditionalFormatting sqref="F16:N16">
    <cfRule type="cellIs" dxfId="1942" priority="1818" operator="greaterThan">
      <formula>0</formula>
    </cfRule>
  </conditionalFormatting>
  <conditionalFormatting sqref="F16:N16">
    <cfRule type="cellIs" dxfId="1941" priority="1817" operator="greaterThan">
      <formula>0</formula>
    </cfRule>
  </conditionalFormatting>
  <conditionalFormatting sqref="F16:N16">
    <cfRule type="cellIs" dxfId="1940" priority="1816" operator="greaterThan">
      <formula>0</formula>
    </cfRule>
  </conditionalFormatting>
  <conditionalFormatting sqref="F16:N16">
    <cfRule type="cellIs" dxfId="1939" priority="1815" operator="greaterThan">
      <formula>0</formula>
    </cfRule>
  </conditionalFormatting>
  <conditionalFormatting sqref="F16:N16">
    <cfRule type="cellIs" dxfId="1938" priority="1814" operator="greaterThan">
      <formula>0</formula>
    </cfRule>
  </conditionalFormatting>
  <conditionalFormatting sqref="F16:N16">
    <cfRule type="cellIs" dxfId="1937" priority="1813" operator="greaterThan">
      <formula>0</formula>
    </cfRule>
  </conditionalFormatting>
  <conditionalFormatting sqref="F16:N16">
    <cfRule type="cellIs" dxfId="1936" priority="1812" operator="greaterThan">
      <formula>0</formula>
    </cfRule>
  </conditionalFormatting>
  <conditionalFormatting sqref="F16:N16">
    <cfRule type="cellIs" dxfId="1935" priority="1811" operator="greaterThan">
      <formula>0</formula>
    </cfRule>
  </conditionalFormatting>
  <conditionalFormatting sqref="F16:N16">
    <cfRule type="cellIs" dxfId="1934" priority="1810" operator="greaterThan">
      <formula>0</formula>
    </cfRule>
  </conditionalFormatting>
  <conditionalFormatting sqref="F16:N16">
    <cfRule type="cellIs" dxfId="1933" priority="1809" operator="greaterThan">
      <formula>0</formula>
    </cfRule>
  </conditionalFormatting>
  <conditionalFormatting sqref="F16:N16">
    <cfRule type="cellIs" dxfId="1932" priority="1808" operator="greaterThan">
      <formula>0</formula>
    </cfRule>
  </conditionalFormatting>
  <conditionalFormatting sqref="F16:N16">
    <cfRule type="cellIs" dxfId="1931" priority="1807" operator="greaterThan">
      <formula>0</formula>
    </cfRule>
  </conditionalFormatting>
  <conditionalFormatting sqref="F16:N16">
    <cfRule type="cellIs" dxfId="1930" priority="1806" operator="greaterThan">
      <formula>0</formula>
    </cfRule>
  </conditionalFormatting>
  <conditionalFormatting sqref="F16:N16">
    <cfRule type="cellIs" dxfId="1929" priority="1805" operator="greaterThan">
      <formula>0</formula>
    </cfRule>
  </conditionalFormatting>
  <conditionalFormatting sqref="F16:N16">
    <cfRule type="cellIs" dxfId="1928" priority="1804" operator="greaterThan">
      <formula>0</formula>
    </cfRule>
  </conditionalFormatting>
  <conditionalFormatting sqref="F16:N16">
    <cfRule type="cellIs" dxfId="1927" priority="1803" operator="greaterThan">
      <formula>0</formula>
    </cfRule>
  </conditionalFormatting>
  <conditionalFormatting sqref="F16:N16">
    <cfRule type="cellIs" dxfId="1926" priority="1802" operator="greaterThan">
      <formula>0</formula>
    </cfRule>
  </conditionalFormatting>
  <conditionalFormatting sqref="F16:N16">
    <cfRule type="cellIs" dxfId="1925" priority="1801" operator="greaterThan">
      <formula>0</formula>
    </cfRule>
  </conditionalFormatting>
  <conditionalFormatting sqref="F16:N16">
    <cfRule type="cellIs" dxfId="1924" priority="1800" operator="greaterThan">
      <formula>0</formula>
    </cfRule>
  </conditionalFormatting>
  <conditionalFormatting sqref="F16:N16">
    <cfRule type="cellIs" dxfId="1923" priority="1799" operator="greaterThan">
      <formula>0</formula>
    </cfRule>
  </conditionalFormatting>
  <conditionalFormatting sqref="F16:N16">
    <cfRule type="cellIs" dxfId="1922" priority="1798" operator="greaterThan">
      <formula>0</formula>
    </cfRule>
  </conditionalFormatting>
  <conditionalFormatting sqref="F16:N16">
    <cfRule type="cellIs" dxfId="1921" priority="1797" operator="greaterThan">
      <formula>0</formula>
    </cfRule>
  </conditionalFormatting>
  <conditionalFormatting sqref="F16:N16">
    <cfRule type="cellIs" dxfId="1920" priority="1796" operator="greaterThan">
      <formula>0</formula>
    </cfRule>
  </conditionalFormatting>
  <conditionalFormatting sqref="F16:N16">
    <cfRule type="cellIs" dxfId="1919" priority="1795" operator="greaterThan">
      <formula>0</formula>
    </cfRule>
  </conditionalFormatting>
  <conditionalFormatting sqref="F16:N16">
    <cfRule type="cellIs" dxfId="1918" priority="1794" operator="greaterThan">
      <formula>0</formula>
    </cfRule>
  </conditionalFormatting>
  <conditionalFormatting sqref="F16:N16">
    <cfRule type="cellIs" dxfId="1917" priority="1793" operator="greaterThan">
      <formula>0</formula>
    </cfRule>
  </conditionalFormatting>
  <conditionalFormatting sqref="F16:N16">
    <cfRule type="cellIs" dxfId="1916" priority="1792" operator="greaterThan">
      <formula>0</formula>
    </cfRule>
  </conditionalFormatting>
  <conditionalFormatting sqref="F16:N16">
    <cfRule type="cellIs" dxfId="1915" priority="1791" operator="greaterThan">
      <formula>0</formula>
    </cfRule>
  </conditionalFormatting>
  <conditionalFormatting sqref="F16:N16">
    <cfRule type="cellIs" dxfId="1914" priority="1790" operator="greaterThan">
      <formula>0</formula>
    </cfRule>
  </conditionalFormatting>
  <conditionalFormatting sqref="F16:N16">
    <cfRule type="cellIs" dxfId="1913" priority="1789" operator="greaterThan">
      <formula>0</formula>
    </cfRule>
  </conditionalFormatting>
  <conditionalFormatting sqref="F16:N16">
    <cfRule type="cellIs" dxfId="1912" priority="1788" operator="greaterThan">
      <formula>0</formula>
    </cfRule>
  </conditionalFormatting>
  <conditionalFormatting sqref="F16:N16">
    <cfRule type="cellIs" dxfId="1911" priority="1787" operator="greaterThan">
      <formula>0</formula>
    </cfRule>
  </conditionalFormatting>
  <conditionalFormatting sqref="F16:N16">
    <cfRule type="cellIs" dxfId="1910" priority="1786" operator="greaterThan">
      <formula>0</formula>
    </cfRule>
  </conditionalFormatting>
  <conditionalFormatting sqref="F16:N16">
    <cfRule type="cellIs" dxfId="1909" priority="1785" operator="greaterThan">
      <formula>0</formula>
    </cfRule>
  </conditionalFormatting>
  <conditionalFormatting sqref="F16:N16">
    <cfRule type="cellIs" dxfId="1908" priority="1784" operator="greaterThan">
      <formula>0</formula>
    </cfRule>
  </conditionalFormatting>
  <conditionalFormatting sqref="F16:N16">
    <cfRule type="cellIs" dxfId="1907" priority="1783" operator="greaterThan">
      <formula>0</formula>
    </cfRule>
  </conditionalFormatting>
  <conditionalFormatting sqref="F16:N16">
    <cfRule type="cellIs" dxfId="1906" priority="1782" operator="greaterThan">
      <formula>0</formula>
    </cfRule>
  </conditionalFormatting>
  <conditionalFormatting sqref="F16:N16">
    <cfRule type="cellIs" dxfId="1905" priority="1781" operator="greaterThan">
      <formula>0</formula>
    </cfRule>
  </conditionalFormatting>
  <conditionalFormatting sqref="F16:N16">
    <cfRule type="cellIs" dxfId="1904" priority="1780" operator="greaterThan">
      <formula>0</formula>
    </cfRule>
  </conditionalFormatting>
  <conditionalFormatting sqref="F16:N16">
    <cfRule type="cellIs" dxfId="1903" priority="1779" operator="greaterThan">
      <formula>0</formula>
    </cfRule>
  </conditionalFormatting>
  <conditionalFormatting sqref="F16:N16">
    <cfRule type="cellIs" dxfId="1902" priority="1778" operator="greaterThan">
      <formula>0</formula>
    </cfRule>
  </conditionalFormatting>
  <conditionalFormatting sqref="F16:N16">
    <cfRule type="cellIs" dxfId="1901" priority="1777" operator="greaterThan">
      <formula>0</formula>
    </cfRule>
  </conditionalFormatting>
  <conditionalFormatting sqref="F16:N16">
    <cfRule type="cellIs" dxfId="1900" priority="1776" operator="greaterThan">
      <formula>0</formula>
    </cfRule>
  </conditionalFormatting>
  <conditionalFormatting sqref="F16:N16">
    <cfRule type="cellIs" dxfId="1899" priority="1775" operator="greaterThan">
      <formula>0</formula>
    </cfRule>
  </conditionalFormatting>
  <conditionalFormatting sqref="F16:N16">
    <cfRule type="cellIs" dxfId="1898" priority="1774" operator="greaterThan">
      <formula>0</formula>
    </cfRule>
  </conditionalFormatting>
  <conditionalFormatting sqref="F16:N16">
    <cfRule type="cellIs" dxfId="1897" priority="1773" operator="greaterThan">
      <formula>0</formula>
    </cfRule>
  </conditionalFormatting>
  <conditionalFormatting sqref="F16:N16">
    <cfRule type="cellIs" dxfId="1896" priority="1772" operator="greaterThan">
      <formula>0</formula>
    </cfRule>
  </conditionalFormatting>
  <conditionalFormatting sqref="F16:N16">
    <cfRule type="cellIs" dxfId="1895" priority="1771" operator="greaterThan">
      <formula>0</formula>
    </cfRule>
  </conditionalFormatting>
  <conditionalFormatting sqref="F16:N16">
    <cfRule type="cellIs" dxfId="1894" priority="1770" operator="greaterThan">
      <formula>0</formula>
    </cfRule>
  </conditionalFormatting>
  <conditionalFormatting sqref="F16:N16">
    <cfRule type="cellIs" dxfId="1893" priority="1769" operator="greaterThan">
      <formula>0</formula>
    </cfRule>
  </conditionalFormatting>
  <conditionalFormatting sqref="F16:N16">
    <cfRule type="cellIs" dxfId="1892" priority="1768" operator="greaterThan">
      <formula>0</formula>
    </cfRule>
  </conditionalFormatting>
  <conditionalFormatting sqref="F16:N16">
    <cfRule type="cellIs" dxfId="1891" priority="1767" operator="greaterThan">
      <formula>0</formula>
    </cfRule>
  </conditionalFormatting>
  <conditionalFormatting sqref="F16:N16">
    <cfRule type="cellIs" dxfId="1890" priority="1766" operator="greaterThan">
      <formula>0</formula>
    </cfRule>
  </conditionalFormatting>
  <conditionalFormatting sqref="F16:N16">
    <cfRule type="cellIs" dxfId="1889" priority="1765" operator="greaterThan">
      <formula>0</formula>
    </cfRule>
  </conditionalFormatting>
  <conditionalFormatting sqref="F16:N16">
    <cfRule type="cellIs" dxfId="1888" priority="1764" operator="greaterThan">
      <formula>0</formula>
    </cfRule>
  </conditionalFormatting>
  <conditionalFormatting sqref="F16:N16">
    <cfRule type="cellIs" dxfId="1887" priority="1763" operator="greaterThan">
      <formula>0</formula>
    </cfRule>
  </conditionalFormatting>
  <conditionalFormatting sqref="F16:N16">
    <cfRule type="cellIs" dxfId="1886" priority="1762" operator="greaterThan">
      <formula>0</formula>
    </cfRule>
  </conditionalFormatting>
  <conditionalFormatting sqref="F16:N16">
    <cfRule type="cellIs" dxfId="1885" priority="1761" operator="greaterThan">
      <formula>0</formula>
    </cfRule>
  </conditionalFormatting>
  <conditionalFormatting sqref="F16:N16">
    <cfRule type="cellIs" dxfId="1884" priority="1760" operator="greaterThan">
      <formula>0</formula>
    </cfRule>
  </conditionalFormatting>
  <conditionalFormatting sqref="F16:N16">
    <cfRule type="cellIs" dxfId="1883" priority="1759" operator="greaterThan">
      <formula>0</formula>
    </cfRule>
  </conditionalFormatting>
  <conditionalFormatting sqref="F16:N16">
    <cfRule type="cellIs" dxfId="1882" priority="1758" operator="greaterThan">
      <formula>0</formula>
    </cfRule>
  </conditionalFormatting>
  <conditionalFormatting sqref="F16:N16">
    <cfRule type="cellIs" dxfId="1881" priority="1757" operator="greaterThan">
      <formula>0</formula>
    </cfRule>
  </conditionalFormatting>
  <conditionalFormatting sqref="F16:N16">
    <cfRule type="cellIs" dxfId="1880" priority="1756" operator="greaterThan">
      <formula>0</formula>
    </cfRule>
  </conditionalFormatting>
  <conditionalFormatting sqref="F16:N16">
    <cfRule type="cellIs" dxfId="1879" priority="1755" operator="greaterThan">
      <formula>0</formula>
    </cfRule>
  </conditionalFormatting>
  <conditionalFormatting sqref="F16:N16">
    <cfRule type="cellIs" dxfId="1878" priority="1754" operator="greaterThan">
      <formula>0</formula>
    </cfRule>
  </conditionalFormatting>
  <conditionalFormatting sqref="F16:N16">
    <cfRule type="cellIs" dxfId="1877" priority="1753" operator="greaterThan">
      <formula>0</formula>
    </cfRule>
  </conditionalFormatting>
  <conditionalFormatting sqref="F16:N16">
    <cfRule type="cellIs" dxfId="1876" priority="1752" operator="greaterThan">
      <formula>0</formula>
    </cfRule>
  </conditionalFormatting>
  <conditionalFormatting sqref="F16:N16">
    <cfRule type="cellIs" dxfId="1875" priority="1751" operator="greaterThan">
      <formula>0</formula>
    </cfRule>
  </conditionalFormatting>
  <conditionalFormatting sqref="F16:N16">
    <cfRule type="cellIs" dxfId="1874" priority="1750" operator="greaterThan">
      <formula>0</formula>
    </cfRule>
  </conditionalFormatting>
  <conditionalFormatting sqref="F16:N16">
    <cfRule type="cellIs" dxfId="1873" priority="1749" operator="greaterThan">
      <formula>0</formula>
    </cfRule>
  </conditionalFormatting>
  <conditionalFormatting sqref="F16:N16">
    <cfRule type="cellIs" dxfId="1872" priority="1748" operator="greaterThan">
      <formula>0</formula>
    </cfRule>
  </conditionalFormatting>
  <conditionalFormatting sqref="F16:N16">
    <cfRule type="cellIs" dxfId="1871" priority="1747" operator="greaterThan">
      <formula>0</formula>
    </cfRule>
  </conditionalFormatting>
  <conditionalFormatting sqref="F16:N16">
    <cfRule type="cellIs" dxfId="1870" priority="1746" operator="greaterThan">
      <formula>0</formula>
    </cfRule>
  </conditionalFormatting>
  <conditionalFormatting sqref="F16:N16">
    <cfRule type="cellIs" dxfId="1869" priority="1745" operator="greaterThan">
      <formula>0</formula>
    </cfRule>
  </conditionalFormatting>
  <conditionalFormatting sqref="N16">
    <cfRule type="cellIs" dxfId="1868" priority="1744" operator="greaterThan">
      <formula>0</formula>
    </cfRule>
  </conditionalFormatting>
  <conditionalFormatting sqref="N16">
    <cfRule type="cellIs" dxfId="1867" priority="1743" operator="greaterThan">
      <formula>0</formula>
    </cfRule>
  </conditionalFormatting>
  <conditionalFormatting sqref="N16">
    <cfRule type="cellIs" dxfId="1866" priority="1742" operator="greaterThan">
      <formula>0</formula>
    </cfRule>
  </conditionalFormatting>
  <conditionalFormatting sqref="N16">
    <cfRule type="cellIs" dxfId="1865" priority="1741" operator="greaterThan">
      <formula>0</formula>
    </cfRule>
  </conditionalFormatting>
  <conditionalFormatting sqref="N16">
    <cfRule type="cellIs" dxfId="1864" priority="1740" operator="greaterThan">
      <formula>0</formula>
    </cfRule>
  </conditionalFormatting>
  <conditionalFormatting sqref="N16">
    <cfRule type="cellIs" dxfId="1863" priority="1739" operator="greaterThan">
      <formula>0</formula>
    </cfRule>
  </conditionalFormatting>
  <conditionalFormatting sqref="N16">
    <cfRule type="cellIs" dxfId="1862" priority="1738" operator="greaterThan">
      <formula>0</formula>
    </cfRule>
  </conditionalFormatting>
  <conditionalFormatting sqref="N16">
    <cfRule type="cellIs" dxfId="1861" priority="1737" operator="greaterThan">
      <formula>0</formula>
    </cfRule>
  </conditionalFormatting>
  <conditionalFormatting sqref="N16">
    <cfRule type="cellIs" dxfId="1860" priority="1736" operator="greaterThan">
      <formula>0</formula>
    </cfRule>
  </conditionalFormatting>
  <conditionalFormatting sqref="N16">
    <cfRule type="cellIs" dxfId="1859" priority="1735" operator="greaterThan">
      <formula>0</formula>
    </cfRule>
  </conditionalFormatting>
  <conditionalFormatting sqref="N16">
    <cfRule type="cellIs" dxfId="1858" priority="1734" operator="greaterThan">
      <formula>0</formula>
    </cfRule>
  </conditionalFormatting>
  <conditionalFormatting sqref="N16">
    <cfRule type="cellIs" dxfId="1857" priority="1733" operator="greaterThan">
      <formula>0</formula>
    </cfRule>
  </conditionalFormatting>
  <conditionalFormatting sqref="N16">
    <cfRule type="cellIs" dxfId="1856" priority="1732" operator="greaterThan">
      <formula>0</formula>
    </cfRule>
  </conditionalFormatting>
  <conditionalFormatting sqref="N16">
    <cfRule type="cellIs" dxfId="1855" priority="1731" operator="greaterThan">
      <formula>0</formula>
    </cfRule>
  </conditionalFormatting>
  <conditionalFormatting sqref="N16">
    <cfRule type="cellIs" dxfId="1854" priority="1730" operator="greaterThan">
      <formula>0</formula>
    </cfRule>
  </conditionalFormatting>
  <conditionalFormatting sqref="N16">
    <cfRule type="cellIs" dxfId="1853" priority="1729" operator="greaterThan">
      <formula>0</formula>
    </cfRule>
  </conditionalFormatting>
  <conditionalFormatting sqref="N16">
    <cfRule type="cellIs" dxfId="1852" priority="1728" operator="greaterThan">
      <formula>0</formula>
    </cfRule>
  </conditionalFormatting>
  <conditionalFormatting sqref="N16">
    <cfRule type="cellIs" dxfId="1851" priority="1727" operator="greaterThan">
      <formula>0</formula>
    </cfRule>
  </conditionalFormatting>
  <conditionalFormatting sqref="N16">
    <cfRule type="cellIs" dxfId="1850" priority="1726" operator="greaterThan">
      <formula>0</formula>
    </cfRule>
  </conditionalFormatting>
  <conditionalFormatting sqref="N16">
    <cfRule type="cellIs" dxfId="1849" priority="1725" operator="greaterThan">
      <formula>0</formula>
    </cfRule>
  </conditionalFormatting>
  <conditionalFormatting sqref="N16">
    <cfRule type="cellIs" dxfId="1848" priority="1724" operator="greaterThan">
      <formula>0</formula>
    </cfRule>
  </conditionalFormatting>
  <conditionalFormatting sqref="N16">
    <cfRule type="cellIs" dxfId="1847" priority="1723" operator="greaterThan">
      <formula>0</formula>
    </cfRule>
  </conditionalFormatting>
  <conditionalFormatting sqref="N16">
    <cfRule type="cellIs" dxfId="1846" priority="1722" operator="greaterThan">
      <formula>0</formula>
    </cfRule>
  </conditionalFormatting>
  <conditionalFormatting sqref="N16">
    <cfRule type="cellIs" dxfId="1845" priority="1721" operator="greaterThan">
      <formula>0</formula>
    </cfRule>
  </conditionalFormatting>
  <conditionalFormatting sqref="N16">
    <cfRule type="cellIs" dxfId="1844" priority="1720" operator="greaterThan">
      <formula>0</formula>
    </cfRule>
  </conditionalFormatting>
  <conditionalFormatting sqref="N16">
    <cfRule type="cellIs" dxfId="1843" priority="1719" operator="greaterThan">
      <formula>0</formula>
    </cfRule>
  </conditionalFormatting>
  <conditionalFormatting sqref="N16">
    <cfRule type="cellIs" dxfId="1842" priority="1718" operator="greaterThan">
      <formula>0</formula>
    </cfRule>
  </conditionalFormatting>
  <conditionalFormatting sqref="N16">
    <cfRule type="cellIs" dxfId="1841" priority="1717" operator="greaterThan">
      <formula>0</formula>
    </cfRule>
  </conditionalFormatting>
  <conditionalFormatting sqref="N16">
    <cfRule type="cellIs" dxfId="1840" priority="1716" operator="greaterThan">
      <formula>0</formula>
    </cfRule>
  </conditionalFormatting>
  <conditionalFormatting sqref="N16">
    <cfRule type="cellIs" dxfId="1839" priority="1715" operator="greaterThan">
      <formula>0</formula>
    </cfRule>
  </conditionalFormatting>
  <conditionalFormatting sqref="N16">
    <cfRule type="cellIs" dxfId="1838" priority="1714" operator="greaterThan">
      <formula>0</formula>
    </cfRule>
  </conditionalFormatting>
  <conditionalFormatting sqref="N16">
    <cfRule type="cellIs" dxfId="1837" priority="1713" operator="greaterThan">
      <formula>0</formula>
    </cfRule>
  </conditionalFormatting>
  <conditionalFormatting sqref="N16">
    <cfRule type="cellIs" dxfId="1836" priority="1712" operator="greaterThan">
      <formula>0</formula>
    </cfRule>
  </conditionalFormatting>
  <conditionalFormatting sqref="N16">
    <cfRule type="cellIs" dxfId="1835" priority="1711" operator="greaterThan">
      <formula>0</formula>
    </cfRule>
  </conditionalFormatting>
  <conditionalFormatting sqref="N16">
    <cfRule type="cellIs" dxfId="1834" priority="1710" operator="greaterThan">
      <formula>0</formula>
    </cfRule>
  </conditionalFormatting>
  <conditionalFormatting sqref="N16">
    <cfRule type="cellIs" dxfId="1833" priority="1709" operator="greaterThan">
      <formula>0</formula>
    </cfRule>
  </conditionalFormatting>
  <conditionalFormatting sqref="N16">
    <cfRule type="cellIs" dxfId="1832" priority="1708" operator="greaterThan">
      <formula>0</formula>
    </cfRule>
  </conditionalFormatting>
  <conditionalFormatting sqref="N16">
    <cfRule type="cellIs" dxfId="1831" priority="1707" operator="greaterThan">
      <formula>0</formula>
    </cfRule>
  </conditionalFormatting>
  <conditionalFormatting sqref="F16:N16">
    <cfRule type="cellIs" dxfId="1830" priority="1706" operator="greaterThan">
      <formula>0</formula>
    </cfRule>
  </conditionalFormatting>
  <conditionalFormatting sqref="F16:N16">
    <cfRule type="cellIs" dxfId="1829" priority="1705" operator="greaterThan">
      <formula>0</formula>
    </cfRule>
  </conditionalFormatting>
  <conditionalFormatting sqref="F16:N16">
    <cfRule type="cellIs" dxfId="1828" priority="1704" operator="greaterThan">
      <formula>0</formula>
    </cfRule>
  </conditionalFormatting>
  <conditionalFormatting sqref="F16:N16">
    <cfRule type="cellIs" dxfId="1827" priority="1703" operator="greaterThan">
      <formula>0</formula>
    </cfRule>
  </conditionalFormatting>
  <conditionalFormatting sqref="F16:N16">
    <cfRule type="cellIs" dxfId="1826" priority="1702" operator="greaterThan">
      <formula>0</formula>
    </cfRule>
  </conditionalFormatting>
  <conditionalFormatting sqref="F16:N16">
    <cfRule type="cellIs" dxfId="1825" priority="1701" operator="greaterThan">
      <formula>0</formula>
    </cfRule>
  </conditionalFormatting>
  <conditionalFormatting sqref="F16:N16">
    <cfRule type="cellIs" dxfId="1824" priority="1700" operator="greaterThan">
      <formula>0</formula>
    </cfRule>
  </conditionalFormatting>
  <conditionalFormatting sqref="F16:N16">
    <cfRule type="cellIs" dxfId="1823" priority="1699" operator="greaterThan">
      <formula>0</formula>
    </cfRule>
  </conditionalFormatting>
  <conditionalFormatting sqref="F16:N16">
    <cfRule type="cellIs" dxfId="1822" priority="1698" operator="greaterThan">
      <formula>0</formula>
    </cfRule>
  </conditionalFormatting>
  <conditionalFormatting sqref="F16:N16">
    <cfRule type="cellIs" dxfId="1821" priority="1697" operator="greaterThan">
      <formula>0</formula>
    </cfRule>
  </conditionalFormatting>
  <conditionalFormatting sqref="F16:N16">
    <cfRule type="cellIs" dxfId="1820" priority="1696" operator="greaterThan">
      <formula>0</formula>
    </cfRule>
  </conditionalFormatting>
  <conditionalFormatting sqref="F16:N16">
    <cfRule type="cellIs" dxfId="1819" priority="1695" operator="greaterThan">
      <formula>0</formula>
    </cfRule>
  </conditionalFormatting>
  <conditionalFormatting sqref="F16:N16">
    <cfRule type="cellIs" dxfId="1818" priority="1694" operator="greaterThan">
      <formula>0</formula>
    </cfRule>
  </conditionalFormatting>
  <conditionalFormatting sqref="F16:N16">
    <cfRule type="cellIs" dxfId="1817" priority="1693" operator="greaterThan">
      <formula>0</formula>
    </cfRule>
  </conditionalFormatting>
  <conditionalFormatting sqref="F16:N16">
    <cfRule type="cellIs" dxfId="1816" priority="1692" operator="greaterThan">
      <formula>0</formula>
    </cfRule>
  </conditionalFormatting>
  <conditionalFormatting sqref="F16:N16">
    <cfRule type="cellIs" dxfId="1815" priority="1691" operator="greaterThan">
      <formula>0</formula>
    </cfRule>
  </conditionalFormatting>
  <conditionalFormatting sqref="F16:N16">
    <cfRule type="cellIs" dxfId="1814" priority="1690" operator="greaterThan">
      <formula>0</formula>
    </cfRule>
  </conditionalFormatting>
  <conditionalFormatting sqref="F16:N16">
    <cfRule type="cellIs" dxfId="1813" priority="1689" operator="greaterThan">
      <formula>0</formula>
    </cfRule>
  </conditionalFormatting>
  <conditionalFormatting sqref="F16:N16">
    <cfRule type="cellIs" dxfId="1812" priority="1688" operator="greaterThan">
      <formula>0</formula>
    </cfRule>
  </conditionalFormatting>
  <conditionalFormatting sqref="F16:N16">
    <cfRule type="cellIs" dxfId="1811" priority="1687" operator="greaterThan">
      <formula>0</formula>
    </cfRule>
  </conditionalFormatting>
  <conditionalFormatting sqref="F16:N16">
    <cfRule type="cellIs" dxfId="1810" priority="1686" operator="greaterThan">
      <formula>0</formula>
    </cfRule>
  </conditionalFormatting>
  <conditionalFormatting sqref="F16:N16">
    <cfRule type="cellIs" dxfId="1809" priority="1685" operator="greaterThan">
      <formula>0</formula>
    </cfRule>
  </conditionalFormatting>
  <conditionalFormatting sqref="F16:N16">
    <cfRule type="cellIs" dxfId="1808" priority="1684" operator="greaterThan">
      <formula>0</formula>
    </cfRule>
  </conditionalFormatting>
  <conditionalFormatting sqref="F16:N16">
    <cfRule type="cellIs" dxfId="1807" priority="1683" operator="greaterThan">
      <formula>0</formula>
    </cfRule>
  </conditionalFormatting>
  <conditionalFormatting sqref="F16:N16">
    <cfRule type="cellIs" dxfId="1806" priority="1682" operator="greaterThan">
      <formula>0</formula>
    </cfRule>
  </conditionalFormatting>
  <conditionalFormatting sqref="F16:N16">
    <cfRule type="cellIs" dxfId="1805" priority="1681" operator="greaterThan">
      <formula>0</formula>
    </cfRule>
  </conditionalFormatting>
  <conditionalFormatting sqref="F16:N16">
    <cfRule type="cellIs" dxfId="1804" priority="1680" operator="greaterThan">
      <formula>0</formula>
    </cfRule>
  </conditionalFormatting>
  <conditionalFormatting sqref="F16:N16">
    <cfRule type="cellIs" dxfId="1803" priority="1679" operator="greaterThan">
      <formula>0</formula>
    </cfRule>
  </conditionalFormatting>
  <conditionalFormatting sqref="F16:N16">
    <cfRule type="cellIs" dxfId="1802" priority="1678" operator="greaterThan">
      <formula>0</formula>
    </cfRule>
  </conditionalFormatting>
  <conditionalFormatting sqref="F16:N16">
    <cfRule type="cellIs" dxfId="1801" priority="1677" operator="greaterThan">
      <formula>0</formula>
    </cfRule>
  </conditionalFormatting>
  <conditionalFormatting sqref="F16:N16">
    <cfRule type="cellIs" dxfId="1800" priority="1676" operator="greaterThan">
      <formula>0</formula>
    </cfRule>
  </conditionalFormatting>
  <conditionalFormatting sqref="F16:N16">
    <cfRule type="cellIs" dxfId="1799" priority="1675" operator="greaterThan">
      <formula>0</formula>
    </cfRule>
  </conditionalFormatting>
  <conditionalFormatting sqref="F16:N16">
    <cfRule type="cellIs" dxfId="1798" priority="1674" operator="greaterThan">
      <formula>0</formula>
    </cfRule>
  </conditionalFormatting>
  <conditionalFormatting sqref="F16:N16">
    <cfRule type="cellIs" dxfId="1797" priority="1673" operator="greaterThan">
      <formula>0</formula>
    </cfRule>
  </conditionalFormatting>
  <conditionalFormatting sqref="F16:N16">
    <cfRule type="cellIs" dxfId="1796" priority="1672" operator="greaterThan">
      <formula>0</formula>
    </cfRule>
  </conditionalFormatting>
  <conditionalFormatting sqref="F16:N16">
    <cfRule type="cellIs" dxfId="1795" priority="1671" operator="greaterThan">
      <formula>0</formula>
    </cfRule>
  </conditionalFormatting>
  <conditionalFormatting sqref="F16:N16">
    <cfRule type="cellIs" dxfId="1794" priority="1670" operator="greaterThan">
      <formula>0</formula>
    </cfRule>
  </conditionalFormatting>
  <conditionalFormatting sqref="F16:N16">
    <cfRule type="cellIs" dxfId="1793" priority="1669" operator="greaterThan">
      <formula>0</formula>
    </cfRule>
  </conditionalFormatting>
  <conditionalFormatting sqref="N16">
    <cfRule type="cellIs" dxfId="1792" priority="1668" operator="greaterThan">
      <formula>0</formula>
    </cfRule>
  </conditionalFormatting>
  <conditionalFormatting sqref="N16">
    <cfRule type="cellIs" dxfId="1791" priority="1667" operator="greaterThan">
      <formula>0</formula>
    </cfRule>
  </conditionalFormatting>
  <conditionalFormatting sqref="N16">
    <cfRule type="cellIs" dxfId="1790" priority="1666" operator="greaterThan">
      <formula>0</formula>
    </cfRule>
  </conditionalFormatting>
  <conditionalFormatting sqref="N16">
    <cfRule type="cellIs" dxfId="1789" priority="1665" operator="greaterThan">
      <formula>0</formula>
    </cfRule>
  </conditionalFormatting>
  <conditionalFormatting sqref="N16">
    <cfRule type="cellIs" dxfId="1788" priority="1664" operator="greaterThan">
      <formula>0</formula>
    </cfRule>
  </conditionalFormatting>
  <conditionalFormatting sqref="N16">
    <cfRule type="cellIs" dxfId="1787" priority="1663" operator="greaterThan">
      <formula>0</formula>
    </cfRule>
  </conditionalFormatting>
  <conditionalFormatting sqref="N16">
    <cfRule type="cellIs" dxfId="1786" priority="1662" operator="greaterThan">
      <formula>0</formula>
    </cfRule>
  </conditionalFormatting>
  <conditionalFormatting sqref="N16">
    <cfRule type="cellIs" dxfId="1785" priority="1661" operator="greaterThan">
      <formula>0</formula>
    </cfRule>
  </conditionalFormatting>
  <conditionalFormatting sqref="N16">
    <cfRule type="cellIs" dxfId="1784" priority="1660" operator="greaterThan">
      <formula>0</formula>
    </cfRule>
  </conditionalFormatting>
  <conditionalFormatting sqref="N16">
    <cfRule type="cellIs" dxfId="1783" priority="1659" operator="greaterThan">
      <formula>0</formula>
    </cfRule>
  </conditionalFormatting>
  <conditionalFormatting sqref="N16">
    <cfRule type="cellIs" dxfId="1782" priority="1658" operator="greaterThan">
      <formula>0</formula>
    </cfRule>
  </conditionalFormatting>
  <conditionalFormatting sqref="N16">
    <cfRule type="cellIs" dxfId="1781" priority="1657" operator="greaterThan">
      <formula>0</formula>
    </cfRule>
  </conditionalFormatting>
  <conditionalFormatting sqref="N16">
    <cfRule type="cellIs" dxfId="1780" priority="1656" operator="greaterThan">
      <formula>0</formula>
    </cfRule>
  </conditionalFormatting>
  <conditionalFormatting sqref="N16">
    <cfRule type="cellIs" dxfId="1779" priority="1655" operator="greaterThan">
      <formula>0</formula>
    </cfRule>
  </conditionalFormatting>
  <conditionalFormatting sqref="N16">
    <cfRule type="cellIs" dxfId="1778" priority="1654" operator="greaterThan">
      <formula>0</formula>
    </cfRule>
  </conditionalFormatting>
  <conditionalFormatting sqref="N16">
    <cfRule type="cellIs" dxfId="1777" priority="1653" operator="greaterThan">
      <formula>0</formula>
    </cfRule>
  </conditionalFormatting>
  <conditionalFormatting sqref="N16">
    <cfRule type="cellIs" dxfId="1776" priority="1652" operator="greaterThan">
      <formula>0</formula>
    </cfRule>
  </conditionalFormatting>
  <conditionalFormatting sqref="N16">
    <cfRule type="cellIs" dxfId="1775" priority="1651" operator="greaterThan">
      <formula>0</formula>
    </cfRule>
  </conditionalFormatting>
  <conditionalFormatting sqref="N16">
    <cfRule type="cellIs" dxfId="1774" priority="1650" operator="greaterThan">
      <formula>0</formula>
    </cfRule>
  </conditionalFormatting>
  <conditionalFormatting sqref="N16">
    <cfRule type="cellIs" dxfId="1773" priority="1649" operator="greaterThan">
      <formula>0</formula>
    </cfRule>
  </conditionalFormatting>
  <conditionalFormatting sqref="N16">
    <cfRule type="cellIs" dxfId="1772" priority="1648" operator="greaterThan">
      <formula>0</formula>
    </cfRule>
  </conditionalFormatting>
  <conditionalFormatting sqref="N16">
    <cfRule type="cellIs" dxfId="1771" priority="1647" operator="greaterThan">
      <formula>0</formula>
    </cfRule>
  </conditionalFormatting>
  <conditionalFormatting sqref="N16">
    <cfRule type="cellIs" dxfId="1770" priority="1646" operator="greaterThan">
      <formula>0</formula>
    </cfRule>
  </conditionalFormatting>
  <conditionalFormatting sqref="N16">
    <cfRule type="cellIs" dxfId="1769" priority="1645" operator="greaterThan">
      <formula>0</formula>
    </cfRule>
  </conditionalFormatting>
  <conditionalFormatting sqref="N16">
    <cfRule type="cellIs" dxfId="1768" priority="1644" operator="greaterThan">
      <formula>0</formula>
    </cfRule>
  </conditionalFormatting>
  <conditionalFormatting sqref="N16">
    <cfRule type="cellIs" dxfId="1767" priority="1643" operator="greaterThan">
      <formula>0</formula>
    </cfRule>
  </conditionalFormatting>
  <conditionalFormatting sqref="N16">
    <cfRule type="cellIs" dxfId="1766" priority="1642" operator="greaterThan">
      <formula>0</formula>
    </cfRule>
  </conditionalFormatting>
  <conditionalFormatting sqref="N16">
    <cfRule type="cellIs" dxfId="1765" priority="1641" operator="greaterThan">
      <formula>0</formula>
    </cfRule>
  </conditionalFormatting>
  <conditionalFormatting sqref="N16">
    <cfRule type="cellIs" dxfId="1764" priority="1640" operator="greaterThan">
      <formula>0</formula>
    </cfRule>
  </conditionalFormatting>
  <conditionalFormatting sqref="N16">
    <cfRule type="cellIs" dxfId="1763" priority="1639" operator="greaterThan">
      <formula>0</formula>
    </cfRule>
  </conditionalFormatting>
  <conditionalFormatting sqref="N16">
    <cfRule type="cellIs" dxfId="1762" priority="1638" operator="greaterThan">
      <formula>0</formula>
    </cfRule>
  </conditionalFormatting>
  <conditionalFormatting sqref="N16">
    <cfRule type="cellIs" dxfId="1761" priority="1637" operator="greaterThan">
      <formula>0</formula>
    </cfRule>
  </conditionalFormatting>
  <conditionalFormatting sqref="N16">
    <cfRule type="cellIs" dxfId="1760" priority="1636" operator="greaterThan">
      <formula>0</formula>
    </cfRule>
  </conditionalFormatting>
  <conditionalFormatting sqref="N16">
    <cfRule type="cellIs" dxfId="1759" priority="1635" operator="greaterThan">
      <formula>0</formula>
    </cfRule>
  </conditionalFormatting>
  <conditionalFormatting sqref="N16">
    <cfRule type="cellIs" dxfId="1758" priority="1634" operator="greaterThan">
      <formula>0</formula>
    </cfRule>
  </conditionalFormatting>
  <conditionalFormatting sqref="N16">
    <cfRule type="cellIs" dxfId="1757" priority="1633" operator="greaterThan">
      <formula>0</formula>
    </cfRule>
  </conditionalFormatting>
  <conditionalFormatting sqref="N16">
    <cfRule type="cellIs" dxfId="1756" priority="1632" operator="greaterThan">
      <formula>0</formula>
    </cfRule>
  </conditionalFormatting>
  <conditionalFormatting sqref="N16">
    <cfRule type="cellIs" dxfId="1755" priority="1631" operator="greaterThan">
      <formula>0</formula>
    </cfRule>
  </conditionalFormatting>
  <conditionalFormatting sqref="F16:N16">
    <cfRule type="cellIs" dxfId="1754" priority="1630" operator="greaterThan">
      <formula>0</formula>
    </cfRule>
  </conditionalFormatting>
  <conditionalFormatting sqref="F16:N16">
    <cfRule type="cellIs" dxfId="1753" priority="1629" operator="greaterThan">
      <formula>0</formula>
    </cfRule>
  </conditionalFormatting>
  <conditionalFormatting sqref="F16:N16">
    <cfRule type="cellIs" dxfId="1752" priority="1628" operator="greaterThan">
      <formula>0</formula>
    </cfRule>
  </conditionalFormatting>
  <conditionalFormatting sqref="F16:N16">
    <cfRule type="cellIs" dxfId="1751" priority="1627" operator="greaterThan">
      <formula>0</formula>
    </cfRule>
  </conditionalFormatting>
  <conditionalFormatting sqref="F16:N16">
    <cfRule type="cellIs" dxfId="1750" priority="1626" operator="greaterThan">
      <formula>0</formula>
    </cfRule>
  </conditionalFormatting>
  <conditionalFormatting sqref="F16:N16">
    <cfRule type="cellIs" dxfId="1749" priority="1625" operator="greaterThan">
      <formula>0</formula>
    </cfRule>
  </conditionalFormatting>
  <conditionalFormatting sqref="F16:N16">
    <cfRule type="cellIs" dxfId="1748" priority="1624" operator="greaterThan">
      <formula>0</formula>
    </cfRule>
  </conditionalFormatting>
  <conditionalFormatting sqref="F16:N16">
    <cfRule type="cellIs" dxfId="1747" priority="1623" operator="greaterThan">
      <formula>0</formula>
    </cfRule>
  </conditionalFormatting>
  <conditionalFormatting sqref="F16:N16">
    <cfRule type="cellIs" dxfId="1746" priority="1622" operator="greaterThan">
      <formula>0</formula>
    </cfRule>
  </conditionalFormatting>
  <conditionalFormatting sqref="F16:N16">
    <cfRule type="cellIs" dxfId="1745" priority="1621" operator="greaterThan">
      <formula>0</formula>
    </cfRule>
  </conditionalFormatting>
  <conditionalFormatting sqref="F16:N16">
    <cfRule type="cellIs" dxfId="1744" priority="1620" operator="greaterThan">
      <formula>0</formula>
    </cfRule>
  </conditionalFormatting>
  <conditionalFormatting sqref="F16:N16">
    <cfRule type="cellIs" dxfId="1743" priority="1619" operator="greaterThan">
      <formula>0</formula>
    </cfRule>
  </conditionalFormatting>
  <conditionalFormatting sqref="F16:N16">
    <cfRule type="cellIs" dxfId="1742" priority="1618" operator="greaterThan">
      <formula>0</formula>
    </cfRule>
  </conditionalFormatting>
  <conditionalFormatting sqref="F16:N16">
    <cfRule type="cellIs" dxfId="1741" priority="1617" operator="greaterThan">
      <formula>0</formula>
    </cfRule>
  </conditionalFormatting>
  <conditionalFormatting sqref="F16:N16">
    <cfRule type="cellIs" dxfId="1740" priority="1616" operator="greaterThan">
      <formula>0</formula>
    </cfRule>
  </conditionalFormatting>
  <conditionalFormatting sqref="F16:N16">
    <cfRule type="cellIs" dxfId="1739" priority="1615" operator="greaterThan">
      <formula>0</formula>
    </cfRule>
  </conditionalFormatting>
  <conditionalFormatting sqref="F16:N16">
    <cfRule type="cellIs" dxfId="1738" priority="1614" operator="greaterThan">
      <formula>0</formula>
    </cfRule>
  </conditionalFormatting>
  <conditionalFormatting sqref="F16:N16">
    <cfRule type="cellIs" dxfId="1737" priority="1613" operator="greaterThan">
      <formula>0</formula>
    </cfRule>
  </conditionalFormatting>
  <conditionalFormatting sqref="F16:N16">
    <cfRule type="cellIs" dxfId="1736" priority="1612" operator="greaterThan">
      <formula>0</formula>
    </cfRule>
  </conditionalFormatting>
  <conditionalFormatting sqref="F16:N16">
    <cfRule type="cellIs" dxfId="1735" priority="1611" operator="greaterThan">
      <formula>0</formula>
    </cfRule>
  </conditionalFormatting>
  <conditionalFormatting sqref="F16:N16">
    <cfRule type="cellIs" dxfId="1734" priority="1610" operator="greaterThan">
      <formula>0</formula>
    </cfRule>
  </conditionalFormatting>
  <conditionalFormatting sqref="F16:N16">
    <cfRule type="cellIs" dxfId="1733" priority="1609" operator="greaterThan">
      <formula>0</formula>
    </cfRule>
  </conditionalFormatting>
  <conditionalFormatting sqref="F16:N16">
    <cfRule type="cellIs" dxfId="1732" priority="1608" operator="greaterThan">
      <formula>0</formula>
    </cfRule>
  </conditionalFormatting>
  <conditionalFormatting sqref="F16:N16">
    <cfRule type="cellIs" dxfId="1731" priority="1607" operator="greaterThan">
      <formula>0</formula>
    </cfRule>
  </conditionalFormatting>
  <conditionalFormatting sqref="F16:N16">
    <cfRule type="cellIs" dxfId="1730" priority="1606" operator="greaterThan">
      <formula>0</formula>
    </cfRule>
  </conditionalFormatting>
  <conditionalFormatting sqref="F16:N16">
    <cfRule type="cellIs" dxfId="1729" priority="1605" operator="greaterThan">
      <formula>0</formula>
    </cfRule>
  </conditionalFormatting>
  <conditionalFormatting sqref="F16:N16">
    <cfRule type="cellIs" dxfId="1728" priority="1604" operator="greaterThan">
      <formula>0</formula>
    </cfRule>
  </conditionalFormatting>
  <conditionalFormatting sqref="F16:N16">
    <cfRule type="cellIs" dxfId="1727" priority="1603" operator="greaterThan">
      <formula>0</formula>
    </cfRule>
  </conditionalFormatting>
  <conditionalFormatting sqref="F16:N16">
    <cfRule type="cellIs" dxfId="1726" priority="1602" operator="greaterThan">
      <formula>0</formula>
    </cfRule>
  </conditionalFormatting>
  <conditionalFormatting sqref="F16:N16">
    <cfRule type="cellIs" dxfId="1725" priority="1601" operator="greaterThan">
      <formula>0</formula>
    </cfRule>
  </conditionalFormatting>
  <conditionalFormatting sqref="F16:N16">
    <cfRule type="cellIs" dxfId="1724" priority="1600" operator="greaterThan">
      <formula>0</formula>
    </cfRule>
  </conditionalFormatting>
  <conditionalFormatting sqref="F16:N16">
    <cfRule type="cellIs" dxfId="1723" priority="1599" operator="greaterThan">
      <formula>0</formula>
    </cfRule>
  </conditionalFormatting>
  <conditionalFormatting sqref="F16:N16">
    <cfRule type="cellIs" dxfId="1722" priority="1598" operator="greaterThan">
      <formula>0</formula>
    </cfRule>
  </conditionalFormatting>
  <conditionalFormatting sqref="F16:N16">
    <cfRule type="cellIs" dxfId="1721" priority="1597" operator="greaterThan">
      <formula>0</formula>
    </cfRule>
  </conditionalFormatting>
  <conditionalFormatting sqref="F16:N16">
    <cfRule type="cellIs" dxfId="1720" priority="1596" operator="greaterThan">
      <formula>0</formula>
    </cfRule>
  </conditionalFormatting>
  <conditionalFormatting sqref="F16:N16">
    <cfRule type="cellIs" dxfId="1719" priority="1595" operator="greaterThan">
      <formula>0</formula>
    </cfRule>
  </conditionalFormatting>
  <conditionalFormatting sqref="F16:N16">
    <cfRule type="cellIs" dxfId="1718" priority="1594" operator="greaterThan">
      <formula>0</formula>
    </cfRule>
  </conditionalFormatting>
  <conditionalFormatting sqref="F16:N16">
    <cfRule type="cellIs" dxfId="1717" priority="1593" operator="greaterThan">
      <formula>0</formula>
    </cfRule>
  </conditionalFormatting>
  <conditionalFormatting sqref="N16">
    <cfRule type="cellIs" dxfId="1716" priority="1592" operator="greaterThan">
      <formula>0</formula>
    </cfRule>
  </conditionalFormatting>
  <conditionalFormatting sqref="N16">
    <cfRule type="cellIs" dxfId="1715" priority="1591" operator="greaterThan">
      <formula>0</formula>
    </cfRule>
  </conditionalFormatting>
  <conditionalFormatting sqref="N16">
    <cfRule type="cellIs" dxfId="1714" priority="1590" operator="greaterThan">
      <formula>0</formula>
    </cfRule>
  </conditionalFormatting>
  <conditionalFormatting sqref="N16">
    <cfRule type="cellIs" dxfId="1713" priority="1589" operator="greaterThan">
      <formula>0</formula>
    </cfRule>
  </conditionalFormatting>
  <conditionalFormatting sqref="N16">
    <cfRule type="cellIs" dxfId="1712" priority="1588" operator="greaterThan">
      <formula>0</formula>
    </cfRule>
  </conditionalFormatting>
  <conditionalFormatting sqref="N16">
    <cfRule type="cellIs" dxfId="1711" priority="1587" operator="greaterThan">
      <formula>0</formula>
    </cfRule>
  </conditionalFormatting>
  <conditionalFormatting sqref="N16">
    <cfRule type="cellIs" dxfId="1710" priority="1586" operator="greaterThan">
      <formula>0</formula>
    </cfRule>
  </conditionalFormatting>
  <conditionalFormatting sqref="N16">
    <cfRule type="cellIs" dxfId="1709" priority="1585" operator="greaterThan">
      <formula>0</formula>
    </cfRule>
  </conditionalFormatting>
  <conditionalFormatting sqref="N16">
    <cfRule type="cellIs" dxfId="1708" priority="1584" operator="greaterThan">
      <formula>0</formula>
    </cfRule>
  </conditionalFormatting>
  <conditionalFormatting sqref="N16">
    <cfRule type="cellIs" dxfId="1707" priority="1583" operator="greaterThan">
      <formula>0</formula>
    </cfRule>
  </conditionalFormatting>
  <conditionalFormatting sqref="N16">
    <cfRule type="cellIs" dxfId="1706" priority="1582" operator="greaterThan">
      <formula>0</formula>
    </cfRule>
  </conditionalFormatting>
  <conditionalFormatting sqref="N16">
    <cfRule type="cellIs" dxfId="1705" priority="1581" operator="greaterThan">
      <formula>0</formula>
    </cfRule>
  </conditionalFormatting>
  <conditionalFormatting sqref="N16">
    <cfRule type="cellIs" dxfId="1704" priority="1580" operator="greaterThan">
      <formula>0</formula>
    </cfRule>
  </conditionalFormatting>
  <conditionalFormatting sqref="N16">
    <cfRule type="cellIs" dxfId="1703" priority="1579" operator="greaterThan">
      <formula>0</formula>
    </cfRule>
  </conditionalFormatting>
  <conditionalFormatting sqref="N16">
    <cfRule type="cellIs" dxfId="1702" priority="1578" operator="greaterThan">
      <formula>0</formula>
    </cfRule>
  </conditionalFormatting>
  <conditionalFormatting sqref="N16">
    <cfRule type="cellIs" dxfId="1701" priority="1577" operator="greaterThan">
      <formula>0</formula>
    </cfRule>
  </conditionalFormatting>
  <conditionalFormatting sqref="N16">
    <cfRule type="cellIs" dxfId="1700" priority="1576" operator="greaterThan">
      <formula>0</formula>
    </cfRule>
  </conditionalFormatting>
  <conditionalFormatting sqref="N16">
    <cfRule type="cellIs" dxfId="1699" priority="1575" operator="greaterThan">
      <formula>0</formula>
    </cfRule>
  </conditionalFormatting>
  <conditionalFormatting sqref="N16">
    <cfRule type="cellIs" dxfId="1698" priority="1574" operator="greaterThan">
      <formula>0</formula>
    </cfRule>
  </conditionalFormatting>
  <conditionalFormatting sqref="N16">
    <cfRule type="cellIs" dxfId="1697" priority="1573" operator="greaterThan">
      <formula>0</formula>
    </cfRule>
  </conditionalFormatting>
  <conditionalFormatting sqref="N16">
    <cfRule type="cellIs" dxfId="1696" priority="1572" operator="greaterThan">
      <formula>0</formula>
    </cfRule>
  </conditionalFormatting>
  <conditionalFormatting sqref="N16">
    <cfRule type="cellIs" dxfId="1695" priority="1571" operator="greaterThan">
      <formula>0</formula>
    </cfRule>
  </conditionalFormatting>
  <conditionalFormatting sqref="N16">
    <cfRule type="cellIs" dxfId="1694" priority="1570" operator="greaterThan">
      <formula>0</formula>
    </cfRule>
  </conditionalFormatting>
  <conditionalFormatting sqref="N16">
    <cfRule type="cellIs" dxfId="1693" priority="1569" operator="greaterThan">
      <formula>0</formula>
    </cfRule>
  </conditionalFormatting>
  <conditionalFormatting sqref="N16">
    <cfRule type="cellIs" dxfId="1692" priority="1568" operator="greaterThan">
      <formula>0</formula>
    </cfRule>
  </conditionalFormatting>
  <conditionalFormatting sqref="N16">
    <cfRule type="cellIs" dxfId="1691" priority="1567" operator="greaterThan">
      <formula>0</formula>
    </cfRule>
  </conditionalFormatting>
  <conditionalFormatting sqref="N16">
    <cfRule type="cellIs" dxfId="1690" priority="1566" operator="greaterThan">
      <formula>0</formula>
    </cfRule>
  </conditionalFormatting>
  <conditionalFormatting sqref="N16">
    <cfRule type="cellIs" dxfId="1689" priority="1565" operator="greaterThan">
      <formula>0</formula>
    </cfRule>
  </conditionalFormatting>
  <conditionalFormatting sqref="N16">
    <cfRule type="cellIs" dxfId="1688" priority="1564" operator="greaterThan">
      <formula>0</formula>
    </cfRule>
  </conditionalFormatting>
  <conditionalFormatting sqref="N16">
    <cfRule type="cellIs" dxfId="1687" priority="1563" operator="greaterThan">
      <formula>0</formula>
    </cfRule>
  </conditionalFormatting>
  <conditionalFormatting sqref="N16">
    <cfRule type="cellIs" dxfId="1686" priority="1562" operator="greaterThan">
      <formula>0</formula>
    </cfRule>
  </conditionalFormatting>
  <conditionalFormatting sqref="N16">
    <cfRule type="cellIs" dxfId="1685" priority="1561" operator="greaterThan">
      <formula>0</formula>
    </cfRule>
  </conditionalFormatting>
  <conditionalFormatting sqref="N16">
    <cfRule type="cellIs" dxfId="1684" priority="1560" operator="greaterThan">
      <formula>0</formula>
    </cfRule>
  </conditionalFormatting>
  <conditionalFormatting sqref="N16">
    <cfRule type="cellIs" dxfId="1683" priority="1559" operator="greaterThan">
      <formula>0</formula>
    </cfRule>
  </conditionalFormatting>
  <conditionalFormatting sqref="N16">
    <cfRule type="cellIs" dxfId="1682" priority="1558" operator="greaterThan">
      <formula>0</formula>
    </cfRule>
  </conditionalFormatting>
  <conditionalFormatting sqref="N16">
    <cfRule type="cellIs" dxfId="1681" priority="1557" operator="greaterThan">
      <formula>0</formula>
    </cfRule>
  </conditionalFormatting>
  <conditionalFormatting sqref="N16">
    <cfRule type="cellIs" dxfId="1680" priority="1556" operator="greaterThan">
      <formula>0</formula>
    </cfRule>
  </conditionalFormatting>
  <conditionalFormatting sqref="N16">
    <cfRule type="cellIs" dxfId="1679" priority="1555" operator="greaterThan">
      <formula>0</formula>
    </cfRule>
  </conditionalFormatting>
  <conditionalFormatting sqref="F16:N16">
    <cfRule type="cellIs" dxfId="1678" priority="1554" operator="greaterThan">
      <formula>0</formula>
    </cfRule>
  </conditionalFormatting>
  <conditionalFormatting sqref="F16:N16">
    <cfRule type="cellIs" dxfId="1677" priority="1553" operator="greaterThan">
      <formula>0</formula>
    </cfRule>
  </conditionalFormatting>
  <conditionalFormatting sqref="F16:N16">
    <cfRule type="cellIs" dxfId="1676" priority="1552" operator="greaterThan">
      <formula>0</formula>
    </cfRule>
  </conditionalFormatting>
  <conditionalFormatting sqref="F16:N16">
    <cfRule type="cellIs" dxfId="1675" priority="1551" operator="greaterThan">
      <formula>0</formula>
    </cfRule>
  </conditionalFormatting>
  <conditionalFormatting sqref="F16:N16">
    <cfRule type="cellIs" dxfId="1674" priority="1550" operator="greaterThan">
      <formula>0</formula>
    </cfRule>
  </conditionalFormatting>
  <conditionalFormatting sqref="F16:N16">
    <cfRule type="cellIs" dxfId="1673" priority="1549" operator="greaterThan">
      <formula>0</formula>
    </cfRule>
  </conditionalFormatting>
  <conditionalFormatting sqref="F16:N16">
    <cfRule type="cellIs" dxfId="1672" priority="1548" operator="greaterThan">
      <formula>0</formula>
    </cfRule>
  </conditionalFormatting>
  <conditionalFormatting sqref="F16:N16">
    <cfRule type="cellIs" dxfId="1671" priority="1547" operator="greaterThan">
      <formula>0</formula>
    </cfRule>
  </conditionalFormatting>
  <conditionalFormatting sqref="F16:N16">
    <cfRule type="cellIs" dxfId="1670" priority="1546" operator="greaterThan">
      <formula>0</formula>
    </cfRule>
  </conditionalFormatting>
  <conditionalFormatting sqref="F16:N16">
    <cfRule type="cellIs" dxfId="1669" priority="1545" operator="greaterThan">
      <formula>0</formula>
    </cfRule>
  </conditionalFormatting>
  <conditionalFormatting sqref="F16:N16">
    <cfRule type="cellIs" dxfId="1668" priority="1544" operator="greaterThan">
      <formula>0</formula>
    </cfRule>
  </conditionalFormatting>
  <conditionalFormatting sqref="F16:N16">
    <cfRule type="cellIs" dxfId="1667" priority="1543" operator="greaterThan">
      <formula>0</formula>
    </cfRule>
  </conditionalFormatting>
  <conditionalFormatting sqref="F16:N16">
    <cfRule type="cellIs" dxfId="1666" priority="1542" operator="greaterThan">
      <formula>0</formula>
    </cfRule>
  </conditionalFormatting>
  <conditionalFormatting sqref="F16:N16">
    <cfRule type="cellIs" dxfId="1665" priority="1541" operator="greaterThan">
      <formula>0</formula>
    </cfRule>
  </conditionalFormatting>
  <conditionalFormatting sqref="F16:N16">
    <cfRule type="cellIs" dxfId="1664" priority="1540" operator="greaterThan">
      <formula>0</formula>
    </cfRule>
  </conditionalFormatting>
  <conditionalFormatting sqref="F16:N16">
    <cfRule type="cellIs" dxfId="1663" priority="1539" operator="greaterThan">
      <formula>0</formula>
    </cfRule>
  </conditionalFormatting>
  <conditionalFormatting sqref="F16:N16">
    <cfRule type="cellIs" dxfId="1662" priority="1538" operator="greaterThan">
      <formula>0</formula>
    </cfRule>
  </conditionalFormatting>
  <conditionalFormatting sqref="F16:N16">
    <cfRule type="cellIs" dxfId="1661" priority="1537" operator="greaterThan">
      <formula>0</formula>
    </cfRule>
  </conditionalFormatting>
  <conditionalFormatting sqref="F16:N16">
    <cfRule type="cellIs" dxfId="1660" priority="1536" operator="greaterThan">
      <formula>0</formula>
    </cfRule>
  </conditionalFormatting>
  <conditionalFormatting sqref="F16:N16">
    <cfRule type="cellIs" dxfId="1659" priority="1535" operator="greaterThan">
      <formula>0</formula>
    </cfRule>
  </conditionalFormatting>
  <conditionalFormatting sqref="F16:N16">
    <cfRule type="cellIs" dxfId="1658" priority="1534" operator="greaterThan">
      <formula>0</formula>
    </cfRule>
  </conditionalFormatting>
  <conditionalFormatting sqref="F16:N16">
    <cfRule type="cellIs" dxfId="1657" priority="1533" operator="greaterThan">
      <formula>0</formula>
    </cfRule>
  </conditionalFormatting>
  <conditionalFormatting sqref="F16:N16">
    <cfRule type="cellIs" dxfId="1656" priority="1532" operator="greaterThan">
      <formula>0</formula>
    </cfRule>
  </conditionalFormatting>
  <conditionalFormatting sqref="F16:N16">
    <cfRule type="cellIs" dxfId="1655" priority="1531" operator="greaterThan">
      <formula>0</formula>
    </cfRule>
  </conditionalFormatting>
  <conditionalFormatting sqref="F16:N16">
    <cfRule type="cellIs" dxfId="1654" priority="1530" operator="greaterThan">
      <formula>0</formula>
    </cfRule>
  </conditionalFormatting>
  <conditionalFormatting sqref="F16:N16">
    <cfRule type="cellIs" dxfId="1653" priority="1529" operator="greaterThan">
      <formula>0</formula>
    </cfRule>
  </conditionalFormatting>
  <conditionalFormatting sqref="F16:N16">
    <cfRule type="cellIs" dxfId="1652" priority="1528" operator="greaterThan">
      <formula>0</formula>
    </cfRule>
  </conditionalFormatting>
  <conditionalFormatting sqref="F16:N16">
    <cfRule type="cellIs" dxfId="1651" priority="1527" operator="greaterThan">
      <formula>0</formula>
    </cfRule>
  </conditionalFormatting>
  <conditionalFormatting sqref="F16:N16">
    <cfRule type="cellIs" dxfId="1650" priority="1526" operator="greaterThan">
      <formula>0</formula>
    </cfRule>
  </conditionalFormatting>
  <conditionalFormatting sqref="F16:N16">
    <cfRule type="cellIs" dxfId="1649" priority="1525" operator="greaterThan">
      <formula>0</formula>
    </cfRule>
  </conditionalFormatting>
  <conditionalFormatting sqref="F16:N16">
    <cfRule type="cellIs" dxfId="1648" priority="1524" operator="greaterThan">
      <formula>0</formula>
    </cfRule>
  </conditionalFormatting>
  <conditionalFormatting sqref="F16:N16">
    <cfRule type="cellIs" dxfId="1647" priority="1523" operator="greaterThan">
      <formula>0</formula>
    </cfRule>
  </conditionalFormatting>
  <conditionalFormatting sqref="F16:N16">
    <cfRule type="cellIs" dxfId="1646" priority="1522" operator="greaterThan">
      <formula>0</formula>
    </cfRule>
  </conditionalFormatting>
  <conditionalFormatting sqref="F16:N16">
    <cfRule type="cellIs" dxfId="1645" priority="1521" operator="greaterThan">
      <formula>0</formula>
    </cfRule>
  </conditionalFormatting>
  <conditionalFormatting sqref="F16:N16">
    <cfRule type="cellIs" dxfId="1644" priority="1520" operator="greaterThan">
      <formula>0</formula>
    </cfRule>
  </conditionalFormatting>
  <conditionalFormatting sqref="F16:N16">
    <cfRule type="cellIs" dxfId="1643" priority="1519" operator="greaterThan">
      <formula>0</formula>
    </cfRule>
  </conditionalFormatting>
  <conditionalFormatting sqref="F16:N16">
    <cfRule type="cellIs" dxfId="1642" priority="1518" operator="greaterThan">
      <formula>0</formula>
    </cfRule>
  </conditionalFormatting>
  <conditionalFormatting sqref="F16:N16">
    <cfRule type="cellIs" dxfId="1641" priority="1517" operator="greaterThan">
      <formula>0</formula>
    </cfRule>
  </conditionalFormatting>
  <conditionalFormatting sqref="N16">
    <cfRule type="cellIs" dxfId="1640" priority="1516" operator="greaterThan">
      <formula>0</formula>
    </cfRule>
  </conditionalFormatting>
  <conditionalFormatting sqref="N16">
    <cfRule type="cellIs" dxfId="1639" priority="1515" operator="greaterThan">
      <formula>0</formula>
    </cfRule>
  </conditionalFormatting>
  <conditionalFormatting sqref="N16">
    <cfRule type="cellIs" dxfId="1638" priority="1514" operator="greaterThan">
      <formula>0</formula>
    </cfRule>
  </conditionalFormatting>
  <conditionalFormatting sqref="N16">
    <cfRule type="cellIs" dxfId="1637" priority="1513" operator="greaterThan">
      <formula>0</formula>
    </cfRule>
  </conditionalFormatting>
  <conditionalFormatting sqref="N16">
    <cfRule type="cellIs" dxfId="1636" priority="1512" operator="greaterThan">
      <formula>0</formula>
    </cfRule>
  </conditionalFormatting>
  <conditionalFormatting sqref="N16">
    <cfRule type="cellIs" dxfId="1635" priority="1511" operator="greaterThan">
      <formula>0</formula>
    </cfRule>
  </conditionalFormatting>
  <conditionalFormatting sqref="N16">
    <cfRule type="cellIs" dxfId="1634" priority="1510" operator="greaterThan">
      <formula>0</formula>
    </cfRule>
  </conditionalFormatting>
  <conditionalFormatting sqref="N16">
    <cfRule type="cellIs" dxfId="1633" priority="1509" operator="greaterThan">
      <formula>0</formula>
    </cfRule>
  </conditionalFormatting>
  <conditionalFormatting sqref="N16">
    <cfRule type="cellIs" dxfId="1632" priority="1508" operator="greaterThan">
      <formula>0</formula>
    </cfRule>
  </conditionalFormatting>
  <conditionalFormatting sqref="N16">
    <cfRule type="cellIs" dxfId="1631" priority="1507" operator="greaterThan">
      <formula>0</formula>
    </cfRule>
  </conditionalFormatting>
  <conditionalFormatting sqref="N16">
    <cfRule type="cellIs" dxfId="1630" priority="1506" operator="greaterThan">
      <formula>0</formula>
    </cfRule>
  </conditionalFormatting>
  <conditionalFormatting sqref="N16">
    <cfRule type="cellIs" dxfId="1629" priority="1505" operator="greaterThan">
      <formula>0</formula>
    </cfRule>
  </conditionalFormatting>
  <conditionalFormatting sqref="N16">
    <cfRule type="cellIs" dxfId="1628" priority="1504" operator="greaterThan">
      <formula>0</formula>
    </cfRule>
  </conditionalFormatting>
  <conditionalFormatting sqref="N16">
    <cfRule type="cellIs" dxfId="1627" priority="1503" operator="greaterThan">
      <formula>0</formula>
    </cfRule>
  </conditionalFormatting>
  <conditionalFormatting sqref="N16">
    <cfRule type="cellIs" dxfId="1626" priority="1502" operator="greaterThan">
      <formula>0</formula>
    </cfRule>
  </conditionalFormatting>
  <conditionalFormatting sqref="N16">
    <cfRule type="cellIs" dxfId="1625" priority="1501" operator="greaterThan">
      <formula>0</formula>
    </cfRule>
  </conditionalFormatting>
  <conditionalFormatting sqref="N16">
    <cfRule type="cellIs" dxfId="1624" priority="1500" operator="greaterThan">
      <formula>0</formula>
    </cfRule>
  </conditionalFormatting>
  <conditionalFormatting sqref="N16">
    <cfRule type="cellIs" dxfId="1623" priority="1499" operator="greaterThan">
      <formula>0</formula>
    </cfRule>
  </conditionalFormatting>
  <conditionalFormatting sqref="N16">
    <cfRule type="cellIs" dxfId="1622" priority="1498" operator="greaterThan">
      <formula>0</formula>
    </cfRule>
  </conditionalFormatting>
  <conditionalFormatting sqref="N16">
    <cfRule type="cellIs" dxfId="1621" priority="1497" operator="greaterThan">
      <formula>0</formula>
    </cfRule>
  </conditionalFormatting>
  <conditionalFormatting sqref="N16">
    <cfRule type="cellIs" dxfId="1620" priority="1496" operator="greaterThan">
      <formula>0</formula>
    </cfRule>
  </conditionalFormatting>
  <conditionalFormatting sqref="N16">
    <cfRule type="cellIs" dxfId="1619" priority="1495" operator="greaterThan">
      <formula>0</formula>
    </cfRule>
  </conditionalFormatting>
  <conditionalFormatting sqref="N16">
    <cfRule type="cellIs" dxfId="1618" priority="1494" operator="greaterThan">
      <formula>0</formula>
    </cfRule>
  </conditionalFormatting>
  <conditionalFormatting sqref="N16">
    <cfRule type="cellIs" dxfId="1617" priority="1493" operator="greaterThan">
      <formula>0</formula>
    </cfRule>
  </conditionalFormatting>
  <conditionalFormatting sqref="N16">
    <cfRule type="cellIs" dxfId="1616" priority="1492" operator="greaterThan">
      <formula>0</formula>
    </cfRule>
  </conditionalFormatting>
  <conditionalFormatting sqref="N16">
    <cfRule type="cellIs" dxfId="1615" priority="1491" operator="greaterThan">
      <formula>0</formula>
    </cfRule>
  </conditionalFormatting>
  <conditionalFormatting sqref="N16">
    <cfRule type="cellIs" dxfId="1614" priority="1490" operator="greaterThan">
      <formula>0</formula>
    </cfRule>
  </conditionalFormatting>
  <conditionalFormatting sqref="N16">
    <cfRule type="cellIs" dxfId="1613" priority="1489" operator="greaterThan">
      <formula>0</formula>
    </cfRule>
  </conditionalFormatting>
  <conditionalFormatting sqref="N16">
    <cfRule type="cellIs" dxfId="1612" priority="1488" operator="greaterThan">
      <formula>0</formula>
    </cfRule>
  </conditionalFormatting>
  <conditionalFormatting sqref="N16">
    <cfRule type="cellIs" dxfId="1611" priority="1487" operator="greaterThan">
      <formula>0</formula>
    </cfRule>
  </conditionalFormatting>
  <conditionalFormatting sqref="N16">
    <cfRule type="cellIs" dxfId="1610" priority="1486" operator="greaterThan">
      <formula>0</formula>
    </cfRule>
  </conditionalFormatting>
  <conditionalFormatting sqref="N16">
    <cfRule type="cellIs" dxfId="1609" priority="1485" operator="greaterThan">
      <formula>0</formula>
    </cfRule>
  </conditionalFormatting>
  <conditionalFormatting sqref="N16">
    <cfRule type="cellIs" dxfId="1608" priority="1484" operator="greaterThan">
      <formula>0</formula>
    </cfRule>
  </conditionalFormatting>
  <conditionalFormatting sqref="N16">
    <cfRule type="cellIs" dxfId="1607" priority="1483" operator="greaterThan">
      <formula>0</formula>
    </cfRule>
  </conditionalFormatting>
  <conditionalFormatting sqref="N16">
    <cfRule type="cellIs" dxfId="1606" priority="1482" operator="greaterThan">
      <formula>0</formula>
    </cfRule>
  </conditionalFormatting>
  <conditionalFormatting sqref="N16">
    <cfRule type="cellIs" dxfId="1605" priority="1481" operator="greaterThan">
      <formula>0</formula>
    </cfRule>
  </conditionalFormatting>
  <conditionalFormatting sqref="N16">
    <cfRule type="cellIs" dxfId="1604" priority="1480" operator="greaterThan">
      <formula>0</formula>
    </cfRule>
  </conditionalFormatting>
  <conditionalFormatting sqref="N16">
    <cfRule type="cellIs" dxfId="1603" priority="1479" operator="greaterThan">
      <formula>0</formula>
    </cfRule>
  </conditionalFormatting>
  <conditionalFormatting sqref="F16:N16">
    <cfRule type="cellIs" dxfId="1602" priority="1478" operator="greaterThan">
      <formula>0</formula>
    </cfRule>
  </conditionalFormatting>
  <conditionalFormatting sqref="F16:N16">
    <cfRule type="cellIs" dxfId="1601" priority="1477" operator="greaterThan">
      <formula>0</formula>
    </cfRule>
  </conditionalFormatting>
  <conditionalFormatting sqref="F16:N16">
    <cfRule type="cellIs" dxfId="1600" priority="1476" operator="greaterThan">
      <formula>0</formula>
    </cfRule>
  </conditionalFormatting>
  <conditionalFormatting sqref="F16:N16">
    <cfRule type="cellIs" dxfId="1599" priority="1475" operator="greaterThan">
      <formula>0</formula>
    </cfRule>
  </conditionalFormatting>
  <conditionalFormatting sqref="F16:N16">
    <cfRule type="cellIs" dxfId="1598" priority="1474" operator="greaterThan">
      <formula>0</formula>
    </cfRule>
  </conditionalFormatting>
  <conditionalFormatting sqref="F16:N16">
    <cfRule type="cellIs" dxfId="1597" priority="1473" operator="greaterThan">
      <formula>0</formula>
    </cfRule>
  </conditionalFormatting>
  <conditionalFormatting sqref="F16:N16">
    <cfRule type="cellIs" dxfId="1596" priority="1472" operator="greaterThan">
      <formula>0</formula>
    </cfRule>
  </conditionalFormatting>
  <conditionalFormatting sqref="F16:N16">
    <cfRule type="cellIs" dxfId="1595" priority="1471" operator="greaterThan">
      <formula>0</formula>
    </cfRule>
  </conditionalFormatting>
  <conditionalFormatting sqref="F16:N16">
    <cfRule type="cellIs" dxfId="1594" priority="1470" operator="greaterThan">
      <formula>0</formula>
    </cfRule>
  </conditionalFormatting>
  <conditionalFormatting sqref="F16:N16">
    <cfRule type="cellIs" dxfId="1593" priority="1469" operator="greaterThan">
      <formula>0</formula>
    </cfRule>
  </conditionalFormatting>
  <conditionalFormatting sqref="F16:N16">
    <cfRule type="cellIs" dxfId="1592" priority="1468" operator="greaterThan">
      <formula>0</formula>
    </cfRule>
  </conditionalFormatting>
  <conditionalFormatting sqref="F16:N16">
    <cfRule type="cellIs" dxfId="1591" priority="1467" operator="greaterThan">
      <formula>0</formula>
    </cfRule>
  </conditionalFormatting>
  <conditionalFormatting sqref="F16:N16">
    <cfRule type="cellIs" dxfId="1590" priority="1466" operator="greaterThan">
      <formula>0</formula>
    </cfRule>
  </conditionalFormatting>
  <conditionalFormatting sqref="F16:N16">
    <cfRule type="cellIs" dxfId="1589" priority="1465" operator="greaterThan">
      <formula>0</formula>
    </cfRule>
  </conditionalFormatting>
  <conditionalFormatting sqref="F16:N16">
    <cfRule type="cellIs" dxfId="1588" priority="1464" operator="greaterThan">
      <formula>0</formula>
    </cfRule>
  </conditionalFormatting>
  <conditionalFormatting sqref="F16:N16">
    <cfRule type="cellIs" dxfId="1587" priority="1463" operator="greaterThan">
      <formula>0</formula>
    </cfRule>
  </conditionalFormatting>
  <conditionalFormatting sqref="F16:N16">
    <cfRule type="cellIs" dxfId="1586" priority="1462" operator="greaterThan">
      <formula>0</formula>
    </cfRule>
  </conditionalFormatting>
  <conditionalFormatting sqref="F16:N16">
    <cfRule type="cellIs" dxfId="1585" priority="1461" operator="greaterThan">
      <formula>0</formula>
    </cfRule>
  </conditionalFormatting>
  <conditionalFormatting sqref="F16:N16">
    <cfRule type="cellIs" dxfId="1584" priority="1460" operator="greaterThan">
      <formula>0</formula>
    </cfRule>
  </conditionalFormatting>
  <conditionalFormatting sqref="F16:N16">
    <cfRule type="cellIs" dxfId="1583" priority="1459" operator="greaterThan">
      <formula>0</formula>
    </cfRule>
  </conditionalFormatting>
  <conditionalFormatting sqref="F16:N16">
    <cfRule type="cellIs" dxfId="1582" priority="1458" operator="greaterThan">
      <formula>0</formula>
    </cfRule>
  </conditionalFormatting>
  <conditionalFormatting sqref="F16:N16">
    <cfRule type="cellIs" dxfId="1581" priority="1457" operator="greaterThan">
      <formula>0</formula>
    </cfRule>
  </conditionalFormatting>
  <conditionalFormatting sqref="F16:N16">
    <cfRule type="cellIs" dxfId="1580" priority="1456" operator="greaterThan">
      <formula>0</formula>
    </cfRule>
  </conditionalFormatting>
  <conditionalFormatting sqref="F16:N16">
    <cfRule type="cellIs" dxfId="1579" priority="1455" operator="greaterThan">
      <formula>0</formula>
    </cfRule>
  </conditionalFormatting>
  <conditionalFormatting sqref="F16:N16">
    <cfRule type="cellIs" dxfId="1578" priority="1454" operator="greaterThan">
      <formula>0</formula>
    </cfRule>
  </conditionalFormatting>
  <conditionalFormatting sqref="F16:N16">
    <cfRule type="cellIs" dxfId="1577" priority="1453" operator="greaterThan">
      <formula>0</formula>
    </cfRule>
  </conditionalFormatting>
  <conditionalFormatting sqref="F16:N16">
    <cfRule type="cellIs" dxfId="1576" priority="1452" operator="greaterThan">
      <formula>0</formula>
    </cfRule>
  </conditionalFormatting>
  <conditionalFormatting sqref="F16:N16">
    <cfRule type="cellIs" dxfId="1575" priority="1451" operator="greaterThan">
      <formula>0</formula>
    </cfRule>
  </conditionalFormatting>
  <conditionalFormatting sqref="F16:N16">
    <cfRule type="cellIs" dxfId="1574" priority="1450" operator="greaterThan">
      <formula>0</formula>
    </cfRule>
  </conditionalFormatting>
  <conditionalFormatting sqref="F16:N16">
    <cfRule type="cellIs" dxfId="1573" priority="1449" operator="greaterThan">
      <formula>0</formula>
    </cfRule>
  </conditionalFormatting>
  <conditionalFormatting sqref="F16:N16">
    <cfRule type="cellIs" dxfId="1572" priority="1448" operator="greaterThan">
      <formula>0</formula>
    </cfRule>
  </conditionalFormatting>
  <conditionalFormatting sqref="F16:N16">
    <cfRule type="cellIs" dxfId="1571" priority="1447" operator="greaterThan">
      <formula>0</formula>
    </cfRule>
  </conditionalFormatting>
  <conditionalFormatting sqref="F16:N16">
    <cfRule type="cellIs" dxfId="1570" priority="1446" operator="greaterThan">
      <formula>0</formula>
    </cfRule>
  </conditionalFormatting>
  <conditionalFormatting sqref="F16:N16">
    <cfRule type="cellIs" dxfId="1569" priority="1445" operator="greaterThan">
      <formula>0</formula>
    </cfRule>
  </conditionalFormatting>
  <conditionalFormatting sqref="F16:N16">
    <cfRule type="cellIs" dxfId="1568" priority="1444" operator="greaterThan">
      <formula>0</formula>
    </cfRule>
  </conditionalFormatting>
  <conditionalFormatting sqref="F16:N16">
    <cfRule type="cellIs" dxfId="1567" priority="1443" operator="greaterThan">
      <formula>0</formula>
    </cfRule>
  </conditionalFormatting>
  <conditionalFormatting sqref="F16:N16">
    <cfRule type="cellIs" dxfId="1566" priority="1442" operator="greaterThan">
      <formula>0</formula>
    </cfRule>
  </conditionalFormatting>
  <conditionalFormatting sqref="F16:N16">
    <cfRule type="cellIs" dxfId="1565" priority="1441" operator="greaterThan">
      <formula>0</formula>
    </cfRule>
  </conditionalFormatting>
  <conditionalFormatting sqref="N16">
    <cfRule type="cellIs" dxfId="1564" priority="1440" operator="greaterThan">
      <formula>0</formula>
    </cfRule>
  </conditionalFormatting>
  <conditionalFormatting sqref="N16">
    <cfRule type="cellIs" dxfId="1563" priority="1439" operator="greaterThan">
      <formula>0</formula>
    </cfRule>
  </conditionalFormatting>
  <conditionalFormatting sqref="N16">
    <cfRule type="cellIs" dxfId="1562" priority="1438" operator="greaterThan">
      <formula>0</formula>
    </cfRule>
  </conditionalFormatting>
  <conditionalFormatting sqref="N16">
    <cfRule type="cellIs" dxfId="1561" priority="1437" operator="greaterThan">
      <formula>0</formula>
    </cfRule>
  </conditionalFormatting>
  <conditionalFormatting sqref="N16">
    <cfRule type="cellIs" dxfId="1560" priority="1436" operator="greaterThan">
      <formula>0</formula>
    </cfRule>
  </conditionalFormatting>
  <conditionalFormatting sqref="N16">
    <cfRule type="cellIs" dxfId="1559" priority="1435" operator="greaterThan">
      <formula>0</formula>
    </cfRule>
  </conditionalFormatting>
  <conditionalFormatting sqref="N16">
    <cfRule type="cellIs" dxfId="1558" priority="1434" operator="greaterThan">
      <formula>0</formula>
    </cfRule>
  </conditionalFormatting>
  <conditionalFormatting sqref="N16">
    <cfRule type="cellIs" dxfId="1557" priority="1433" operator="greaterThan">
      <formula>0</formula>
    </cfRule>
  </conditionalFormatting>
  <conditionalFormatting sqref="N16">
    <cfRule type="cellIs" dxfId="1556" priority="1432" operator="greaterThan">
      <formula>0</formula>
    </cfRule>
  </conditionalFormatting>
  <conditionalFormatting sqref="N16">
    <cfRule type="cellIs" dxfId="1555" priority="1431" operator="greaterThan">
      <formula>0</formula>
    </cfRule>
  </conditionalFormatting>
  <conditionalFormatting sqref="N16">
    <cfRule type="cellIs" dxfId="1554" priority="1430" operator="greaterThan">
      <formula>0</formula>
    </cfRule>
  </conditionalFormatting>
  <conditionalFormatting sqref="N16">
    <cfRule type="cellIs" dxfId="1553" priority="1429" operator="greaterThan">
      <formula>0</formula>
    </cfRule>
  </conditionalFormatting>
  <conditionalFormatting sqref="N16">
    <cfRule type="cellIs" dxfId="1552" priority="1428" operator="greaterThan">
      <formula>0</formula>
    </cfRule>
  </conditionalFormatting>
  <conditionalFormatting sqref="N16">
    <cfRule type="cellIs" dxfId="1551" priority="1427" operator="greaterThan">
      <formula>0</formula>
    </cfRule>
  </conditionalFormatting>
  <conditionalFormatting sqref="N16">
    <cfRule type="cellIs" dxfId="1550" priority="1426" operator="greaterThan">
      <formula>0</formula>
    </cfRule>
  </conditionalFormatting>
  <conditionalFormatting sqref="N16">
    <cfRule type="cellIs" dxfId="1549" priority="1425" operator="greaterThan">
      <formula>0</formula>
    </cfRule>
  </conditionalFormatting>
  <conditionalFormatting sqref="N16">
    <cfRule type="cellIs" dxfId="1548" priority="1424" operator="greaterThan">
      <formula>0</formula>
    </cfRule>
  </conditionalFormatting>
  <conditionalFormatting sqref="N16">
    <cfRule type="cellIs" dxfId="1547" priority="1423" operator="greaterThan">
      <formula>0</formula>
    </cfRule>
  </conditionalFormatting>
  <conditionalFormatting sqref="N16">
    <cfRule type="cellIs" dxfId="1546" priority="1422" operator="greaterThan">
      <formula>0</formula>
    </cfRule>
  </conditionalFormatting>
  <conditionalFormatting sqref="N16">
    <cfRule type="cellIs" dxfId="1545" priority="1421" operator="greaterThan">
      <formula>0</formula>
    </cfRule>
  </conditionalFormatting>
  <conditionalFormatting sqref="N16">
    <cfRule type="cellIs" dxfId="1544" priority="1420" operator="greaterThan">
      <formula>0</formula>
    </cfRule>
  </conditionalFormatting>
  <conditionalFormatting sqref="N16">
    <cfRule type="cellIs" dxfId="1543" priority="1419" operator="greaterThan">
      <formula>0</formula>
    </cfRule>
  </conditionalFormatting>
  <conditionalFormatting sqref="N16">
    <cfRule type="cellIs" dxfId="1542" priority="1418" operator="greaterThan">
      <formula>0</formula>
    </cfRule>
  </conditionalFormatting>
  <conditionalFormatting sqref="N16">
    <cfRule type="cellIs" dxfId="1541" priority="1417" operator="greaterThan">
      <formula>0</formula>
    </cfRule>
  </conditionalFormatting>
  <conditionalFormatting sqref="N16">
    <cfRule type="cellIs" dxfId="1540" priority="1416" operator="greaterThan">
      <formula>0</formula>
    </cfRule>
  </conditionalFormatting>
  <conditionalFormatting sqref="N16">
    <cfRule type="cellIs" dxfId="1539" priority="1415" operator="greaterThan">
      <formula>0</formula>
    </cfRule>
  </conditionalFormatting>
  <conditionalFormatting sqref="N16">
    <cfRule type="cellIs" dxfId="1538" priority="1414" operator="greaterThan">
      <formula>0</formula>
    </cfRule>
  </conditionalFormatting>
  <conditionalFormatting sqref="N16">
    <cfRule type="cellIs" dxfId="1537" priority="1413" operator="greaterThan">
      <formula>0</formula>
    </cfRule>
  </conditionalFormatting>
  <conditionalFormatting sqref="N16">
    <cfRule type="cellIs" dxfId="1536" priority="1412" operator="greaterThan">
      <formula>0</formula>
    </cfRule>
  </conditionalFormatting>
  <conditionalFormatting sqref="N16">
    <cfRule type="cellIs" dxfId="1535" priority="1411" operator="greaterThan">
      <formula>0</formula>
    </cfRule>
  </conditionalFormatting>
  <conditionalFormatting sqref="N16">
    <cfRule type="cellIs" dxfId="1534" priority="1410" operator="greaterThan">
      <formula>0</formula>
    </cfRule>
  </conditionalFormatting>
  <conditionalFormatting sqref="N16">
    <cfRule type="cellIs" dxfId="1533" priority="1409" operator="greaterThan">
      <formula>0</formula>
    </cfRule>
  </conditionalFormatting>
  <conditionalFormatting sqref="N16">
    <cfRule type="cellIs" dxfId="1532" priority="1408" operator="greaterThan">
      <formula>0</formula>
    </cfRule>
  </conditionalFormatting>
  <conditionalFormatting sqref="N16">
    <cfRule type="cellIs" dxfId="1531" priority="1407" operator="greaterThan">
      <formula>0</formula>
    </cfRule>
  </conditionalFormatting>
  <conditionalFormatting sqref="N16">
    <cfRule type="cellIs" dxfId="1530" priority="1406" operator="greaterThan">
      <formula>0</formula>
    </cfRule>
  </conditionalFormatting>
  <conditionalFormatting sqref="N16">
    <cfRule type="cellIs" dxfId="1529" priority="1405" operator="greaterThan">
      <formula>0</formula>
    </cfRule>
  </conditionalFormatting>
  <conditionalFormatting sqref="N16">
    <cfRule type="cellIs" dxfId="1528" priority="1404" operator="greaterThan">
      <formula>0</formula>
    </cfRule>
  </conditionalFormatting>
  <conditionalFormatting sqref="N16">
    <cfRule type="cellIs" dxfId="1527" priority="1403" operator="greaterThan">
      <formula>0</formula>
    </cfRule>
  </conditionalFormatting>
  <conditionalFormatting sqref="F16:N16">
    <cfRule type="cellIs" dxfId="1526" priority="1402" operator="greaterThan">
      <formula>0</formula>
    </cfRule>
  </conditionalFormatting>
  <conditionalFormatting sqref="F16:N16">
    <cfRule type="cellIs" dxfId="1525" priority="1401" operator="greaterThan">
      <formula>0</formula>
    </cfRule>
  </conditionalFormatting>
  <conditionalFormatting sqref="F16:N16">
    <cfRule type="cellIs" dxfId="1524" priority="1400" operator="greaterThan">
      <formula>0</formula>
    </cfRule>
  </conditionalFormatting>
  <conditionalFormatting sqref="F16:N16">
    <cfRule type="cellIs" dxfId="1523" priority="1399" operator="greaterThan">
      <formula>0</formula>
    </cfRule>
  </conditionalFormatting>
  <conditionalFormatting sqref="F16:N16">
    <cfRule type="cellIs" dxfId="1522" priority="1398" operator="greaterThan">
      <formula>0</formula>
    </cfRule>
  </conditionalFormatting>
  <conditionalFormatting sqref="F16:N16">
    <cfRule type="cellIs" dxfId="1521" priority="1397" operator="greaterThan">
      <formula>0</formula>
    </cfRule>
  </conditionalFormatting>
  <conditionalFormatting sqref="F16:N16">
    <cfRule type="cellIs" dxfId="1520" priority="1396" operator="greaterThan">
      <formula>0</formula>
    </cfRule>
  </conditionalFormatting>
  <conditionalFormatting sqref="F16:N16">
    <cfRule type="cellIs" dxfId="1519" priority="1395" operator="greaterThan">
      <formula>0</formula>
    </cfRule>
  </conditionalFormatting>
  <conditionalFormatting sqref="F16:N16">
    <cfRule type="cellIs" dxfId="1518" priority="1394" operator="greaterThan">
      <formula>0</formula>
    </cfRule>
  </conditionalFormatting>
  <conditionalFormatting sqref="F16:N16">
    <cfRule type="cellIs" dxfId="1517" priority="1393" operator="greaterThan">
      <formula>0</formula>
    </cfRule>
  </conditionalFormatting>
  <conditionalFormatting sqref="F16:N16">
    <cfRule type="cellIs" dxfId="1516" priority="1392" operator="greaterThan">
      <formula>0</formula>
    </cfRule>
  </conditionalFormatting>
  <conditionalFormatting sqref="F16:N16">
    <cfRule type="cellIs" dxfId="1515" priority="1391" operator="greaterThan">
      <formula>0</formula>
    </cfRule>
  </conditionalFormatting>
  <conditionalFormatting sqref="F16:N16">
    <cfRule type="cellIs" dxfId="1514" priority="1390" operator="greaterThan">
      <formula>0</formula>
    </cfRule>
  </conditionalFormatting>
  <conditionalFormatting sqref="F16:N16">
    <cfRule type="cellIs" dxfId="1513" priority="1389" operator="greaterThan">
      <formula>0</formula>
    </cfRule>
  </conditionalFormatting>
  <conditionalFormatting sqref="F16:N16">
    <cfRule type="cellIs" dxfId="1512" priority="1388" operator="greaterThan">
      <formula>0</formula>
    </cfRule>
  </conditionalFormatting>
  <conditionalFormatting sqref="F16:N16">
    <cfRule type="cellIs" dxfId="1511" priority="1387" operator="greaterThan">
      <formula>0</formula>
    </cfRule>
  </conditionalFormatting>
  <conditionalFormatting sqref="F16:N16">
    <cfRule type="cellIs" dxfId="1510" priority="1386" operator="greaterThan">
      <formula>0</formula>
    </cfRule>
  </conditionalFormatting>
  <conditionalFormatting sqref="F16:N16">
    <cfRule type="cellIs" dxfId="1509" priority="1385" operator="greaterThan">
      <formula>0</formula>
    </cfRule>
  </conditionalFormatting>
  <conditionalFormatting sqref="F16:N16">
    <cfRule type="cellIs" dxfId="1508" priority="1384" operator="greaterThan">
      <formula>0</formula>
    </cfRule>
  </conditionalFormatting>
  <conditionalFormatting sqref="F16:N16">
    <cfRule type="cellIs" dxfId="1507" priority="1383" operator="greaterThan">
      <formula>0</formula>
    </cfRule>
  </conditionalFormatting>
  <conditionalFormatting sqref="F16:N16">
    <cfRule type="cellIs" dxfId="1506" priority="1382" operator="greaterThan">
      <formula>0</formula>
    </cfRule>
  </conditionalFormatting>
  <conditionalFormatting sqref="F16:N16">
    <cfRule type="cellIs" dxfId="1505" priority="1381" operator="greaterThan">
      <formula>0</formula>
    </cfRule>
  </conditionalFormatting>
  <conditionalFormatting sqref="F16:N16">
    <cfRule type="cellIs" dxfId="1504" priority="1380" operator="greaterThan">
      <formula>0</formula>
    </cfRule>
  </conditionalFormatting>
  <conditionalFormatting sqref="F16:N16">
    <cfRule type="cellIs" dxfId="1503" priority="1379" operator="greaterThan">
      <formula>0</formula>
    </cfRule>
  </conditionalFormatting>
  <conditionalFormatting sqref="F16:N16">
    <cfRule type="cellIs" dxfId="1502" priority="1378" operator="greaterThan">
      <formula>0</formula>
    </cfRule>
  </conditionalFormatting>
  <conditionalFormatting sqref="F16:N16">
    <cfRule type="cellIs" dxfId="1501" priority="1377" operator="greaterThan">
      <formula>0</formula>
    </cfRule>
  </conditionalFormatting>
  <conditionalFormatting sqref="F16:N16">
    <cfRule type="cellIs" dxfId="1500" priority="1376" operator="greaterThan">
      <formula>0</formula>
    </cfRule>
  </conditionalFormatting>
  <conditionalFormatting sqref="F16:N16">
    <cfRule type="cellIs" dxfId="1499" priority="1375" operator="greaterThan">
      <formula>0</formula>
    </cfRule>
  </conditionalFormatting>
  <conditionalFormatting sqref="F16:N16">
    <cfRule type="cellIs" dxfId="1498" priority="1374" operator="greaterThan">
      <formula>0</formula>
    </cfRule>
  </conditionalFormatting>
  <conditionalFormatting sqref="F16:N16">
    <cfRule type="cellIs" dxfId="1497" priority="1373" operator="greaterThan">
      <formula>0</formula>
    </cfRule>
  </conditionalFormatting>
  <conditionalFormatting sqref="F16:N16">
    <cfRule type="cellIs" dxfId="1496" priority="1372" operator="greaterThan">
      <formula>0</formula>
    </cfRule>
  </conditionalFormatting>
  <conditionalFormatting sqref="F16:N16">
    <cfRule type="cellIs" dxfId="1495" priority="1371" operator="greaterThan">
      <formula>0</formula>
    </cfRule>
  </conditionalFormatting>
  <conditionalFormatting sqref="F16:N16">
    <cfRule type="cellIs" dxfId="1494" priority="1370" operator="greaterThan">
      <formula>0</formula>
    </cfRule>
  </conditionalFormatting>
  <conditionalFormatting sqref="F16:N16">
    <cfRule type="cellIs" dxfId="1493" priority="1369" operator="greaterThan">
      <formula>0</formula>
    </cfRule>
  </conditionalFormatting>
  <conditionalFormatting sqref="F16:N16">
    <cfRule type="cellIs" dxfId="1492" priority="1368" operator="greaterThan">
      <formula>0</formula>
    </cfRule>
  </conditionalFormatting>
  <conditionalFormatting sqref="F16:N16">
    <cfRule type="cellIs" dxfId="1491" priority="1367" operator="greaterThan">
      <formula>0</formula>
    </cfRule>
  </conditionalFormatting>
  <conditionalFormatting sqref="F16:N16">
    <cfRule type="cellIs" dxfId="1490" priority="1366" operator="greaterThan">
      <formula>0</formula>
    </cfRule>
  </conditionalFormatting>
  <conditionalFormatting sqref="F16:N16">
    <cfRule type="cellIs" dxfId="1489" priority="1365" operator="greaterThan">
      <formula>0</formula>
    </cfRule>
  </conditionalFormatting>
  <conditionalFormatting sqref="F15:N15">
    <cfRule type="cellIs" dxfId="1488" priority="1364" operator="greaterThan">
      <formula>0</formula>
    </cfRule>
  </conditionalFormatting>
  <conditionalFormatting sqref="F15:N15">
    <cfRule type="cellIs" dxfId="1487" priority="1363" operator="greaterThan">
      <formula>0</formula>
    </cfRule>
  </conditionalFormatting>
  <conditionalFormatting sqref="F15:N15">
    <cfRule type="cellIs" dxfId="1486" priority="1362" operator="greaterThan">
      <formula>0</formula>
    </cfRule>
  </conditionalFormatting>
  <conditionalFormatting sqref="F15:N15">
    <cfRule type="cellIs" dxfId="1485" priority="1361" operator="greaterThan">
      <formula>0</formula>
    </cfRule>
  </conditionalFormatting>
  <conditionalFormatting sqref="F15:N15">
    <cfRule type="cellIs" dxfId="1484" priority="1360" operator="greaterThan">
      <formula>0</formula>
    </cfRule>
  </conditionalFormatting>
  <conditionalFormatting sqref="F15:N15">
    <cfRule type="cellIs" dxfId="1483" priority="1359" operator="greaterThan">
      <formula>0</formula>
    </cfRule>
  </conditionalFormatting>
  <conditionalFormatting sqref="F15:N15">
    <cfRule type="cellIs" dxfId="1482" priority="1358" operator="greaterThan">
      <formula>0</formula>
    </cfRule>
  </conditionalFormatting>
  <conditionalFormatting sqref="F15:N15">
    <cfRule type="cellIs" dxfId="1481" priority="1357" operator="greaterThan">
      <formula>0</formula>
    </cfRule>
  </conditionalFormatting>
  <conditionalFormatting sqref="F15:N15">
    <cfRule type="cellIs" dxfId="1480" priority="1356" operator="greaterThan">
      <formula>0</formula>
    </cfRule>
  </conditionalFormatting>
  <conditionalFormatting sqref="F15:N15">
    <cfRule type="cellIs" dxfId="1479" priority="1355" operator="greaterThan">
      <formula>0</formula>
    </cfRule>
  </conditionalFormatting>
  <conditionalFormatting sqref="F15:N15">
    <cfRule type="cellIs" dxfId="1478" priority="1354" operator="greaterThan">
      <formula>0</formula>
    </cfRule>
  </conditionalFormatting>
  <conditionalFormatting sqref="F15:N15">
    <cfRule type="cellIs" dxfId="1477" priority="1353" operator="greaterThan">
      <formula>0</formula>
    </cfRule>
  </conditionalFormatting>
  <conditionalFormatting sqref="F15:N15">
    <cfRule type="cellIs" dxfId="1476" priority="1352" operator="greaterThan">
      <formula>0</formula>
    </cfRule>
  </conditionalFormatting>
  <conditionalFormatting sqref="F15:N15">
    <cfRule type="cellIs" dxfId="1475" priority="1351" operator="greaterThan">
      <formula>0</formula>
    </cfRule>
  </conditionalFormatting>
  <conditionalFormatting sqref="F15:N15">
    <cfRule type="cellIs" dxfId="1474" priority="1350" operator="greaterThan">
      <formula>0</formula>
    </cfRule>
  </conditionalFormatting>
  <conditionalFormatting sqref="F15:N15">
    <cfRule type="cellIs" dxfId="1473" priority="1349" operator="greaterThan">
      <formula>0</formula>
    </cfRule>
  </conditionalFormatting>
  <conditionalFormatting sqref="F15:N15">
    <cfRule type="cellIs" dxfId="1472" priority="1348" operator="greaterThan">
      <formula>0</formula>
    </cfRule>
  </conditionalFormatting>
  <conditionalFormatting sqref="F15:N15">
    <cfRule type="cellIs" dxfId="1471" priority="1347" operator="greaterThan">
      <formula>0</formula>
    </cfRule>
  </conditionalFormatting>
  <conditionalFormatting sqref="F15:N15">
    <cfRule type="cellIs" dxfId="1470" priority="1346" operator="greaterThan">
      <formula>0</formula>
    </cfRule>
  </conditionalFormatting>
  <conditionalFormatting sqref="F15:N15">
    <cfRule type="cellIs" dxfId="1469" priority="1345" operator="greaterThan">
      <formula>0</formula>
    </cfRule>
  </conditionalFormatting>
  <conditionalFormatting sqref="F15:N15">
    <cfRule type="cellIs" dxfId="1468" priority="1344" operator="greaterThan">
      <formula>0</formula>
    </cfRule>
  </conditionalFormatting>
  <conditionalFormatting sqref="F15:N15">
    <cfRule type="cellIs" dxfId="1467" priority="1343" operator="greaterThan">
      <formula>0</formula>
    </cfRule>
  </conditionalFormatting>
  <conditionalFormatting sqref="F15:N15">
    <cfRule type="cellIs" dxfId="1466" priority="1342" operator="greaterThan">
      <formula>0</formula>
    </cfRule>
  </conditionalFormatting>
  <conditionalFormatting sqref="F15:N15">
    <cfRule type="cellIs" dxfId="1465" priority="1341" operator="greaterThan">
      <formula>0</formula>
    </cfRule>
  </conditionalFormatting>
  <conditionalFormatting sqref="F15:N15">
    <cfRule type="cellIs" dxfId="1464" priority="1340" operator="greaterThan">
      <formula>0</formula>
    </cfRule>
  </conditionalFormatting>
  <conditionalFormatting sqref="F15:N15">
    <cfRule type="cellIs" dxfId="1463" priority="1339" operator="greaterThan">
      <formula>0</formula>
    </cfRule>
  </conditionalFormatting>
  <conditionalFormatting sqref="F15:N15">
    <cfRule type="cellIs" dxfId="1462" priority="1338" operator="greaterThan">
      <formula>0</formula>
    </cfRule>
  </conditionalFormatting>
  <conditionalFormatting sqref="F15:N15">
    <cfRule type="cellIs" dxfId="1461" priority="1337" operator="greaterThan">
      <formula>0</formula>
    </cfRule>
  </conditionalFormatting>
  <conditionalFormatting sqref="F15:N15">
    <cfRule type="cellIs" dxfId="1460" priority="1336" operator="greaterThan">
      <formula>0</formula>
    </cfRule>
  </conditionalFormatting>
  <conditionalFormatting sqref="F15:N15">
    <cfRule type="cellIs" dxfId="1459" priority="1335" operator="greaterThan">
      <formula>0</formula>
    </cfRule>
  </conditionalFormatting>
  <conditionalFormatting sqref="F15:N15">
    <cfRule type="cellIs" dxfId="1458" priority="1334" operator="greaterThan">
      <formula>0</formula>
    </cfRule>
  </conditionalFormatting>
  <conditionalFormatting sqref="F15:N15">
    <cfRule type="cellIs" dxfId="1457" priority="1333" operator="greaterThan">
      <formula>0</formula>
    </cfRule>
  </conditionalFormatting>
  <conditionalFormatting sqref="F15:N15">
    <cfRule type="cellIs" dxfId="1456" priority="1332" operator="greaterThan">
      <formula>0</formula>
    </cfRule>
  </conditionalFormatting>
  <conditionalFormatting sqref="F15:N15">
    <cfRule type="cellIs" dxfId="1455" priority="1331" operator="greaterThan">
      <formula>0</formula>
    </cfRule>
  </conditionalFormatting>
  <conditionalFormatting sqref="F15:N15">
    <cfRule type="cellIs" dxfId="1454" priority="1330" operator="greaterThan">
      <formula>0</formula>
    </cfRule>
  </conditionalFormatting>
  <conditionalFormatting sqref="F15:N15">
    <cfRule type="cellIs" dxfId="1453" priority="1329" operator="greaterThan">
      <formula>0</formula>
    </cfRule>
  </conditionalFormatting>
  <conditionalFormatting sqref="F15:N15">
    <cfRule type="cellIs" dxfId="1452" priority="1328" operator="greaterThan">
      <formula>0</formula>
    </cfRule>
  </conditionalFormatting>
  <conditionalFormatting sqref="F15:N15">
    <cfRule type="cellIs" dxfId="1451" priority="1327" operator="greaterThan">
      <formula>0</formula>
    </cfRule>
  </conditionalFormatting>
  <conditionalFormatting sqref="F15:N15">
    <cfRule type="cellIs" dxfId="1450" priority="1326" operator="greaterThan">
      <formula>0</formula>
    </cfRule>
  </conditionalFormatting>
  <conditionalFormatting sqref="F15:N15">
    <cfRule type="cellIs" dxfId="1449" priority="1325" operator="greaterThan">
      <formula>0</formula>
    </cfRule>
  </conditionalFormatting>
  <conditionalFormatting sqref="F15:N15">
    <cfRule type="cellIs" dxfId="1448" priority="1324" operator="greaterThan">
      <formula>0</formula>
    </cfRule>
  </conditionalFormatting>
  <conditionalFormatting sqref="F15:N15">
    <cfRule type="cellIs" dxfId="1447" priority="1323" operator="greaterThan">
      <formula>0</formula>
    </cfRule>
  </conditionalFormatting>
  <conditionalFormatting sqref="F15:N15">
    <cfRule type="cellIs" dxfId="1446" priority="1322" operator="greaterThan">
      <formula>0</formula>
    </cfRule>
  </conditionalFormatting>
  <conditionalFormatting sqref="F15:N15">
    <cfRule type="cellIs" dxfId="1445" priority="1321" operator="greaterThan">
      <formula>0</formula>
    </cfRule>
  </conditionalFormatting>
  <conditionalFormatting sqref="F15:N15">
    <cfRule type="cellIs" dxfId="1444" priority="1320" operator="greaterThan">
      <formula>0</formula>
    </cfRule>
  </conditionalFormatting>
  <conditionalFormatting sqref="F15:N15">
    <cfRule type="cellIs" dxfId="1443" priority="1319" operator="greaterThan">
      <formula>0</formula>
    </cfRule>
  </conditionalFormatting>
  <conditionalFormatting sqref="F15:N15">
    <cfRule type="cellIs" dxfId="1442" priority="1318" operator="greaterThan">
      <formula>0</formula>
    </cfRule>
  </conditionalFormatting>
  <conditionalFormatting sqref="F15:N15">
    <cfRule type="cellIs" dxfId="1441" priority="1317" operator="greaterThan">
      <formula>0</formula>
    </cfRule>
  </conditionalFormatting>
  <conditionalFormatting sqref="F15:N15">
    <cfRule type="cellIs" dxfId="1440" priority="1316" operator="greaterThan">
      <formula>0</formula>
    </cfRule>
  </conditionalFormatting>
  <conditionalFormatting sqref="F15:N15">
    <cfRule type="cellIs" dxfId="1439" priority="1315" operator="greaterThan">
      <formula>0</formula>
    </cfRule>
  </conditionalFormatting>
  <conditionalFormatting sqref="F15:N15">
    <cfRule type="cellIs" dxfId="1438" priority="1314" operator="greaterThan">
      <formula>0</formula>
    </cfRule>
  </conditionalFormatting>
  <conditionalFormatting sqref="F15:N15">
    <cfRule type="cellIs" dxfId="1437" priority="1313" operator="greaterThan">
      <formula>0</formula>
    </cfRule>
  </conditionalFormatting>
  <conditionalFormatting sqref="F15:N15">
    <cfRule type="cellIs" dxfId="1436" priority="1312" operator="greaterThan">
      <formula>0</formula>
    </cfRule>
  </conditionalFormatting>
  <conditionalFormatting sqref="F15:N15">
    <cfRule type="cellIs" dxfId="1435" priority="1311" operator="greaterThan">
      <formula>0</formula>
    </cfRule>
  </conditionalFormatting>
  <conditionalFormatting sqref="F15:N15">
    <cfRule type="cellIs" dxfId="1434" priority="1310" operator="greaterThan">
      <formula>0</formula>
    </cfRule>
  </conditionalFormatting>
  <conditionalFormatting sqref="F15:N15">
    <cfRule type="cellIs" dxfId="1433" priority="1309" operator="greaterThan">
      <formula>0</formula>
    </cfRule>
  </conditionalFormatting>
  <conditionalFormatting sqref="F15:N15">
    <cfRule type="cellIs" dxfId="1432" priority="1308" operator="greaterThan">
      <formula>0</formula>
    </cfRule>
  </conditionalFormatting>
  <conditionalFormatting sqref="F15:N15">
    <cfRule type="cellIs" dxfId="1431" priority="1307" operator="greaterThan">
      <formula>0</formula>
    </cfRule>
  </conditionalFormatting>
  <conditionalFormatting sqref="F15:N15">
    <cfRule type="cellIs" dxfId="1430" priority="1306" operator="greaterThan">
      <formula>0</formula>
    </cfRule>
  </conditionalFormatting>
  <conditionalFormatting sqref="F15:N15">
    <cfRule type="cellIs" dxfId="1429" priority="1305" operator="greaterThan">
      <formula>0</formula>
    </cfRule>
  </conditionalFormatting>
  <conditionalFormatting sqref="F15:N15">
    <cfRule type="cellIs" dxfId="1428" priority="1304" operator="greaterThan">
      <formula>0</formula>
    </cfRule>
  </conditionalFormatting>
  <conditionalFormatting sqref="F15:N15">
    <cfRule type="cellIs" dxfId="1427" priority="1303" operator="greaterThan">
      <formula>0</formula>
    </cfRule>
  </conditionalFormatting>
  <conditionalFormatting sqref="F15:N15">
    <cfRule type="cellIs" dxfId="1426" priority="1302" operator="greaterThan">
      <formula>0</formula>
    </cfRule>
  </conditionalFormatting>
  <conditionalFormatting sqref="F15:N15">
    <cfRule type="cellIs" dxfId="1425" priority="1301" operator="greaterThan">
      <formula>0</formula>
    </cfRule>
  </conditionalFormatting>
  <conditionalFormatting sqref="F15:N15">
    <cfRule type="cellIs" dxfId="1424" priority="1300" operator="greaterThan">
      <formula>0</formula>
    </cfRule>
  </conditionalFormatting>
  <conditionalFormatting sqref="F15:N15">
    <cfRule type="cellIs" dxfId="1423" priority="1299" operator="greaterThan">
      <formula>0</formula>
    </cfRule>
  </conditionalFormatting>
  <conditionalFormatting sqref="F15:N15">
    <cfRule type="cellIs" dxfId="1422" priority="1298" operator="greaterThan">
      <formula>0</formula>
    </cfRule>
  </conditionalFormatting>
  <conditionalFormatting sqref="F15:N15">
    <cfRule type="cellIs" dxfId="1421" priority="1297" operator="greaterThan">
      <formula>0</formula>
    </cfRule>
  </conditionalFormatting>
  <conditionalFormatting sqref="F15:N15">
    <cfRule type="cellIs" dxfId="1420" priority="1296" operator="greaterThan">
      <formula>0</formula>
    </cfRule>
  </conditionalFormatting>
  <conditionalFormatting sqref="F15:N15">
    <cfRule type="cellIs" dxfId="1419" priority="1295" operator="greaterThan">
      <formula>0</formula>
    </cfRule>
  </conditionalFormatting>
  <conditionalFormatting sqref="F15:N15">
    <cfRule type="cellIs" dxfId="1418" priority="1294" operator="greaterThan">
      <formula>0</formula>
    </cfRule>
  </conditionalFormatting>
  <conditionalFormatting sqref="F15:N15">
    <cfRule type="cellIs" dxfId="1417" priority="1293" operator="greaterThan">
      <formula>0</formula>
    </cfRule>
  </conditionalFormatting>
  <conditionalFormatting sqref="F15:N15">
    <cfRule type="cellIs" dxfId="1416" priority="1292" operator="greaterThan">
      <formula>0</formula>
    </cfRule>
  </conditionalFormatting>
  <conditionalFormatting sqref="F15:N15">
    <cfRule type="cellIs" dxfId="1415" priority="1291" operator="greaterThan">
      <formula>0</formula>
    </cfRule>
  </conditionalFormatting>
  <conditionalFormatting sqref="F15:N15">
    <cfRule type="cellIs" dxfId="1414" priority="1290" operator="greaterThan">
      <formula>0</formula>
    </cfRule>
  </conditionalFormatting>
  <conditionalFormatting sqref="F15:N15">
    <cfRule type="cellIs" dxfId="1413" priority="1289" operator="greaterThan">
      <formula>0</formula>
    </cfRule>
  </conditionalFormatting>
  <conditionalFormatting sqref="F15:N15">
    <cfRule type="cellIs" dxfId="1412" priority="1288" operator="greaterThan">
      <formula>0</formula>
    </cfRule>
  </conditionalFormatting>
  <conditionalFormatting sqref="F15:N15">
    <cfRule type="cellIs" dxfId="1411" priority="1287" operator="greaterThan">
      <formula>0</formula>
    </cfRule>
  </conditionalFormatting>
  <conditionalFormatting sqref="F15:N15">
    <cfRule type="cellIs" dxfId="1410" priority="1286" operator="greaterThan">
      <formula>0</formula>
    </cfRule>
  </conditionalFormatting>
  <conditionalFormatting sqref="F15:N15">
    <cfRule type="cellIs" dxfId="1409" priority="1285" operator="greaterThan">
      <formula>0</formula>
    </cfRule>
  </conditionalFormatting>
  <conditionalFormatting sqref="F15:N15">
    <cfRule type="cellIs" dxfId="1408" priority="1284" operator="greaterThan">
      <formula>0</formula>
    </cfRule>
  </conditionalFormatting>
  <conditionalFormatting sqref="F15:N15">
    <cfRule type="cellIs" dxfId="1407" priority="1283" operator="greaterThan">
      <formula>0</formula>
    </cfRule>
  </conditionalFormatting>
  <conditionalFormatting sqref="F15:N15">
    <cfRule type="cellIs" dxfId="1406" priority="1282" operator="greaterThan">
      <formula>0</formula>
    </cfRule>
  </conditionalFormatting>
  <conditionalFormatting sqref="F15:N15">
    <cfRule type="cellIs" dxfId="1405" priority="1281" operator="greaterThan">
      <formula>0</formula>
    </cfRule>
  </conditionalFormatting>
  <conditionalFormatting sqref="F15:N15">
    <cfRule type="cellIs" dxfId="1404" priority="1280" operator="greaterThan">
      <formula>0</formula>
    </cfRule>
  </conditionalFormatting>
  <conditionalFormatting sqref="F15:N15">
    <cfRule type="cellIs" dxfId="1403" priority="1279" operator="greaterThan">
      <formula>0</formula>
    </cfRule>
  </conditionalFormatting>
  <conditionalFormatting sqref="F15:N15">
    <cfRule type="cellIs" dxfId="1402" priority="1278" operator="greaterThan">
      <formula>0</formula>
    </cfRule>
  </conditionalFormatting>
  <conditionalFormatting sqref="F15:N15">
    <cfRule type="cellIs" dxfId="1401" priority="1277" operator="greaterThan">
      <formula>0</formula>
    </cfRule>
  </conditionalFormatting>
  <conditionalFormatting sqref="F15:N15">
    <cfRule type="cellIs" dxfId="1400" priority="1276" operator="greaterThan">
      <formula>0</formula>
    </cfRule>
  </conditionalFormatting>
  <conditionalFormatting sqref="F15:N15">
    <cfRule type="cellIs" dxfId="1399" priority="1275" operator="greaterThan">
      <formula>0</formula>
    </cfRule>
  </conditionalFormatting>
  <conditionalFormatting sqref="F15:N15">
    <cfRule type="cellIs" dxfId="1398" priority="1274" operator="greaterThan">
      <formula>0</formula>
    </cfRule>
  </conditionalFormatting>
  <conditionalFormatting sqref="F15:N15">
    <cfRule type="cellIs" dxfId="1397" priority="1273" operator="greaterThan">
      <formula>0</formula>
    </cfRule>
  </conditionalFormatting>
  <conditionalFormatting sqref="F15:N15">
    <cfRule type="cellIs" dxfId="1396" priority="1272" operator="greaterThan">
      <formula>0</formula>
    </cfRule>
  </conditionalFormatting>
  <conditionalFormatting sqref="F15:N15">
    <cfRule type="cellIs" dxfId="1395" priority="1271" operator="greaterThan">
      <formula>0</formula>
    </cfRule>
  </conditionalFormatting>
  <conditionalFormatting sqref="F15:N15">
    <cfRule type="cellIs" dxfId="1394" priority="1270" operator="greaterThan">
      <formula>0</formula>
    </cfRule>
  </conditionalFormatting>
  <conditionalFormatting sqref="F15:N15">
    <cfRule type="cellIs" dxfId="1393" priority="1269" operator="greaterThan">
      <formula>0</formula>
    </cfRule>
  </conditionalFormatting>
  <conditionalFormatting sqref="F15:N15">
    <cfRule type="cellIs" dxfId="1392" priority="1268" operator="greaterThan">
      <formula>0</formula>
    </cfRule>
  </conditionalFormatting>
  <conditionalFormatting sqref="F15:N15">
    <cfRule type="cellIs" dxfId="1391" priority="1267" operator="greaterThan">
      <formula>0</formula>
    </cfRule>
  </conditionalFormatting>
  <conditionalFormatting sqref="F15:N15">
    <cfRule type="cellIs" dxfId="1390" priority="1266" operator="greaterThan">
      <formula>0</formula>
    </cfRule>
  </conditionalFormatting>
  <conditionalFormatting sqref="F15:N15">
    <cfRule type="cellIs" dxfId="1389" priority="1265" operator="greaterThan">
      <formula>0</formula>
    </cfRule>
  </conditionalFormatting>
  <conditionalFormatting sqref="F15:N15">
    <cfRule type="cellIs" dxfId="1388" priority="1264" operator="greaterThan">
      <formula>0</formula>
    </cfRule>
  </conditionalFormatting>
  <conditionalFormatting sqref="F15:N15">
    <cfRule type="cellIs" dxfId="1387" priority="1263" operator="greaterThan">
      <formula>0</formula>
    </cfRule>
  </conditionalFormatting>
  <conditionalFormatting sqref="F15:N15">
    <cfRule type="cellIs" dxfId="1386" priority="1262" operator="greaterThan">
      <formula>0</formula>
    </cfRule>
  </conditionalFormatting>
  <conditionalFormatting sqref="F15:N15">
    <cfRule type="cellIs" dxfId="1385" priority="1261" operator="greaterThan">
      <formula>0</formula>
    </cfRule>
  </conditionalFormatting>
  <conditionalFormatting sqref="F15:N15">
    <cfRule type="cellIs" dxfId="1384" priority="1260" operator="greaterThan">
      <formula>0</formula>
    </cfRule>
  </conditionalFormatting>
  <conditionalFormatting sqref="F15:N15">
    <cfRule type="cellIs" dxfId="1383" priority="1259" operator="greaterThan">
      <formula>0</formula>
    </cfRule>
  </conditionalFormatting>
  <conditionalFormatting sqref="F15:N15">
    <cfRule type="cellIs" dxfId="1382" priority="1258" operator="greaterThan">
      <formula>0</formula>
    </cfRule>
  </conditionalFormatting>
  <conditionalFormatting sqref="F15:N15">
    <cfRule type="cellIs" dxfId="1381" priority="1257" operator="greaterThan">
      <formula>0</formula>
    </cfRule>
  </conditionalFormatting>
  <conditionalFormatting sqref="F15:N15">
    <cfRule type="cellIs" dxfId="1380" priority="1256" operator="greaterThan">
      <formula>0</formula>
    </cfRule>
  </conditionalFormatting>
  <conditionalFormatting sqref="F15:N15">
    <cfRule type="cellIs" dxfId="1379" priority="1255" operator="greaterThan">
      <formula>0</formula>
    </cfRule>
  </conditionalFormatting>
  <conditionalFormatting sqref="F15:N15">
    <cfRule type="cellIs" dxfId="1378" priority="1254" operator="greaterThan">
      <formula>0</formula>
    </cfRule>
  </conditionalFormatting>
  <conditionalFormatting sqref="F15:N15">
    <cfRule type="cellIs" dxfId="1377" priority="1253" operator="greaterThan">
      <formula>0</formula>
    </cfRule>
  </conditionalFormatting>
  <conditionalFormatting sqref="F15:N15">
    <cfRule type="cellIs" dxfId="1376" priority="1252" operator="greaterThan">
      <formula>0</formula>
    </cfRule>
  </conditionalFormatting>
  <conditionalFormatting sqref="F15:N15">
    <cfRule type="cellIs" dxfId="1375" priority="1251" operator="greaterThan">
      <formula>0</formula>
    </cfRule>
  </conditionalFormatting>
  <conditionalFormatting sqref="F15:N15">
    <cfRule type="cellIs" dxfId="1374" priority="1250" operator="greaterThan">
      <formula>0</formula>
    </cfRule>
  </conditionalFormatting>
  <conditionalFormatting sqref="F15:N15">
    <cfRule type="cellIs" dxfId="1373" priority="1249" operator="greaterThan">
      <formula>0</formula>
    </cfRule>
  </conditionalFormatting>
  <conditionalFormatting sqref="F15:N15">
    <cfRule type="cellIs" dxfId="1372" priority="1248" operator="greaterThan">
      <formula>0</formula>
    </cfRule>
  </conditionalFormatting>
  <conditionalFormatting sqref="F15:N15">
    <cfRule type="cellIs" dxfId="1371" priority="1247" operator="greaterThan">
      <formula>0</formula>
    </cfRule>
  </conditionalFormatting>
  <conditionalFormatting sqref="F15:N15">
    <cfRule type="cellIs" dxfId="1370" priority="1246" operator="greaterThan">
      <formula>0</formula>
    </cfRule>
  </conditionalFormatting>
  <conditionalFormatting sqref="F15:N15">
    <cfRule type="cellIs" dxfId="1369" priority="1245" operator="greaterThan">
      <formula>0</formula>
    </cfRule>
  </conditionalFormatting>
  <conditionalFormatting sqref="F15:N15">
    <cfRule type="cellIs" dxfId="1368" priority="1244" operator="greaterThan">
      <formula>0</formula>
    </cfRule>
  </conditionalFormatting>
  <conditionalFormatting sqref="F15:N15">
    <cfRule type="cellIs" dxfId="1367" priority="1243" operator="greaterThan">
      <formula>0</formula>
    </cfRule>
  </conditionalFormatting>
  <conditionalFormatting sqref="F15:N15">
    <cfRule type="cellIs" dxfId="1366" priority="1242" operator="greaterThan">
      <formula>0</formula>
    </cfRule>
  </conditionalFormatting>
  <conditionalFormatting sqref="F15:N15">
    <cfRule type="cellIs" dxfId="1365" priority="1241" operator="greaterThan">
      <formula>0</formula>
    </cfRule>
  </conditionalFormatting>
  <conditionalFormatting sqref="F15:N15">
    <cfRule type="cellIs" dxfId="1364" priority="1240" operator="greaterThan">
      <formula>0</formula>
    </cfRule>
  </conditionalFormatting>
  <conditionalFormatting sqref="F15:N15">
    <cfRule type="cellIs" dxfId="1363" priority="1239" operator="greaterThan">
      <formula>0</formula>
    </cfRule>
  </conditionalFormatting>
  <conditionalFormatting sqref="F15:N15">
    <cfRule type="cellIs" dxfId="1362" priority="1238" operator="greaterThan">
      <formula>0</formula>
    </cfRule>
  </conditionalFormatting>
  <conditionalFormatting sqref="F15:N15">
    <cfRule type="cellIs" dxfId="1361" priority="1237" operator="greaterThan">
      <formula>0</formula>
    </cfRule>
  </conditionalFormatting>
  <conditionalFormatting sqref="F15:N15">
    <cfRule type="cellIs" dxfId="1360" priority="1236" operator="greaterThan">
      <formula>0</formula>
    </cfRule>
  </conditionalFormatting>
  <conditionalFormatting sqref="F15:N15">
    <cfRule type="cellIs" dxfId="1359" priority="1235" operator="greaterThan">
      <formula>0</formula>
    </cfRule>
  </conditionalFormatting>
  <conditionalFormatting sqref="F15:N15">
    <cfRule type="cellIs" dxfId="1358" priority="1234" operator="greaterThan">
      <formula>0</formula>
    </cfRule>
  </conditionalFormatting>
  <conditionalFormatting sqref="F15:N15">
    <cfRule type="cellIs" dxfId="1357" priority="1233" operator="greaterThan">
      <formula>0</formula>
    </cfRule>
  </conditionalFormatting>
  <conditionalFormatting sqref="F15:N15">
    <cfRule type="cellIs" dxfId="1356" priority="1232" operator="greaterThan">
      <formula>0</formula>
    </cfRule>
  </conditionalFormatting>
  <conditionalFormatting sqref="F15:N15">
    <cfRule type="cellIs" dxfId="1355" priority="1231" operator="greaterThan">
      <formula>0</formula>
    </cfRule>
  </conditionalFormatting>
  <conditionalFormatting sqref="F15:N15">
    <cfRule type="cellIs" dxfId="1354" priority="1230" operator="greaterThan">
      <formula>0</formula>
    </cfRule>
  </conditionalFormatting>
  <conditionalFormatting sqref="F15:N15">
    <cfRule type="cellIs" dxfId="1353" priority="1229" operator="greaterThan">
      <formula>0</formula>
    </cfRule>
  </conditionalFormatting>
  <conditionalFormatting sqref="F15:N15">
    <cfRule type="cellIs" dxfId="1352" priority="1228" operator="greaterThan">
      <formula>0</formula>
    </cfRule>
  </conditionalFormatting>
  <conditionalFormatting sqref="F15:N15">
    <cfRule type="cellIs" dxfId="1351" priority="1227" operator="greaterThan">
      <formula>0</formula>
    </cfRule>
  </conditionalFormatting>
  <conditionalFormatting sqref="F15:N15">
    <cfRule type="cellIs" dxfId="1350" priority="1226" operator="greaterThan">
      <formula>0</formula>
    </cfRule>
  </conditionalFormatting>
  <conditionalFormatting sqref="F15:N15">
    <cfRule type="cellIs" dxfId="1349" priority="1225" operator="greaterThan">
      <formula>0</formula>
    </cfRule>
  </conditionalFormatting>
  <conditionalFormatting sqref="F15:N15">
    <cfRule type="cellIs" dxfId="1348" priority="1224" operator="greaterThan">
      <formula>0</formula>
    </cfRule>
  </conditionalFormatting>
  <conditionalFormatting sqref="F15:N15">
    <cfRule type="cellIs" dxfId="1347" priority="1223" operator="greaterThan">
      <formula>0</formula>
    </cfRule>
  </conditionalFormatting>
  <conditionalFormatting sqref="F15:N15">
    <cfRule type="cellIs" dxfId="1346" priority="1222" operator="greaterThan">
      <formula>0</formula>
    </cfRule>
  </conditionalFormatting>
  <conditionalFormatting sqref="F15:N15">
    <cfRule type="cellIs" dxfId="1345" priority="1221" operator="greaterThan">
      <formula>0</formula>
    </cfRule>
  </conditionalFormatting>
  <conditionalFormatting sqref="F15:N15">
    <cfRule type="cellIs" dxfId="1344" priority="1220" operator="greaterThan">
      <formula>0</formula>
    </cfRule>
  </conditionalFormatting>
  <conditionalFormatting sqref="F15:N15">
    <cfRule type="cellIs" dxfId="1343" priority="1219" operator="greaterThan">
      <formula>0</formula>
    </cfRule>
  </conditionalFormatting>
  <conditionalFormatting sqref="F15:N15">
    <cfRule type="cellIs" dxfId="1342" priority="1218" operator="greaterThan">
      <formula>0</formula>
    </cfRule>
  </conditionalFormatting>
  <conditionalFormatting sqref="F15:N15">
    <cfRule type="cellIs" dxfId="1341" priority="1217" operator="greaterThan">
      <formula>0</formula>
    </cfRule>
  </conditionalFormatting>
  <conditionalFormatting sqref="F15:N15">
    <cfRule type="cellIs" dxfId="1340" priority="1216" operator="greaterThan">
      <formula>0</formula>
    </cfRule>
  </conditionalFormatting>
  <conditionalFormatting sqref="F15:N15">
    <cfRule type="cellIs" dxfId="1339" priority="1215" operator="greaterThan">
      <formula>0</formula>
    </cfRule>
  </conditionalFormatting>
  <conditionalFormatting sqref="F15:N15">
    <cfRule type="cellIs" dxfId="1338" priority="1214" operator="greaterThan">
      <formula>0</formula>
    </cfRule>
  </conditionalFormatting>
  <conditionalFormatting sqref="F15:N15">
    <cfRule type="cellIs" dxfId="1337" priority="1213" operator="greaterThan">
      <formula>0</formula>
    </cfRule>
  </conditionalFormatting>
  <conditionalFormatting sqref="F15:N15">
    <cfRule type="cellIs" dxfId="1336" priority="1212" operator="greaterThan">
      <formula>0</formula>
    </cfRule>
  </conditionalFormatting>
  <conditionalFormatting sqref="F15:N15">
    <cfRule type="cellIs" dxfId="1335" priority="1211" operator="greaterThan">
      <formula>0</formula>
    </cfRule>
  </conditionalFormatting>
  <conditionalFormatting sqref="F15:N15">
    <cfRule type="cellIs" dxfId="1334" priority="1210" operator="greaterThan">
      <formula>0</formula>
    </cfRule>
  </conditionalFormatting>
  <conditionalFormatting sqref="F15:N15">
    <cfRule type="cellIs" dxfId="1333" priority="1209" operator="greaterThan">
      <formula>0</formula>
    </cfRule>
  </conditionalFormatting>
  <conditionalFormatting sqref="F15:N15">
    <cfRule type="cellIs" dxfId="1332" priority="1208" operator="greaterThan">
      <formula>0</formula>
    </cfRule>
  </conditionalFormatting>
  <conditionalFormatting sqref="F15:N15">
    <cfRule type="cellIs" dxfId="1331" priority="1207" operator="greaterThan">
      <formula>0</formula>
    </cfRule>
  </conditionalFormatting>
  <conditionalFormatting sqref="F15:N15">
    <cfRule type="cellIs" dxfId="1330" priority="1206" operator="greaterThan">
      <formula>0</formula>
    </cfRule>
  </conditionalFormatting>
  <conditionalFormatting sqref="F15:N15">
    <cfRule type="cellIs" dxfId="1329" priority="1205" operator="greaterThan">
      <formula>0</formula>
    </cfRule>
  </conditionalFormatting>
  <conditionalFormatting sqref="F15:N15">
    <cfRule type="cellIs" dxfId="1328" priority="1204" operator="greaterThan">
      <formula>0</formula>
    </cfRule>
  </conditionalFormatting>
  <conditionalFormatting sqref="F15:N15">
    <cfRule type="cellIs" dxfId="1327" priority="1203" operator="greaterThan">
      <formula>0</formula>
    </cfRule>
  </conditionalFormatting>
  <conditionalFormatting sqref="F15:N15">
    <cfRule type="cellIs" dxfId="1326" priority="1202" operator="greaterThan">
      <formula>0</formula>
    </cfRule>
  </conditionalFormatting>
  <conditionalFormatting sqref="F15:N15">
    <cfRule type="cellIs" dxfId="1325" priority="1201" operator="greaterThan">
      <formula>0</formula>
    </cfRule>
  </conditionalFormatting>
  <conditionalFormatting sqref="F15:N15">
    <cfRule type="cellIs" dxfId="1324" priority="1200" operator="greaterThan">
      <formula>0</formula>
    </cfRule>
  </conditionalFormatting>
  <conditionalFormatting sqref="F15:N15">
    <cfRule type="cellIs" dxfId="1323" priority="1199" operator="greaterThan">
      <formula>0</formula>
    </cfRule>
  </conditionalFormatting>
  <conditionalFormatting sqref="F15:N15">
    <cfRule type="cellIs" dxfId="1322" priority="1198" operator="greaterThan">
      <formula>0</formula>
    </cfRule>
  </conditionalFormatting>
  <conditionalFormatting sqref="F15:N15">
    <cfRule type="cellIs" dxfId="1321" priority="1197" operator="greaterThan">
      <formula>0</formula>
    </cfRule>
  </conditionalFormatting>
  <conditionalFormatting sqref="F15:N15">
    <cfRule type="cellIs" dxfId="1320" priority="1196" operator="greaterThan">
      <formula>0</formula>
    </cfRule>
  </conditionalFormatting>
  <conditionalFormatting sqref="F15:N15">
    <cfRule type="cellIs" dxfId="1319" priority="1195" operator="greaterThan">
      <formula>0</formula>
    </cfRule>
  </conditionalFormatting>
  <conditionalFormatting sqref="F15:N15">
    <cfRule type="cellIs" dxfId="1318" priority="1194" operator="greaterThan">
      <formula>0</formula>
    </cfRule>
  </conditionalFormatting>
  <conditionalFormatting sqref="F15:N15">
    <cfRule type="cellIs" dxfId="1317" priority="1193" operator="greaterThan">
      <formula>0</formula>
    </cfRule>
  </conditionalFormatting>
  <conditionalFormatting sqref="F15:N15">
    <cfRule type="cellIs" dxfId="1316" priority="1192" operator="greaterThan">
      <formula>0</formula>
    </cfRule>
  </conditionalFormatting>
  <conditionalFormatting sqref="F15:N15">
    <cfRule type="cellIs" dxfId="1315" priority="1191" operator="greaterThan">
      <formula>0</formula>
    </cfRule>
  </conditionalFormatting>
  <conditionalFormatting sqref="F15:N15">
    <cfRule type="cellIs" dxfId="1314" priority="1190" operator="greaterThan">
      <formula>0</formula>
    </cfRule>
  </conditionalFormatting>
  <conditionalFormatting sqref="F15:N15">
    <cfRule type="cellIs" dxfId="1313" priority="1189" operator="greaterThan">
      <formula>0</formula>
    </cfRule>
  </conditionalFormatting>
  <conditionalFormatting sqref="F15:N15">
    <cfRule type="cellIs" dxfId="1312" priority="1188" operator="greaterThan">
      <formula>0</formula>
    </cfRule>
  </conditionalFormatting>
  <conditionalFormatting sqref="F15:N15">
    <cfRule type="cellIs" dxfId="1311" priority="1187" operator="greaterThan">
      <formula>0</formula>
    </cfRule>
  </conditionalFormatting>
  <conditionalFormatting sqref="F15:N15">
    <cfRule type="cellIs" dxfId="1310" priority="1186" operator="greaterThan">
      <formula>0</formula>
    </cfRule>
  </conditionalFormatting>
  <conditionalFormatting sqref="F15:N15">
    <cfRule type="cellIs" dxfId="1309" priority="1185" operator="greaterThan">
      <formula>0</formula>
    </cfRule>
  </conditionalFormatting>
  <conditionalFormatting sqref="F15:N15">
    <cfRule type="cellIs" dxfId="1308" priority="1184" operator="greaterThan">
      <formula>0</formula>
    </cfRule>
  </conditionalFormatting>
  <conditionalFormatting sqref="F15:N15">
    <cfRule type="cellIs" dxfId="1307" priority="1183" operator="greaterThan">
      <formula>0</formula>
    </cfRule>
  </conditionalFormatting>
  <conditionalFormatting sqref="F15:N15">
    <cfRule type="cellIs" dxfId="1306" priority="1182" operator="greaterThan">
      <formula>0</formula>
    </cfRule>
  </conditionalFormatting>
  <conditionalFormatting sqref="F15:N15">
    <cfRule type="cellIs" dxfId="1305" priority="1181" operator="greaterThan">
      <formula>0</formula>
    </cfRule>
  </conditionalFormatting>
  <conditionalFormatting sqref="F15:N15">
    <cfRule type="cellIs" dxfId="1304" priority="1180" operator="greaterThan">
      <formula>0</formula>
    </cfRule>
  </conditionalFormatting>
  <conditionalFormatting sqref="F15:N15">
    <cfRule type="cellIs" dxfId="1303" priority="1179" operator="greaterThan">
      <formula>0</formula>
    </cfRule>
  </conditionalFormatting>
  <conditionalFormatting sqref="F15:N15">
    <cfRule type="cellIs" dxfId="1302" priority="1178" operator="greaterThan">
      <formula>0</formula>
    </cfRule>
  </conditionalFormatting>
  <conditionalFormatting sqref="F15:N15">
    <cfRule type="cellIs" dxfId="1301" priority="1177" operator="greaterThan">
      <formula>0</formula>
    </cfRule>
  </conditionalFormatting>
  <conditionalFormatting sqref="F15:N15">
    <cfRule type="cellIs" dxfId="1300" priority="1176" operator="greaterThan">
      <formula>0</formula>
    </cfRule>
  </conditionalFormatting>
  <conditionalFormatting sqref="F15:N15">
    <cfRule type="cellIs" dxfId="1299" priority="1175" operator="greaterThan">
      <formula>0</formula>
    </cfRule>
  </conditionalFormatting>
  <conditionalFormatting sqref="F15:N15">
    <cfRule type="cellIs" dxfId="1298" priority="1174" operator="greaterThan">
      <formula>0</formula>
    </cfRule>
  </conditionalFormatting>
  <conditionalFormatting sqref="F15:N15">
    <cfRule type="cellIs" dxfId="1297" priority="1173" operator="greaterThan">
      <formula>0</formula>
    </cfRule>
  </conditionalFormatting>
  <conditionalFormatting sqref="F15:N15">
    <cfRule type="cellIs" dxfId="1296" priority="1172" operator="greaterThan">
      <formula>0</formula>
    </cfRule>
  </conditionalFormatting>
  <conditionalFormatting sqref="F15:N15">
    <cfRule type="cellIs" dxfId="1295" priority="1171" operator="greaterThan">
      <formula>0</formula>
    </cfRule>
  </conditionalFormatting>
  <conditionalFormatting sqref="F15:N15">
    <cfRule type="cellIs" dxfId="1294" priority="1170" operator="greaterThan">
      <formula>0</formula>
    </cfRule>
  </conditionalFormatting>
  <conditionalFormatting sqref="F15:N15">
    <cfRule type="cellIs" dxfId="1293" priority="1169" operator="greaterThan">
      <formula>0</formula>
    </cfRule>
  </conditionalFormatting>
  <conditionalFormatting sqref="F15:N15">
    <cfRule type="cellIs" dxfId="1292" priority="1168" operator="greaterThan">
      <formula>0</formula>
    </cfRule>
  </conditionalFormatting>
  <conditionalFormatting sqref="F15:N15">
    <cfRule type="cellIs" dxfId="1291" priority="1167" operator="greaterThan">
      <formula>0</formula>
    </cfRule>
  </conditionalFormatting>
  <conditionalFormatting sqref="F15:N15">
    <cfRule type="cellIs" dxfId="1290" priority="1166" operator="greaterThan">
      <formula>0</formula>
    </cfRule>
  </conditionalFormatting>
  <conditionalFormatting sqref="F15:N15">
    <cfRule type="cellIs" dxfId="1289" priority="1165" operator="greaterThan">
      <formula>0</formula>
    </cfRule>
  </conditionalFormatting>
  <conditionalFormatting sqref="F15:N15">
    <cfRule type="cellIs" dxfId="1288" priority="1164" operator="greaterThan">
      <formula>0</formula>
    </cfRule>
  </conditionalFormatting>
  <conditionalFormatting sqref="F15:N15">
    <cfRule type="cellIs" dxfId="1287" priority="1163" operator="greaterThan">
      <formula>0</formula>
    </cfRule>
  </conditionalFormatting>
  <conditionalFormatting sqref="F15:N15">
    <cfRule type="cellIs" dxfId="1286" priority="1162" operator="greaterThan">
      <formula>0</formula>
    </cfRule>
  </conditionalFormatting>
  <conditionalFormatting sqref="F15:N15">
    <cfRule type="cellIs" dxfId="1285" priority="1161" operator="greaterThan">
      <formula>0</formula>
    </cfRule>
  </conditionalFormatting>
  <conditionalFormatting sqref="F15:N15">
    <cfRule type="cellIs" dxfId="1284" priority="1160" operator="greaterThan">
      <formula>0</formula>
    </cfRule>
  </conditionalFormatting>
  <conditionalFormatting sqref="F15:N15">
    <cfRule type="cellIs" dxfId="1283" priority="1159" operator="greaterThan">
      <formula>0</formula>
    </cfRule>
  </conditionalFormatting>
  <conditionalFormatting sqref="F15:N15">
    <cfRule type="cellIs" dxfId="1282" priority="1158" operator="greaterThan">
      <formula>0</formula>
    </cfRule>
  </conditionalFormatting>
  <conditionalFormatting sqref="F15:N15">
    <cfRule type="cellIs" dxfId="1281" priority="1157" operator="greaterThan">
      <formula>0</formula>
    </cfRule>
  </conditionalFormatting>
  <conditionalFormatting sqref="F15:N15">
    <cfRule type="cellIs" dxfId="1280" priority="1156" operator="greaterThan">
      <formula>0</formula>
    </cfRule>
  </conditionalFormatting>
  <conditionalFormatting sqref="F15:N15">
    <cfRule type="cellIs" dxfId="1279" priority="1155" operator="greaterThan">
      <formula>0</formula>
    </cfRule>
  </conditionalFormatting>
  <conditionalFormatting sqref="F15:N15">
    <cfRule type="cellIs" dxfId="1278" priority="1154" operator="greaterThan">
      <formula>0</formula>
    </cfRule>
  </conditionalFormatting>
  <conditionalFormatting sqref="F15:N15">
    <cfRule type="cellIs" dxfId="1277" priority="1153" operator="greaterThan">
      <formula>0</formula>
    </cfRule>
  </conditionalFormatting>
  <conditionalFormatting sqref="F15:N15">
    <cfRule type="cellIs" dxfId="1276" priority="1152" operator="greaterThan">
      <formula>0</formula>
    </cfRule>
  </conditionalFormatting>
  <conditionalFormatting sqref="F15:N15">
    <cfRule type="cellIs" dxfId="1275" priority="1151" operator="greaterThan">
      <formula>0</formula>
    </cfRule>
  </conditionalFormatting>
  <conditionalFormatting sqref="F15:N15">
    <cfRule type="cellIs" dxfId="1274" priority="1150" operator="greaterThan">
      <formula>0</formula>
    </cfRule>
  </conditionalFormatting>
  <conditionalFormatting sqref="F15:N15">
    <cfRule type="cellIs" dxfId="1273" priority="1149" operator="greaterThan">
      <formula>0</formula>
    </cfRule>
  </conditionalFormatting>
  <conditionalFormatting sqref="F15:N15">
    <cfRule type="cellIs" dxfId="1272" priority="1148" operator="greaterThan">
      <formula>0</formula>
    </cfRule>
  </conditionalFormatting>
  <conditionalFormatting sqref="F15:N15">
    <cfRule type="cellIs" dxfId="1271" priority="1147" operator="greaterThan">
      <formula>0</formula>
    </cfRule>
  </conditionalFormatting>
  <conditionalFormatting sqref="F15:N15">
    <cfRule type="cellIs" dxfId="1270" priority="1146" operator="greaterThan">
      <formula>0</formula>
    </cfRule>
  </conditionalFormatting>
  <conditionalFormatting sqref="F15:N15">
    <cfRule type="cellIs" dxfId="1269" priority="1145" operator="greaterThan">
      <formula>0</formula>
    </cfRule>
  </conditionalFormatting>
  <conditionalFormatting sqref="F15:N15">
    <cfRule type="cellIs" dxfId="1268" priority="1144" operator="greaterThan">
      <formula>0</formula>
    </cfRule>
  </conditionalFormatting>
  <conditionalFormatting sqref="F15:N15">
    <cfRule type="cellIs" dxfId="1267" priority="1143" operator="greaterThan">
      <formula>0</formula>
    </cfRule>
  </conditionalFormatting>
  <conditionalFormatting sqref="F15:N15">
    <cfRule type="cellIs" dxfId="1266" priority="1142" operator="greaterThan">
      <formula>0</formula>
    </cfRule>
  </conditionalFormatting>
  <conditionalFormatting sqref="F15:N15">
    <cfRule type="cellIs" dxfId="1265" priority="1141" operator="greaterThan">
      <formula>0</formula>
    </cfRule>
  </conditionalFormatting>
  <conditionalFormatting sqref="F15:N15">
    <cfRule type="cellIs" dxfId="1264" priority="1140" operator="greaterThan">
      <formula>0</formula>
    </cfRule>
  </conditionalFormatting>
  <conditionalFormatting sqref="F15:N15">
    <cfRule type="cellIs" dxfId="1263" priority="1139" operator="greaterThan">
      <formula>0</formula>
    </cfRule>
  </conditionalFormatting>
  <conditionalFormatting sqref="F15:N15">
    <cfRule type="cellIs" dxfId="1262" priority="1138" operator="greaterThan">
      <formula>0</formula>
    </cfRule>
  </conditionalFormatting>
  <conditionalFormatting sqref="F15:N15">
    <cfRule type="cellIs" dxfId="1261" priority="1137" operator="greaterThan">
      <formula>0</formula>
    </cfRule>
  </conditionalFormatting>
  <conditionalFormatting sqref="F15:N15">
    <cfRule type="cellIs" dxfId="1260" priority="1136" operator="greaterThan">
      <formula>0</formula>
    </cfRule>
  </conditionalFormatting>
  <conditionalFormatting sqref="F15:N15">
    <cfRule type="cellIs" dxfId="1259" priority="1135" operator="greaterThan">
      <formula>0</formula>
    </cfRule>
  </conditionalFormatting>
  <conditionalFormatting sqref="F15:N15">
    <cfRule type="cellIs" dxfId="1258" priority="1134" operator="greaterThan">
      <formula>0</formula>
    </cfRule>
  </conditionalFormatting>
  <conditionalFormatting sqref="F15:N15">
    <cfRule type="cellIs" dxfId="1257" priority="1133" operator="greaterThan">
      <formula>0</formula>
    </cfRule>
  </conditionalFormatting>
  <conditionalFormatting sqref="F15:N15">
    <cfRule type="cellIs" dxfId="1256" priority="1132" operator="greaterThan">
      <formula>0</formula>
    </cfRule>
  </conditionalFormatting>
  <conditionalFormatting sqref="F15:N15">
    <cfRule type="cellIs" dxfId="1255" priority="1131" operator="greaterThan">
      <formula>0</formula>
    </cfRule>
  </conditionalFormatting>
  <conditionalFormatting sqref="F15:N15">
    <cfRule type="cellIs" dxfId="1254" priority="1130" operator="greaterThan">
      <formula>0</formula>
    </cfRule>
  </conditionalFormatting>
  <conditionalFormatting sqref="F15:N15">
    <cfRule type="cellIs" dxfId="1253" priority="1129" operator="greaterThan">
      <formula>0</formula>
    </cfRule>
  </conditionalFormatting>
  <conditionalFormatting sqref="F15:N15">
    <cfRule type="cellIs" dxfId="1252" priority="1128" operator="greaterThan">
      <formula>0</formula>
    </cfRule>
  </conditionalFormatting>
  <conditionalFormatting sqref="F15:N15">
    <cfRule type="cellIs" dxfId="1251" priority="1127" operator="greaterThan">
      <formula>0</formula>
    </cfRule>
  </conditionalFormatting>
  <conditionalFormatting sqref="F15:N15">
    <cfRule type="cellIs" dxfId="1250" priority="1126" operator="greaterThan">
      <formula>0</formula>
    </cfRule>
  </conditionalFormatting>
  <conditionalFormatting sqref="F15:N15">
    <cfRule type="cellIs" dxfId="1249" priority="1125" operator="greaterThan">
      <formula>0</formula>
    </cfRule>
  </conditionalFormatting>
  <conditionalFormatting sqref="F15:N15">
    <cfRule type="cellIs" dxfId="1248" priority="1124" operator="greaterThan">
      <formula>0</formula>
    </cfRule>
  </conditionalFormatting>
  <conditionalFormatting sqref="F15:N15">
    <cfRule type="cellIs" dxfId="1247" priority="1123" operator="greaterThan">
      <formula>0</formula>
    </cfRule>
  </conditionalFormatting>
  <conditionalFormatting sqref="F15:N15">
    <cfRule type="cellIs" dxfId="1246" priority="1122" operator="greaterThan">
      <formula>0</formula>
    </cfRule>
  </conditionalFormatting>
  <conditionalFormatting sqref="F15:N15">
    <cfRule type="cellIs" dxfId="1245" priority="1121" operator="greaterThan">
      <formula>0</formula>
    </cfRule>
  </conditionalFormatting>
  <conditionalFormatting sqref="F15:N15">
    <cfRule type="cellIs" dxfId="1244" priority="1120" operator="greaterThan">
      <formula>0</formula>
    </cfRule>
  </conditionalFormatting>
  <conditionalFormatting sqref="F15:N15">
    <cfRule type="cellIs" dxfId="1243" priority="1119" operator="greaterThan">
      <formula>0</formula>
    </cfRule>
  </conditionalFormatting>
  <conditionalFormatting sqref="F15:N15">
    <cfRule type="cellIs" dxfId="1242" priority="1118" operator="greaterThan">
      <formula>0</formula>
    </cfRule>
  </conditionalFormatting>
  <conditionalFormatting sqref="F15:N15">
    <cfRule type="cellIs" dxfId="1241" priority="1117" operator="greaterThan">
      <formula>0</formula>
    </cfRule>
  </conditionalFormatting>
  <conditionalFormatting sqref="F15:N15">
    <cfRule type="cellIs" dxfId="1240" priority="1116" operator="greaterThan">
      <formula>0</formula>
    </cfRule>
  </conditionalFormatting>
  <conditionalFormatting sqref="F15:N15">
    <cfRule type="cellIs" dxfId="1239" priority="1115" operator="greaterThan">
      <formula>0</formula>
    </cfRule>
  </conditionalFormatting>
  <conditionalFormatting sqref="F15:N15">
    <cfRule type="cellIs" dxfId="1238" priority="1114" operator="greaterThan">
      <formula>0</formula>
    </cfRule>
  </conditionalFormatting>
  <conditionalFormatting sqref="F15:N15">
    <cfRule type="cellIs" dxfId="1237" priority="1113" operator="greaterThan">
      <formula>0</formula>
    </cfRule>
  </conditionalFormatting>
  <conditionalFormatting sqref="F15:N15">
    <cfRule type="cellIs" dxfId="1236" priority="1112" operator="greaterThan">
      <formula>0</formula>
    </cfRule>
  </conditionalFormatting>
  <conditionalFormatting sqref="F15:N15">
    <cfRule type="cellIs" dxfId="1235" priority="1111" operator="greaterThan">
      <formula>0</formula>
    </cfRule>
  </conditionalFormatting>
  <conditionalFormatting sqref="F15:N15">
    <cfRule type="cellIs" dxfId="1234" priority="1110" operator="greaterThan">
      <formula>0</formula>
    </cfRule>
  </conditionalFormatting>
  <conditionalFormatting sqref="F15:N15">
    <cfRule type="cellIs" dxfId="1233" priority="1109" operator="greaterThan">
      <formula>0</formula>
    </cfRule>
  </conditionalFormatting>
  <conditionalFormatting sqref="F15:N15">
    <cfRule type="cellIs" dxfId="1232" priority="1108" operator="greaterThan">
      <formula>0</formula>
    </cfRule>
  </conditionalFormatting>
  <conditionalFormatting sqref="F15:N15">
    <cfRule type="cellIs" dxfId="1231" priority="1107" operator="greaterThan">
      <formula>0</formula>
    </cfRule>
  </conditionalFormatting>
  <conditionalFormatting sqref="F15:N15">
    <cfRule type="cellIs" dxfId="1230" priority="1106" operator="greaterThan">
      <formula>0</formula>
    </cfRule>
  </conditionalFormatting>
  <conditionalFormatting sqref="F15:N15">
    <cfRule type="cellIs" dxfId="1229" priority="1105" operator="greaterThan">
      <formula>0</formula>
    </cfRule>
  </conditionalFormatting>
  <conditionalFormatting sqref="F15:N15">
    <cfRule type="cellIs" dxfId="1228" priority="1104" operator="greaterThan">
      <formula>0</formula>
    </cfRule>
  </conditionalFormatting>
  <conditionalFormatting sqref="F15:N15">
    <cfRule type="cellIs" dxfId="1227" priority="1103" operator="greaterThan">
      <formula>0</formula>
    </cfRule>
  </conditionalFormatting>
  <conditionalFormatting sqref="F15:N15">
    <cfRule type="cellIs" dxfId="1226" priority="1102" operator="greaterThan">
      <formula>0</formula>
    </cfRule>
  </conditionalFormatting>
  <conditionalFormatting sqref="F15:N15">
    <cfRule type="cellIs" dxfId="1225" priority="1101" operator="greaterThan">
      <formula>0</formula>
    </cfRule>
  </conditionalFormatting>
  <conditionalFormatting sqref="F15:N15">
    <cfRule type="cellIs" dxfId="1224" priority="1100" operator="greaterThan">
      <formula>0</formula>
    </cfRule>
  </conditionalFormatting>
  <conditionalFormatting sqref="F15:N15">
    <cfRule type="cellIs" dxfId="1223" priority="1099" operator="greaterThan">
      <formula>0</formula>
    </cfRule>
  </conditionalFormatting>
  <conditionalFormatting sqref="F15:N15">
    <cfRule type="cellIs" dxfId="1222" priority="1098" operator="greaterThan">
      <formula>0</formula>
    </cfRule>
  </conditionalFormatting>
  <conditionalFormatting sqref="F15:N15">
    <cfRule type="cellIs" dxfId="1221" priority="1097" operator="greaterThan">
      <formula>0</formula>
    </cfRule>
  </conditionalFormatting>
  <conditionalFormatting sqref="F15:N15">
    <cfRule type="cellIs" dxfId="1220" priority="1096" operator="greaterThan">
      <formula>0</formula>
    </cfRule>
  </conditionalFormatting>
  <conditionalFormatting sqref="F15:N15">
    <cfRule type="cellIs" dxfId="1219" priority="1095" operator="greaterThan">
      <formula>0</formula>
    </cfRule>
  </conditionalFormatting>
  <conditionalFormatting sqref="F15:N15">
    <cfRule type="cellIs" dxfId="1218" priority="1094" operator="greaterThan">
      <formula>0</formula>
    </cfRule>
  </conditionalFormatting>
  <conditionalFormatting sqref="F15:N15">
    <cfRule type="cellIs" dxfId="1217" priority="1093" operator="greaterThan">
      <formula>0</formula>
    </cfRule>
  </conditionalFormatting>
  <conditionalFormatting sqref="F15:N15">
    <cfRule type="cellIs" dxfId="1216" priority="1092" operator="greaterThan">
      <formula>0</formula>
    </cfRule>
  </conditionalFormatting>
  <conditionalFormatting sqref="F15:N15">
    <cfRule type="cellIs" dxfId="1215" priority="1091" operator="greaterThan">
      <formula>0</formula>
    </cfRule>
  </conditionalFormatting>
  <conditionalFormatting sqref="F15:N15">
    <cfRule type="cellIs" dxfId="1214" priority="1090" operator="greaterThan">
      <formula>0</formula>
    </cfRule>
  </conditionalFormatting>
  <conditionalFormatting sqref="F15:N15">
    <cfRule type="cellIs" dxfId="1213" priority="1089" operator="greaterThan">
      <formula>0</formula>
    </cfRule>
  </conditionalFormatting>
  <conditionalFormatting sqref="F15:N15">
    <cfRule type="cellIs" dxfId="1212" priority="1088" operator="greaterThan">
      <formula>0</formula>
    </cfRule>
  </conditionalFormatting>
  <conditionalFormatting sqref="F15:N15">
    <cfRule type="cellIs" dxfId="1211" priority="1087" operator="greaterThan">
      <formula>0</formula>
    </cfRule>
  </conditionalFormatting>
  <conditionalFormatting sqref="F15:N15">
    <cfRule type="cellIs" dxfId="1210" priority="1086" operator="greaterThan">
      <formula>0</formula>
    </cfRule>
  </conditionalFormatting>
  <conditionalFormatting sqref="F15:N15">
    <cfRule type="cellIs" dxfId="1209" priority="1085" operator="greaterThan">
      <formula>0</formula>
    </cfRule>
  </conditionalFormatting>
  <conditionalFormatting sqref="F15:N15">
    <cfRule type="cellIs" dxfId="1208" priority="1084" operator="greaterThan">
      <formula>0</formula>
    </cfRule>
  </conditionalFormatting>
  <conditionalFormatting sqref="F15:N15">
    <cfRule type="cellIs" dxfId="1207" priority="1083" operator="greaterThan">
      <formula>0</formula>
    </cfRule>
  </conditionalFormatting>
  <conditionalFormatting sqref="F15:N15">
    <cfRule type="cellIs" dxfId="1206" priority="1082" operator="greaterThan">
      <formula>0</formula>
    </cfRule>
  </conditionalFormatting>
  <conditionalFormatting sqref="F15:N15">
    <cfRule type="cellIs" dxfId="1205" priority="1081" operator="greaterThan">
      <formula>0</formula>
    </cfRule>
  </conditionalFormatting>
  <conditionalFormatting sqref="F15:N15">
    <cfRule type="cellIs" dxfId="1204" priority="1080" operator="greaterThan">
      <formula>0</formula>
    </cfRule>
  </conditionalFormatting>
  <conditionalFormatting sqref="F15:N15">
    <cfRule type="cellIs" dxfId="1203" priority="1079" operator="greaterThan">
      <formula>0</formula>
    </cfRule>
  </conditionalFormatting>
  <conditionalFormatting sqref="F15:N15">
    <cfRule type="cellIs" dxfId="1202" priority="1078" operator="greaterThan">
      <formula>0</formula>
    </cfRule>
  </conditionalFormatting>
  <conditionalFormatting sqref="F15:N15">
    <cfRule type="cellIs" dxfId="1201" priority="1077" operator="greaterThan">
      <formula>0</formula>
    </cfRule>
  </conditionalFormatting>
  <conditionalFormatting sqref="F15:N15">
    <cfRule type="cellIs" dxfId="1200" priority="1076" operator="greaterThan">
      <formula>0</formula>
    </cfRule>
  </conditionalFormatting>
  <conditionalFormatting sqref="F15:N15">
    <cfRule type="cellIs" dxfId="1199" priority="1075" operator="greaterThan">
      <formula>0</formula>
    </cfRule>
  </conditionalFormatting>
  <conditionalFormatting sqref="F15:N15">
    <cfRule type="cellIs" dxfId="1198" priority="1074" operator="greaterThan">
      <formula>0</formula>
    </cfRule>
  </conditionalFormatting>
  <conditionalFormatting sqref="F15:N15">
    <cfRule type="cellIs" dxfId="1197" priority="1073" operator="greaterThan">
      <formula>0</formula>
    </cfRule>
  </conditionalFormatting>
  <conditionalFormatting sqref="F15:N15">
    <cfRule type="cellIs" dxfId="1196" priority="1072" operator="greaterThan">
      <formula>0</formula>
    </cfRule>
  </conditionalFormatting>
  <conditionalFormatting sqref="F15:N15">
    <cfRule type="cellIs" dxfId="1195" priority="1071" operator="greaterThan">
      <formula>0</formula>
    </cfRule>
  </conditionalFormatting>
  <conditionalFormatting sqref="F15:N15">
    <cfRule type="cellIs" dxfId="1194" priority="1070" operator="greaterThan">
      <formula>0</formula>
    </cfRule>
  </conditionalFormatting>
  <conditionalFormatting sqref="F15:N15">
    <cfRule type="cellIs" dxfId="1193" priority="1069" operator="greaterThan">
      <formula>0</formula>
    </cfRule>
  </conditionalFormatting>
  <conditionalFormatting sqref="F15:N15">
    <cfRule type="cellIs" dxfId="1192" priority="1068" operator="greaterThan">
      <formula>0</formula>
    </cfRule>
  </conditionalFormatting>
  <conditionalFormatting sqref="F15:N15">
    <cfRule type="cellIs" dxfId="1191" priority="1067" operator="greaterThan">
      <formula>0</formula>
    </cfRule>
  </conditionalFormatting>
  <conditionalFormatting sqref="F15:N15">
    <cfRule type="cellIs" dxfId="1190" priority="1066" operator="greaterThan">
      <formula>0</formula>
    </cfRule>
  </conditionalFormatting>
  <conditionalFormatting sqref="F15:N15">
    <cfRule type="cellIs" dxfId="1189" priority="1065" operator="greaterThan">
      <formula>0</formula>
    </cfRule>
  </conditionalFormatting>
  <conditionalFormatting sqref="F15:N15">
    <cfRule type="cellIs" dxfId="1188" priority="1064" operator="greaterThan">
      <formula>0</formula>
    </cfRule>
  </conditionalFormatting>
  <conditionalFormatting sqref="F15:N15">
    <cfRule type="cellIs" dxfId="1187" priority="1063" operator="greaterThan">
      <formula>0</formula>
    </cfRule>
  </conditionalFormatting>
  <conditionalFormatting sqref="F15:N15">
    <cfRule type="cellIs" dxfId="1186" priority="1062" operator="greaterThan">
      <formula>0</formula>
    </cfRule>
  </conditionalFormatting>
  <conditionalFormatting sqref="F15:N15">
    <cfRule type="cellIs" dxfId="1185" priority="1061" operator="greaterThan">
      <formula>0</formula>
    </cfRule>
  </conditionalFormatting>
  <conditionalFormatting sqref="F15:N15">
    <cfRule type="cellIs" dxfId="1184" priority="1060" operator="greaterThan">
      <formula>0</formula>
    </cfRule>
  </conditionalFormatting>
  <conditionalFormatting sqref="F15:N15">
    <cfRule type="cellIs" dxfId="1183" priority="1059" operator="greaterThan">
      <formula>0</formula>
    </cfRule>
  </conditionalFormatting>
  <conditionalFormatting sqref="F15:N15">
    <cfRule type="cellIs" dxfId="1182" priority="1058" operator="greaterThan">
      <formula>0</formula>
    </cfRule>
  </conditionalFormatting>
  <conditionalFormatting sqref="F15:N15">
    <cfRule type="cellIs" dxfId="1181" priority="1057" operator="greaterThan">
      <formula>0</formula>
    </cfRule>
  </conditionalFormatting>
  <conditionalFormatting sqref="F15:N15">
    <cfRule type="cellIs" dxfId="1180" priority="1056" operator="greaterThan">
      <formula>0</formula>
    </cfRule>
  </conditionalFormatting>
  <conditionalFormatting sqref="F15:N15">
    <cfRule type="cellIs" dxfId="1179" priority="1055" operator="greaterThan">
      <formula>0</formula>
    </cfRule>
  </conditionalFormatting>
  <conditionalFormatting sqref="F15:N15">
    <cfRule type="cellIs" dxfId="1178" priority="1054" operator="greaterThan">
      <formula>0</formula>
    </cfRule>
  </conditionalFormatting>
  <conditionalFormatting sqref="F15:N15">
    <cfRule type="cellIs" dxfId="1177" priority="1053" operator="greaterThan">
      <formula>0</formula>
    </cfRule>
  </conditionalFormatting>
  <conditionalFormatting sqref="F15:N15">
    <cfRule type="cellIs" dxfId="1176" priority="1052" operator="greaterThan">
      <formula>0</formula>
    </cfRule>
  </conditionalFormatting>
  <conditionalFormatting sqref="F15:N15">
    <cfRule type="cellIs" dxfId="1175" priority="1051" operator="greaterThan">
      <formula>0</formula>
    </cfRule>
  </conditionalFormatting>
  <conditionalFormatting sqref="F15:N15">
    <cfRule type="cellIs" dxfId="1174" priority="1050" operator="greaterThan">
      <formula>0</formula>
    </cfRule>
  </conditionalFormatting>
  <conditionalFormatting sqref="F15:N15">
    <cfRule type="cellIs" dxfId="1173" priority="1049" operator="greaterThan">
      <formula>0</formula>
    </cfRule>
  </conditionalFormatting>
  <conditionalFormatting sqref="F15:N15">
    <cfRule type="cellIs" dxfId="1172" priority="1048" operator="greaterThan">
      <formula>0</formula>
    </cfRule>
  </conditionalFormatting>
  <conditionalFormatting sqref="F15:N15">
    <cfRule type="cellIs" dxfId="1171" priority="1047" operator="greaterThan">
      <formula>0</formula>
    </cfRule>
  </conditionalFormatting>
  <conditionalFormatting sqref="F15:N15">
    <cfRule type="cellIs" dxfId="1170" priority="1046" operator="greaterThan">
      <formula>0</formula>
    </cfRule>
  </conditionalFormatting>
  <conditionalFormatting sqref="F15:N15">
    <cfRule type="cellIs" dxfId="1169" priority="1045" operator="greaterThan">
      <formula>0</formula>
    </cfRule>
  </conditionalFormatting>
  <conditionalFormatting sqref="F15:N15">
    <cfRule type="cellIs" dxfId="1168" priority="1044" operator="greaterThan">
      <formula>0</formula>
    </cfRule>
  </conditionalFormatting>
  <conditionalFormatting sqref="F15:N15">
    <cfRule type="cellIs" dxfId="1167" priority="1043" operator="greaterThan">
      <formula>0</formula>
    </cfRule>
  </conditionalFormatting>
  <conditionalFormatting sqref="F15:N15">
    <cfRule type="cellIs" dxfId="1166" priority="1042" operator="greaterThan">
      <formula>0</formula>
    </cfRule>
  </conditionalFormatting>
  <conditionalFormatting sqref="F15:N15">
    <cfRule type="cellIs" dxfId="1165" priority="1041" operator="greaterThan">
      <formula>0</formula>
    </cfRule>
  </conditionalFormatting>
  <conditionalFormatting sqref="F15:N15">
    <cfRule type="cellIs" dxfId="1164" priority="1040" operator="greaterThan">
      <formula>0</formula>
    </cfRule>
  </conditionalFormatting>
  <conditionalFormatting sqref="F15:N15">
    <cfRule type="cellIs" dxfId="1163" priority="1039" operator="greaterThan">
      <formula>0</formula>
    </cfRule>
  </conditionalFormatting>
  <conditionalFormatting sqref="F15:N15">
    <cfRule type="cellIs" dxfId="1162" priority="1038" operator="greaterThan">
      <formula>0</formula>
    </cfRule>
  </conditionalFormatting>
  <conditionalFormatting sqref="F15:N15">
    <cfRule type="cellIs" dxfId="1161" priority="1037" operator="greaterThan">
      <formula>0</formula>
    </cfRule>
  </conditionalFormatting>
  <conditionalFormatting sqref="F15:N15">
    <cfRule type="cellIs" dxfId="1160" priority="1036" operator="greaterThan">
      <formula>0</formula>
    </cfRule>
  </conditionalFormatting>
  <conditionalFormatting sqref="F15:N15">
    <cfRule type="cellIs" dxfId="1159" priority="1035" operator="greaterThan">
      <formula>0</formula>
    </cfRule>
  </conditionalFormatting>
  <conditionalFormatting sqref="F15:N15">
    <cfRule type="cellIs" dxfId="1158" priority="1034" operator="greaterThan">
      <formula>0</formula>
    </cfRule>
  </conditionalFormatting>
  <conditionalFormatting sqref="F15:N15">
    <cfRule type="cellIs" dxfId="1157" priority="1033" operator="greaterThan">
      <formula>0</formula>
    </cfRule>
  </conditionalFormatting>
  <conditionalFormatting sqref="F15:N15">
    <cfRule type="cellIs" dxfId="1156" priority="1032" operator="greaterThan">
      <formula>0</formula>
    </cfRule>
  </conditionalFormatting>
  <conditionalFormatting sqref="F15:N15">
    <cfRule type="cellIs" dxfId="1155" priority="1031" operator="greaterThan">
      <formula>0</formula>
    </cfRule>
  </conditionalFormatting>
  <conditionalFormatting sqref="F15:N15">
    <cfRule type="cellIs" dxfId="1154" priority="1030" operator="greaterThan">
      <formula>0</formula>
    </cfRule>
  </conditionalFormatting>
  <conditionalFormatting sqref="F15:N15">
    <cfRule type="cellIs" dxfId="1153" priority="1029" operator="greaterThan">
      <formula>0</formula>
    </cfRule>
  </conditionalFormatting>
  <conditionalFormatting sqref="F15:N15">
    <cfRule type="cellIs" dxfId="1152" priority="1028" operator="greaterThan">
      <formula>0</formula>
    </cfRule>
  </conditionalFormatting>
  <conditionalFormatting sqref="F15:N15">
    <cfRule type="cellIs" dxfId="1151" priority="1027" operator="greaterThan">
      <formula>0</formula>
    </cfRule>
  </conditionalFormatting>
  <conditionalFormatting sqref="F15:N15">
    <cfRule type="cellIs" dxfId="1150" priority="1026" operator="greaterThan">
      <formula>0</formula>
    </cfRule>
  </conditionalFormatting>
  <conditionalFormatting sqref="F15:N15">
    <cfRule type="cellIs" dxfId="1149" priority="1025" operator="greaterThan">
      <formula>0</formula>
    </cfRule>
  </conditionalFormatting>
  <conditionalFormatting sqref="F15:N15">
    <cfRule type="cellIs" dxfId="1148" priority="1024" operator="greaterThan">
      <formula>0</formula>
    </cfRule>
  </conditionalFormatting>
  <conditionalFormatting sqref="F15:N15">
    <cfRule type="cellIs" dxfId="1147" priority="1023" operator="greaterThan">
      <formula>0</formula>
    </cfRule>
  </conditionalFormatting>
  <conditionalFormatting sqref="F15:N15">
    <cfRule type="cellIs" dxfId="1146" priority="1022" operator="greaterThan">
      <formula>0</formula>
    </cfRule>
  </conditionalFormatting>
  <conditionalFormatting sqref="F15:N15">
    <cfRule type="cellIs" dxfId="1145" priority="1021" operator="greaterThan">
      <formula>0</formula>
    </cfRule>
  </conditionalFormatting>
  <conditionalFormatting sqref="F15:N15">
    <cfRule type="cellIs" dxfId="1144" priority="1020" operator="greaterThan">
      <formula>0</formula>
    </cfRule>
  </conditionalFormatting>
  <conditionalFormatting sqref="F15:N15">
    <cfRule type="cellIs" dxfId="1143" priority="1019" operator="greaterThan">
      <formula>0</formula>
    </cfRule>
  </conditionalFormatting>
  <conditionalFormatting sqref="F15:N15">
    <cfRule type="cellIs" dxfId="1142" priority="1018" operator="greaterThan">
      <formula>0</formula>
    </cfRule>
  </conditionalFormatting>
  <conditionalFormatting sqref="F15:N15">
    <cfRule type="cellIs" dxfId="1141" priority="1017" operator="greaterThan">
      <formula>0</formula>
    </cfRule>
  </conditionalFormatting>
  <conditionalFormatting sqref="F15:N15">
    <cfRule type="cellIs" dxfId="1140" priority="1016" operator="greaterThan">
      <formula>0</formula>
    </cfRule>
  </conditionalFormatting>
  <conditionalFormatting sqref="F15:N15">
    <cfRule type="cellIs" dxfId="1139" priority="1015" operator="greaterThan">
      <formula>0</formula>
    </cfRule>
  </conditionalFormatting>
  <conditionalFormatting sqref="F15:N15">
    <cfRule type="cellIs" dxfId="1138" priority="1014" operator="greaterThan">
      <formula>0</formula>
    </cfRule>
  </conditionalFormatting>
  <conditionalFormatting sqref="F15:N15">
    <cfRule type="cellIs" dxfId="1137" priority="1013" operator="greaterThan">
      <formula>0</formula>
    </cfRule>
  </conditionalFormatting>
  <conditionalFormatting sqref="F15:N15">
    <cfRule type="cellIs" dxfId="1136" priority="1012" operator="greaterThan">
      <formula>0</formula>
    </cfRule>
  </conditionalFormatting>
  <conditionalFormatting sqref="F15:N15">
    <cfRule type="cellIs" dxfId="1135" priority="1011" operator="greaterThan">
      <formula>0</formula>
    </cfRule>
  </conditionalFormatting>
  <conditionalFormatting sqref="F15:N15">
    <cfRule type="cellIs" dxfId="1134" priority="1010" operator="greaterThan">
      <formula>0</formula>
    </cfRule>
  </conditionalFormatting>
  <conditionalFormatting sqref="F15:N15">
    <cfRule type="cellIs" dxfId="1133" priority="1009" operator="greaterThan">
      <formula>0</formula>
    </cfRule>
  </conditionalFormatting>
  <conditionalFormatting sqref="F15:N15">
    <cfRule type="cellIs" dxfId="1132" priority="1008" operator="greaterThan">
      <formula>0</formula>
    </cfRule>
  </conditionalFormatting>
  <conditionalFormatting sqref="F15:N15">
    <cfRule type="cellIs" dxfId="1131" priority="1007" operator="greaterThan">
      <formula>0</formula>
    </cfRule>
  </conditionalFormatting>
  <conditionalFormatting sqref="F15:N15">
    <cfRule type="cellIs" dxfId="1130" priority="1006" operator="greaterThan">
      <formula>0</formula>
    </cfRule>
  </conditionalFormatting>
  <conditionalFormatting sqref="F15:N15">
    <cfRule type="cellIs" dxfId="1129" priority="1005" operator="greaterThan">
      <formula>0</formula>
    </cfRule>
  </conditionalFormatting>
  <conditionalFormatting sqref="F15:N15">
    <cfRule type="cellIs" dxfId="1128" priority="1004" operator="greaterThan">
      <formula>0</formula>
    </cfRule>
  </conditionalFormatting>
  <conditionalFormatting sqref="F15:N15">
    <cfRule type="cellIs" dxfId="1127" priority="1003" operator="greaterThan">
      <formula>0</formula>
    </cfRule>
  </conditionalFormatting>
  <conditionalFormatting sqref="F15:N15">
    <cfRule type="cellIs" dxfId="1126" priority="1002" operator="greaterThan">
      <formula>0</formula>
    </cfRule>
  </conditionalFormatting>
  <conditionalFormatting sqref="F15:N15">
    <cfRule type="cellIs" dxfId="1125" priority="1001" operator="greaterThan">
      <formula>0</formula>
    </cfRule>
  </conditionalFormatting>
  <conditionalFormatting sqref="F15:N15">
    <cfRule type="cellIs" dxfId="1124" priority="1000" operator="greaterThan">
      <formula>0</formula>
    </cfRule>
  </conditionalFormatting>
  <conditionalFormatting sqref="F15:N15">
    <cfRule type="cellIs" dxfId="1123" priority="999" operator="greaterThan">
      <formula>0</formula>
    </cfRule>
  </conditionalFormatting>
  <conditionalFormatting sqref="F15:N15">
    <cfRule type="cellIs" dxfId="1122" priority="998" operator="greaterThan">
      <formula>0</formula>
    </cfRule>
  </conditionalFormatting>
  <conditionalFormatting sqref="F15:N15">
    <cfRule type="cellIs" dxfId="1121" priority="997" operator="greaterThan">
      <formula>0</formula>
    </cfRule>
  </conditionalFormatting>
  <conditionalFormatting sqref="F15:N15">
    <cfRule type="cellIs" dxfId="1120" priority="996" operator="greaterThan">
      <formula>0</formula>
    </cfRule>
  </conditionalFormatting>
  <conditionalFormatting sqref="F15:N15">
    <cfRule type="cellIs" dxfId="1119" priority="995" operator="greaterThan">
      <formula>0</formula>
    </cfRule>
  </conditionalFormatting>
  <conditionalFormatting sqref="F15:N15">
    <cfRule type="cellIs" dxfId="1118" priority="994" operator="greaterThan">
      <formula>0</formula>
    </cfRule>
  </conditionalFormatting>
  <conditionalFormatting sqref="F15:N15">
    <cfRule type="cellIs" dxfId="1117" priority="993" operator="greaterThan">
      <formula>0</formula>
    </cfRule>
  </conditionalFormatting>
  <conditionalFormatting sqref="F15:N15">
    <cfRule type="cellIs" dxfId="1116" priority="992" operator="greaterThan">
      <formula>0</formula>
    </cfRule>
  </conditionalFormatting>
  <conditionalFormatting sqref="F15:N15">
    <cfRule type="cellIs" dxfId="1115" priority="991" operator="greaterThan">
      <formula>0</formula>
    </cfRule>
  </conditionalFormatting>
  <conditionalFormatting sqref="F15:N15">
    <cfRule type="cellIs" dxfId="1114" priority="990" operator="greaterThan">
      <formula>0</formula>
    </cfRule>
  </conditionalFormatting>
  <conditionalFormatting sqref="F15:N15">
    <cfRule type="cellIs" dxfId="1113" priority="989" operator="greaterThan">
      <formula>0</formula>
    </cfRule>
  </conditionalFormatting>
  <conditionalFormatting sqref="F15:N15">
    <cfRule type="cellIs" dxfId="1112" priority="988" operator="greaterThan">
      <formula>0</formula>
    </cfRule>
  </conditionalFormatting>
  <conditionalFormatting sqref="F15:N15">
    <cfRule type="cellIs" dxfId="1111" priority="987" operator="greaterThan">
      <formula>0</formula>
    </cfRule>
  </conditionalFormatting>
  <conditionalFormatting sqref="F15:N15">
    <cfRule type="cellIs" dxfId="1110" priority="986" operator="greaterThan">
      <formula>0</formula>
    </cfRule>
  </conditionalFormatting>
  <conditionalFormatting sqref="F15:N15">
    <cfRule type="cellIs" dxfId="1109" priority="985" operator="greaterThan">
      <formula>0</formula>
    </cfRule>
  </conditionalFormatting>
  <conditionalFormatting sqref="F15:N15">
    <cfRule type="cellIs" dxfId="1108" priority="984" operator="greaterThan">
      <formula>0</formula>
    </cfRule>
  </conditionalFormatting>
  <conditionalFormatting sqref="F15:N15">
    <cfRule type="cellIs" dxfId="1107" priority="983" operator="greaterThan">
      <formula>0</formula>
    </cfRule>
  </conditionalFormatting>
  <conditionalFormatting sqref="F15:N15">
    <cfRule type="cellIs" dxfId="1106" priority="982" operator="greaterThan">
      <formula>0</formula>
    </cfRule>
  </conditionalFormatting>
  <conditionalFormatting sqref="F15:N15">
    <cfRule type="cellIs" dxfId="1105" priority="981" operator="greaterThan">
      <formula>0</formula>
    </cfRule>
  </conditionalFormatting>
  <conditionalFormatting sqref="F15:N15">
    <cfRule type="cellIs" dxfId="1104" priority="980" operator="greaterThan">
      <formula>0</formula>
    </cfRule>
  </conditionalFormatting>
  <conditionalFormatting sqref="F15:N15">
    <cfRule type="cellIs" dxfId="1103" priority="979" operator="greaterThan">
      <formula>0</formula>
    </cfRule>
  </conditionalFormatting>
  <conditionalFormatting sqref="F15:N15">
    <cfRule type="cellIs" dxfId="1102" priority="978" operator="greaterThan">
      <formula>0</formula>
    </cfRule>
  </conditionalFormatting>
  <conditionalFormatting sqref="F15:N15">
    <cfRule type="cellIs" dxfId="1101" priority="977" operator="greaterThan">
      <formula>0</formula>
    </cfRule>
  </conditionalFormatting>
  <conditionalFormatting sqref="F15:N15">
    <cfRule type="cellIs" dxfId="1100" priority="976" operator="greaterThan">
      <formula>0</formula>
    </cfRule>
  </conditionalFormatting>
  <conditionalFormatting sqref="F15:N15">
    <cfRule type="cellIs" dxfId="1099" priority="975" operator="greaterThan">
      <formula>0</formula>
    </cfRule>
  </conditionalFormatting>
  <conditionalFormatting sqref="F15:N15">
    <cfRule type="cellIs" dxfId="1098" priority="974" operator="greaterThan">
      <formula>0</formula>
    </cfRule>
  </conditionalFormatting>
  <conditionalFormatting sqref="F15:N15">
    <cfRule type="cellIs" dxfId="1097" priority="973" operator="greaterThan">
      <formula>0</formula>
    </cfRule>
  </conditionalFormatting>
  <conditionalFormatting sqref="F15:N15">
    <cfRule type="cellIs" dxfId="1096" priority="972" operator="greaterThan">
      <formula>0</formula>
    </cfRule>
  </conditionalFormatting>
  <conditionalFormatting sqref="F15:N15">
    <cfRule type="cellIs" dxfId="1095" priority="971" operator="greaterThan">
      <formula>0</formula>
    </cfRule>
  </conditionalFormatting>
  <conditionalFormatting sqref="F15:N15">
    <cfRule type="cellIs" dxfId="1094" priority="970" operator="greaterThan">
      <formula>0</formula>
    </cfRule>
  </conditionalFormatting>
  <conditionalFormatting sqref="F15:N15">
    <cfRule type="cellIs" dxfId="1093" priority="969" operator="greaterThan">
      <formula>0</formula>
    </cfRule>
  </conditionalFormatting>
  <conditionalFormatting sqref="F15:N15">
    <cfRule type="cellIs" dxfId="1092" priority="968" operator="greaterThan">
      <formula>0</formula>
    </cfRule>
  </conditionalFormatting>
  <conditionalFormatting sqref="F15:N15">
    <cfRule type="cellIs" dxfId="1091" priority="967" operator="greaterThan">
      <formula>0</formula>
    </cfRule>
  </conditionalFormatting>
  <conditionalFormatting sqref="F15:N15">
    <cfRule type="cellIs" dxfId="1090" priority="966" operator="greaterThan">
      <formula>0</formula>
    </cfRule>
  </conditionalFormatting>
  <conditionalFormatting sqref="F15:N15">
    <cfRule type="cellIs" dxfId="1089" priority="965" operator="greaterThan">
      <formula>0</formula>
    </cfRule>
  </conditionalFormatting>
  <conditionalFormatting sqref="F15:N15">
    <cfRule type="cellIs" dxfId="1088" priority="964" operator="greaterThan">
      <formula>0</formula>
    </cfRule>
  </conditionalFormatting>
  <conditionalFormatting sqref="F15:N15">
    <cfRule type="cellIs" dxfId="1087" priority="963" operator="greaterThan">
      <formula>0</formula>
    </cfRule>
  </conditionalFormatting>
  <conditionalFormatting sqref="F15:N15">
    <cfRule type="cellIs" dxfId="1086" priority="962" operator="greaterThan">
      <formula>0</formula>
    </cfRule>
  </conditionalFormatting>
  <conditionalFormatting sqref="F15:N15">
    <cfRule type="cellIs" dxfId="1085" priority="961" operator="greaterThan">
      <formula>0</formula>
    </cfRule>
  </conditionalFormatting>
  <conditionalFormatting sqref="F15:N15">
    <cfRule type="cellIs" dxfId="1084" priority="960" operator="greaterThan">
      <formula>0</formula>
    </cfRule>
  </conditionalFormatting>
  <conditionalFormatting sqref="F15:N15">
    <cfRule type="cellIs" dxfId="1083" priority="959" operator="greaterThan">
      <formula>0</formula>
    </cfRule>
  </conditionalFormatting>
  <conditionalFormatting sqref="F15:N15">
    <cfRule type="cellIs" dxfId="1082" priority="958" operator="greaterThan">
      <formula>0</formula>
    </cfRule>
  </conditionalFormatting>
  <conditionalFormatting sqref="F15:N15">
    <cfRule type="cellIs" dxfId="1081" priority="957" operator="greaterThan">
      <formula>0</formula>
    </cfRule>
  </conditionalFormatting>
  <conditionalFormatting sqref="F15:N15">
    <cfRule type="cellIs" dxfId="1080" priority="956" operator="greaterThan">
      <formula>0</formula>
    </cfRule>
  </conditionalFormatting>
  <conditionalFormatting sqref="F15:N15">
    <cfRule type="cellIs" dxfId="1079" priority="955" operator="greaterThan">
      <formula>0</formula>
    </cfRule>
  </conditionalFormatting>
  <conditionalFormatting sqref="F15:N15">
    <cfRule type="cellIs" dxfId="1078" priority="954" operator="greaterThan">
      <formula>0</formula>
    </cfRule>
  </conditionalFormatting>
  <conditionalFormatting sqref="F15:N15">
    <cfRule type="cellIs" dxfId="1077" priority="953" operator="greaterThan">
      <formula>0</formula>
    </cfRule>
  </conditionalFormatting>
  <conditionalFormatting sqref="F15:N15">
    <cfRule type="cellIs" dxfId="1076" priority="952" operator="greaterThan">
      <formula>0</formula>
    </cfRule>
  </conditionalFormatting>
  <conditionalFormatting sqref="F15:N15">
    <cfRule type="cellIs" dxfId="1075" priority="951" operator="greaterThan">
      <formula>0</formula>
    </cfRule>
  </conditionalFormatting>
  <conditionalFormatting sqref="F15:N15">
    <cfRule type="cellIs" dxfId="1074" priority="950" operator="greaterThan">
      <formula>0</formula>
    </cfRule>
  </conditionalFormatting>
  <conditionalFormatting sqref="F15:N15">
    <cfRule type="cellIs" dxfId="1073" priority="949" operator="greaterThan">
      <formula>0</formula>
    </cfRule>
  </conditionalFormatting>
  <conditionalFormatting sqref="F15:N15">
    <cfRule type="cellIs" dxfId="1072" priority="948" operator="greaterThan">
      <formula>0</formula>
    </cfRule>
  </conditionalFormatting>
  <conditionalFormatting sqref="F15:N15">
    <cfRule type="cellIs" dxfId="1071" priority="947" operator="greaterThan">
      <formula>0</formula>
    </cfRule>
  </conditionalFormatting>
  <conditionalFormatting sqref="F15:N15">
    <cfRule type="cellIs" dxfId="1070" priority="946" operator="greaterThan">
      <formula>0</formula>
    </cfRule>
  </conditionalFormatting>
  <conditionalFormatting sqref="F15:N15">
    <cfRule type="cellIs" dxfId="1069" priority="945" operator="greaterThan">
      <formula>0</formula>
    </cfRule>
  </conditionalFormatting>
  <conditionalFormatting sqref="F15:N15">
    <cfRule type="cellIs" dxfId="1068" priority="944" operator="greaterThan">
      <formula>0</formula>
    </cfRule>
  </conditionalFormatting>
  <conditionalFormatting sqref="F15:N15">
    <cfRule type="cellIs" dxfId="1067" priority="943" operator="greaterThan">
      <formula>0</formula>
    </cfRule>
  </conditionalFormatting>
  <conditionalFormatting sqref="F15:N15">
    <cfRule type="cellIs" dxfId="1066" priority="942" operator="greaterThan">
      <formula>0</formula>
    </cfRule>
  </conditionalFormatting>
  <conditionalFormatting sqref="F15:N15">
    <cfRule type="cellIs" dxfId="1065" priority="941" operator="greaterThan">
      <formula>0</formula>
    </cfRule>
  </conditionalFormatting>
  <conditionalFormatting sqref="F15:N15">
    <cfRule type="cellIs" dxfId="1064" priority="940" operator="greaterThan">
      <formula>0</formula>
    </cfRule>
  </conditionalFormatting>
  <conditionalFormatting sqref="F15:N15">
    <cfRule type="cellIs" dxfId="1063" priority="939" operator="greaterThan">
      <formula>0</formula>
    </cfRule>
  </conditionalFormatting>
  <conditionalFormatting sqref="F15:N15">
    <cfRule type="cellIs" dxfId="1062" priority="938" operator="greaterThan">
      <formula>0</formula>
    </cfRule>
  </conditionalFormatting>
  <conditionalFormatting sqref="F15:N15">
    <cfRule type="cellIs" dxfId="1061" priority="937" operator="greaterThan">
      <formula>0</formula>
    </cfRule>
  </conditionalFormatting>
  <conditionalFormatting sqref="F15:N15">
    <cfRule type="cellIs" dxfId="1060" priority="936" operator="greaterThan">
      <formula>0</formula>
    </cfRule>
  </conditionalFormatting>
  <conditionalFormatting sqref="F15:N15">
    <cfRule type="cellIs" dxfId="1059" priority="935" operator="greaterThan">
      <formula>0</formula>
    </cfRule>
  </conditionalFormatting>
  <conditionalFormatting sqref="F15:N15">
    <cfRule type="cellIs" dxfId="1058" priority="934" operator="greaterThan">
      <formula>0</formula>
    </cfRule>
  </conditionalFormatting>
  <conditionalFormatting sqref="F15:N15">
    <cfRule type="cellIs" dxfId="1057" priority="933" operator="greaterThan">
      <formula>0</formula>
    </cfRule>
  </conditionalFormatting>
  <conditionalFormatting sqref="F15:N15">
    <cfRule type="cellIs" dxfId="1056" priority="932" operator="greaterThan">
      <formula>0</formula>
    </cfRule>
  </conditionalFormatting>
  <conditionalFormatting sqref="F15:N15">
    <cfRule type="cellIs" dxfId="1055" priority="931" operator="greaterThan">
      <formula>0</formula>
    </cfRule>
  </conditionalFormatting>
  <conditionalFormatting sqref="F15:N15">
    <cfRule type="cellIs" dxfId="1054" priority="930" operator="greaterThan">
      <formula>0</formula>
    </cfRule>
  </conditionalFormatting>
  <conditionalFormatting sqref="F15:N15">
    <cfRule type="cellIs" dxfId="1053" priority="929" operator="greaterThan">
      <formula>0</formula>
    </cfRule>
  </conditionalFormatting>
  <conditionalFormatting sqref="F15:N15">
    <cfRule type="cellIs" dxfId="1052" priority="928" operator="greaterThan">
      <formula>0</formula>
    </cfRule>
  </conditionalFormatting>
  <conditionalFormatting sqref="F15:N15">
    <cfRule type="cellIs" dxfId="1051" priority="927" operator="greaterThan">
      <formula>0</formula>
    </cfRule>
  </conditionalFormatting>
  <conditionalFormatting sqref="F15:N15">
    <cfRule type="cellIs" dxfId="1050" priority="926" operator="greaterThan">
      <formula>0</formula>
    </cfRule>
  </conditionalFormatting>
  <conditionalFormatting sqref="F15:N15">
    <cfRule type="cellIs" dxfId="1049" priority="925" operator="greaterThan">
      <formula>0</formula>
    </cfRule>
  </conditionalFormatting>
  <conditionalFormatting sqref="F15:N15">
    <cfRule type="cellIs" dxfId="1048" priority="924" operator="greaterThan">
      <formula>0</formula>
    </cfRule>
  </conditionalFormatting>
  <conditionalFormatting sqref="F15:N15">
    <cfRule type="cellIs" dxfId="1047" priority="923" operator="greaterThan">
      <formula>0</formula>
    </cfRule>
  </conditionalFormatting>
  <conditionalFormatting sqref="F15:N15">
    <cfRule type="cellIs" dxfId="1046" priority="922" operator="greaterThan">
      <formula>0</formula>
    </cfRule>
  </conditionalFormatting>
  <conditionalFormatting sqref="F15:N15">
    <cfRule type="cellIs" dxfId="1045" priority="921" operator="greaterThan">
      <formula>0</formula>
    </cfRule>
  </conditionalFormatting>
  <conditionalFormatting sqref="F15:N15">
    <cfRule type="cellIs" dxfId="1044" priority="920" operator="greaterThan">
      <formula>0</formula>
    </cfRule>
  </conditionalFormatting>
  <conditionalFormatting sqref="F15:N15">
    <cfRule type="cellIs" dxfId="1043" priority="919" operator="greaterThan">
      <formula>0</formula>
    </cfRule>
  </conditionalFormatting>
  <conditionalFormatting sqref="F15:N15">
    <cfRule type="cellIs" dxfId="1042" priority="918" operator="greaterThan">
      <formula>0</formula>
    </cfRule>
  </conditionalFormatting>
  <conditionalFormatting sqref="F15:N15">
    <cfRule type="cellIs" dxfId="1041" priority="917" operator="greaterThan">
      <formula>0</formula>
    </cfRule>
  </conditionalFormatting>
  <conditionalFormatting sqref="F15:N15">
    <cfRule type="cellIs" dxfId="1040" priority="916" operator="greaterThan">
      <formula>0</formula>
    </cfRule>
  </conditionalFormatting>
  <conditionalFormatting sqref="F15:N15">
    <cfRule type="cellIs" dxfId="1039" priority="915" operator="greaterThan">
      <formula>0</formula>
    </cfRule>
  </conditionalFormatting>
  <conditionalFormatting sqref="F15:N15">
    <cfRule type="cellIs" dxfId="1038" priority="914" operator="greaterThan">
      <formula>0</formula>
    </cfRule>
  </conditionalFormatting>
  <conditionalFormatting sqref="F15:N15">
    <cfRule type="cellIs" dxfId="1037" priority="913" operator="greaterThan">
      <formula>0</formula>
    </cfRule>
  </conditionalFormatting>
  <conditionalFormatting sqref="F15:N15">
    <cfRule type="cellIs" dxfId="1036" priority="912" operator="greaterThan">
      <formula>0</formula>
    </cfRule>
  </conditionalFormatting>
  <conditionalFormatting sqref="F15:N15">
    <cfRule type="cellIs" dxfId="1035" priority="911" operator="greaterThan">
      <formula>0</formula>
    </cfRule>
  </conditionalFormatting>
  <conditionalFormatting sqref="F15:N15">
    <cfRule type="cellIs" dxfId="1034" priority="910" operator="greaterThan">
      <formula>0</formula>
    </cfRule>
  </conditionalFormatting>
  <conditionalFormatting sqref="F15:N15">
    <cfRule type="cellIs" dxfId="1033" priority="909" operator="greaterThan">
      <formula>0</formula>
    </cfRule>
  </conditionalFormatting>
  <conditionalFormatting sqref="F15:N15">
    <cfRule type="cellIs" dxfId="1032" priority="908" operator="greaterThan">
      <formula>0</formula>
    </cfRule>
  </conditionalFormatting>
  <conditionalFormatting sqref="F15:N15">
    <cfRule type="cellIs" dxfId="1031" priority="907" operator="greaterThan">
      <formula>0</formula>
    </cfRule>
  </conditionalFormatting>
  <conditionalFormatting sqref="F15:N15">
    <cfRule type="cellIs" dxfId="1030" priority="906" operator="greaterThan">
      <formula>0</formula>
    </cfRule>
  </conditionalFormatting>
  <conditionalFormatting sqref="F15:N15">
    <cfRule type="cellIs" dxfId="1029" priority="905" operator="greaterThan">
      <formula>0</formula>
    </cfRule>
  </conditionalFormatting>
  <conditionalFormatting sqref="F15:N15">
    <cfRule type="cellIs" dxfId="1028" priority="904" operator="greaterThan">
      <formula>0</formula>
    </cfRule>
  </conditionalFormatting>
  <conditionalFormatting sqref="F15:N15">
    <cfRule type="cellIs" dxfId="1027" priority="903" operator="greaterThan">
      <formula>0</formula>
    </cfRule>
  </conditionalFormatting>
  <conditionalFormatting sqref="F15:N15">
    <cfRule type="cellIs" dxfId="1026" priority="902" operator="greaterThan">
      <formula>0</formula>
    </cfRule>
  </conditionalFormatting>
  <conditionalFormatting sqref="F15:N15">
    <cfRule type="cellIs" dxfId="1025" priority="901" operator="greaterThan">
      <formula>0</formula>
    </cfRule>
  </conditionalFormatting>
  <conditionalFormatting sqref="F15:N15">
    <cfRule type="cellIs" dxfId="1024" priority="900" operator="greaterThan">
      <formula>0</formula>
    </cfRule>
  </conditionalFormatting>
  <conditionalFormatting sqref="F15:N15">
    <cfRule type="cellIs" dxfId="1023" priority="899" operator="greaterThan">
      <formula>0</formula>
    </cfRule>
  </conditionalFormatting>
  <conditionalFormatting sqref="F15:N15">
    <cfRule type="cellIs" dxfId="1022" priority="898" operator="greaterThan">
      <formula>0</formula>
    </cfRule>
  </conditionalFormatting>
  <conditionalFormatting sqref="F15:N15">
    <cfRule type="cellIs" dxfId="1021" priority="897" operator="greaterThan">
      <formula>0</formula>
    </cfRule>
  </conditionalFormatting>
  <conditionalFormatting sqref="F15:N15">
    <cfRule type="cellIs" dxfId="1020" priority="896" operator="greaterThan">
      <formula>0</formula>
    </cfRule>
  </conditionalFormatting>
  <conditionalFormatting sqref="F15:N15">
    <cfRule type="cellIs" dxfId="1019" priority="895" operator="greaterThan">
      <formula>0</formula>
    </cfRule>
  </conditionalFormatting>
  <conditionalFormatting sqref="F15:N15">
    <cfRule type="cellIs" dxfId="1018" priority="894" operator="greaterThan">
      <formula>0</formula>
    </cfRule>
  </conditionalFormatting>
  <conditionalFormatting sqref="F15:N15">
    <cfRule type="cellIs" dxfId="1017" priority="893" operator="greaterThan">
      <formula>0</formula>
    </cfRule>
  </conditionalFormatting>
  <conditionalFormatting sqref="F15:N15">
    <cfRule type="cellIs" dxfId="1016" priority="892" operator="greaterThan">
      <formula>0</formula>
    </cfRule>
  </conditionalFormatting>
  <conditionalFormatting sqref="F15:N15">
    <cfRule type="cellIs" dxfId="1015" priority="891" operator="greaterThan">
      <formula>0</formula>
    </cfRule>
  </conditionalFormatting>
  <conditionalFormatting sqref="F15:N15">
    <cfRule type="cellIs" dxfId="1014" priority="890" operator="greaterThan">
      <formula>0</formula>
    </cfRule>
  </conditionalFormatting>
  <conditionalFormatting sqref="F15:N15">
    <cfRule type="cellIs" dxfId="1013" priority="889" operator="greaterThan">
      <formula>0</formula>
    </cfRule>
  </conditionalFormatting>
  <conditionalFormatting sqref="F15:N15">
    <cfRule type="cellIs" dxfId="1012" priority="888" operator="greaterThan">
      <formula>0</formula>
    </cfRule>
  </conditionalFormatting>
  <conditionalFormatting sqref="F15:N15">
    <cfRule type="cellIs" dxfId="1011" priority="887" operator="greaterThan">
      <formula>0</formula>
    </cfRule>
  </conditionalFormatting>
  <conditionalFormatting sqref="F15:N15">
    <cfRule type="cellIs" dxfId="1010" priority="886" operator="greaterThan">
      <formula>0</formula>
    </cfRule>
  </conditionalFormatting>
  <conditionalFormatting sqref="F15:N15">
    <cfRule type="cellIs" dxfId="1009" priority="885" operator="greaterThan">
      <formula>0</formula>
    </cfRule>
  </conditionalFormatting>
  <conditionalFormatting sqref="F15:N15">
    <cfRule type="cellIs" dxfId="1008" priority="884" operator="greaterThan">
      <formula>0</formula>
    </cfRule>
  </conditionalFormatting>
  <conditionalFormatting sqref="F15:N15">
    <cfRule type="cellIs" dxfId="1007" priority="883" operator="greaterThan">
      <formula>0</formula>
    </cfRule>
  </conditionalFormatting>
  <conditionalFormatting sqref="F15:N15">
    <cfRule type="cellIs" dxfId="1006" priority="882" operator="greaterThan">
      <formula>0</formula>
    </cfRule>
  </conditionalFormatting>
  <conditionalFormatting sqref="F15:N15">
    <cfRule type="cellIs" dxfId="1005" priority="881" operator="greaterThan">
      <formula>0</formula>
    </cfRule>
  </conditionalFormatting>
  <conditionalFormatting sqref="F15:N15">
    <cfRule type="cellIs" dxfId="1004" priority="880" operator="greaterThan">
      <formula>0</formula>
    </cfRule>
  </conditionalFormatting>
  <conditionalFormatting sqref="F15:N15">
    <cfRule type="cellIs" dxfId="1003" priority="879" operator="greaterThan">
      <formula>0</formula>
    </cfRule>
  </conditionalFormatting>
  <conditionalFormatting sqref="F15:N15">
    <cfRule type="cellIs" dxfId="1002" priority="878" operator="greaterThan">
      <formula>0</formula>
    </cfRule>
  </conditionalFormatting>
  <conditionalFormatting sqref="F15:N15">
    <cfRule type="cellIs" dxfId="1001" priority="877" operator="greaterThan">
      <formula>0</formula>
    </cfRule>
  </conditionalFormatting>
  <conditionalFormatting sqref="F15:N15">
    <cfRule type="cellIs" dxfId="1000" priority="876" operator="greaterThan">
      <formula>0</formula>
    </cfRule>
  </conditionalFormatting>
  <conditionalFormatting sqref="F15:N15">
    <cfRule type="cellIs" dxfId="999" priority="875" operator="greaterThan">
      <formula>0</formula>
    </cfRule>
  </conditionalFormatting>
  <conditionalFormatting sqref="F15:N15">
    <cfRule type="cellIs" dxfId="998" priority="874" operator="greaterThan">
      <formula>0</formula>
    </cfRule>
  </conditionalFormatting>
  <conditionalFormatting sqref="F15:N15">
    <cfRule type="cellIs" dxfId="997" priority="873" operator="greaterThan">
      <formula>0</formula>
    </cfRule>
  </conditionalFormatting>
  <conditionalFormatting sqref="F15:N15">
    <cfRule type="cellIs" dxfId="996" priority="872" operator="greaterThan">
      <formula>0</formula>
    </cfRule>
  </conditionalFormatting>
  <conditionalFormatting sqref="F15:N15">
    <cfRule type="cellIs" dxfId="995" priority="871" operator="greaterThan">
      <formula>0</formula>
    </cfRule>
  </conditionalFormatting>
  <conditionalFormatting sqref="F15:N15">
    <cfRule type="cellIs" dxfId="994" priority="870" operator="greaterThan">
      <formula>0</formula>
    </cfRule>
  </conditionalFormatting>
  <conditionalFormatting sqref="F15:N15">
    <cfRule type="cellIs" dxfId="993" priority="869" operator="greaterThan">
      <formula>0</formula>
    </cfRule>
  </conditionalFormatting>
  <conditionalFormatting sqref="F15:N15">
    <cfRule type="cellIs" dxfId="992" priority="868" operator="greaterThan">
      <formula>0</formula>
    </cfRule>
  </conditionalFormatting>
  <conditionalFormatting sqref="F15:N15">
    <cfRule type="cellIs" dxfId="991" priority="867" operator="greaterThan">
      <formula>0</formula>
    </cfRule>
  </conditionalFormatting>
  <conditionalFormatting sqref="F15:N15">
    <cfRule type="cellIs" dxfId="990" priority="866" operator="greaterThan">
      <formula>0</formula>
    </cfRule>
  </conditionalFormatting>
  <conditionalFormatting sqref="F15:N15">
    <cfRule type="cellIs" dxfId="989" priority="865" operator="greaterThan">
      <formula>0</formula>
    </cfRule>
  </conditionalFormatting>
  <conditionalFormatting sqref="F15:N15">
    <cfRule type="cellIs" dxfId="988" priority="864" operator="greaterThan">
      <formula>0</formula>
    </cfRule>
  </conditionalFormatting>
  <conditionalFormatting sqref="F15:N15">
    <cfRule type="cellIs" dxfId="987" priority="863" operator="greaterThan">
      <formula>0</formula>
    </cfRule>
  </conditionalFormatting>
  <conditionalFormatting sqref="F15:N15">
    <cfRule type="cellIs" dxfId="986" priority="862" operator="greaterThan">
      <formula>0</formula>
    </cfRule>
  </conditionalFormatting>
  <conditionalFormatting sqref="F15:N15">
    <cfRule type="cellIs" dxfId="985" priority="861" operator="greaterThan">
      <formula>0</formula>
    </cfRule>
  </conditionalFormatting>
  <conditionalFormatting sqref="F15:N15">
    <cfRule type="cellIs" dxfId="984" priority="860" operator="greaterThan">
      <formula>0</formula>
    </cfRule>
  </conditionalFormatting>
  <conditionalFormatting sqref="F15:N15">
    <cfRule type="cellIs" dxfId="983" priority="859" operator="greaterThan">
      <formula>0</formula>
    </cfRule>
  </conditionalFormatting>
  <conditionalFormatting sqref="F15:N15">
    <cfRule type="cellIs" dxfId="982" priority="858" operator="greaterThan">
      <formula>0</formula>
    </cfRule>
  </conditionalFormatting>
  <conditionalFormatting sqref="F15:N15">
    <cfRule type="cellIs" dxfId="981" priority="857" operator="greaterThan">
      <formula>0</formula>
    </cfRule>
  </conditionalFormatting>
  <conditionalFormatting sqref="F15:N15">
    <cfRule type="cellIs" dxfId="980" priority="856" operator="greaterThan">
      <formula>0</formula>
    </cfRule>
  </conditionalFormatting>
  <conditionalFormatting sqref="F15:N15">
    <cfRule type="cellIs" dxfId="979" priority="855" operator="greaterThan">
      <formula>0</formula>
    </cfRule>
  </conditionalFormatting>
  <conditionalFormatting sqref="F15:N15">
    <cfRule type="cellIs" dxfId="978" priority="854" operator="greaterThan">
      <formula>0</formula>
    </cfRule>
  </conditionalFormatting>
  <conditionalFormatting sqref="F15:N15">
    <cfRule type="cellIs" dxfId="977" priority="853" operator="greaterThan">
      <formula>0</formula>
    </cfRule>
  </conditionalFormatting>
  <conditionalFormatting sqref="F15:N15">
    <cfRule type="cellIs" dxfId="976" priority="852" operator="greaterThan">
      <formula>0</formula>
    </cfRule>
  </conditionalFormatting>
  <conditionalFormatting sqref="F15:N15">
    <cfRule type="cellIs" dxfId="975" priority="851" operator="greaterThan">
      <formula>0</formula>
    </cfRule>
  </conditionalFormatting>
  <conditionalFormatting sqref="F15:N15">
    <cfRule type="cellIs" dxfId="974" priority="850" operator="greaterThan">
      <formula>0</formula>
    </cfRule>
  </conditionalFormatting>
  <conditionalFormatting sqref="F15:N15">
    <cfRule type="cellIs" dxfId="973" priority="849" operator="greaterThan">
      <formula>0</formula>
    </cfRule>
  </conditionalFormatting>
  <conditionalFormatting sqref="F15:N15">
    <cfRule type="cellIs" dxfId="972" priority="848" operator="greaterThan">
      <formula>0</formula>
    </cfRule>
  </conditionalFormatting>
  <conditionalFormatting sqref="F15:N15">
    <cfRule type="cellIs" dxfId="971" priority="847" operator="greaterThan">
      <formula>0</formula>
    </cfRule>
  </conditionalFormatting>
  <conditionalFormatting sqref="F15:N15">
    <cfRule type="cellIs" dxfId="970" priority="846" operator="greaterThan">
      <formula>0</formula>
    </cfRule>
  </conditionalFormatting>
  <conditionalFormatting sqref="F15:N15">
    <cfRule type="cellIs" dxfId="969" priority="845" operator="greaterThan">
      <formula>0</formula>
    </cfRule>
  </conditionalFormatting>
  <conditionalFormatting sqref="F15:N15">
    <cfRule type="cellIs" dxfId="968" priority="844" operator="greaterThan">
      <formula>0</formula>
    </cfRule>
  </conditionalFormatting>
  <conditionalFormatting sqref="F15:N15">
    <cfRule type="cellIs" dxfId="967" priority="843" operator="greaterThan">
      <formula>0</formula>
    </cfRule>
  </conditionalFormatting>
  <conditionalFormatting sqref="F15:N15">
    <cfRule type="cellIs" dxfId="966" priority="842" operator="greaterThan">
      <formula>0</formula>
    </cfRule>
  </conditionalFormatting>
  <conditionalFormatting sqref="F15:N15">
    <cfRule type="cellIs" dxfId="965" priority="841" operator="greaterThan">
      <formula>0</formula>
    </cfRule>
  </conditionalFormatting>
  <conditionalFormatting sqref="F15:N15">
    <cfRule type="cellIs" dxfId="964" priority="840" operator="greaterThan">
      <formula>0</formula>
    </cfRule>
  </conditionalFormatting>
  <conditionalFormatting sqref="F15:N15">
    <cfRule type="cellIs" dxfId="963" priority="839" operator="greaterThan">
      <formula>0</formula>
    </cfRule>
  </conditionalFormatting>
  <conditionalFormatting sqref="F15:N15">
    <cfRule type="cellIs" dxfId="962" priority="838" operator="greaterThan">
      <formula>0</formula>
    </cfRule>
  </conditionalFormatting>
  <conditionalFormatting sqref="F15:N15">
    <cfRule type="cellIs" dxfId="961" priority="837" operator="greaterThan">
      <formula>0</formula>
    </cfRule>
  </conditionalFormatting>
  <conditionalFormatting sqref="F15:N15">
    <cfRule type="cellIs" dxfId="960" priority="836" operator="greaterThan">
      <formula>0</formula>
    </cfRule>
  </conditionalFormatting>
  <conditionalFormatting sqref="F15:N15">
    <cfRule type="cellIs" dxfId="959" priority="835" operator="greaterThan">
      <formula>0</formula>
    </cfRule>
  </conditionalFormatting>
  <conditionalFormatting sqref="F15:N15">
    <cfRule type="cellIs" dxfId="958" priority="834" operator="greaterThan">
      <formula>0</formula>
    </cfRule>
  </conditionalFormatting>
  <conditionalFormatting sqref="F15:N15">
    <cfRule type="cellIs" dxfId="957" priority="833" operator="greaterThan">
      <formula>0</formula>
    </cfRule>
  </conditionalFormatting>
  <conditionalFormatting sqref="F15:N15">
    <cfRule type="cellIs" dxfId="956" priority="832" operator="greaterThan">
      <formula>0</formula>
    </cfRule>
  </conditionalFormatting>
  <conditionalFormatting sqref="F15:N15">
    <cfRule type="cellIs" dxfId="955" priority="831" operator="greaterThan">
      <formula>0</formula>
    </cfRule>
  </conditionalFormatting>
  <conditionalFormatting sqref="F15:N15">
    <cfRule type="cellIs" dxfId="954" priority="830" operator="greaterThan">
      <formula>0</formula>
    </cfRule>
  </conditionalFormatting>
  <conditionalFormatting sqref="F15:N15">
    <cfRule type="cellIs" dxfId="953" priority="829" operator="greaterThan">
      <formula>0</formula>
    </cfRule>
  </conditionalFormatting>
  <conditionalFormatting sqref="F15:N15">
    <cfRule type="cellIs" dxfId="952" priority="828" operator="greaterThan">
      <formula>0</formula>
    </cfRule>
  </conditionalFormatting>
  <conditionalFormatting sqref="F15:N15">
    <cfRule type="cellIs" dxfId="951" priority="827" operator="greaterThan">
      <formula>0</formula>
    </cfRule>
  </conditionalFormatting>
  <conditionalFormatting sqref="F15:N15">
    <cfRule type="cellIs" dxfId="950" priority="826" operator="greaterThan">
      <formula>0</formula>
    </cfRule>
  </conditionalFormatting>
  <conditionalFormatting sqref="F15:N15">
    <cfRule type="cellIs" dxfId="949" priority="825" operator="greaterThan">
      <formula>0</formula>
    </cfRule>
  </conditionalFormatting>
  <conditionalFormatting sqref="F15:N15">
    <cfRule type="cellIs" dxfId="948" priority="824" operator="greaterThan">
      <formula>0</formula>
    </cfRule>
  </conditionalFormatting>
  <conditionalFormatting sqref="F15:N15">
    <cfRule type="cellIs" dxfId="947" priority="823" operator="greaterThan">
      <formula>0</formula>
    </cfRule>
  </conditionalFormatting>
  <conditionalFormatting sqref="F15:N15">
    <cfRule type="cellIs" dxfId="946" priority="822" operator="greaterThan">
      <formula>0</formula>
    </cfRule>
  </conditionalFormatting>
  <conditionalFormatting sqref="F15:N15">
    <cfRule type="cellIs" dxfId="945" priority="821" operator="greaterThan">
      <formula>0</formula>
    </cfRule>
  </conditionalFormatting>
  <conditionalFormatting sqref="F15:N15">
    <cfRule type="cellIs" dxfId="944" priority="820" operator="greaterThan">
      <formula>0</formula>
    </cfRule>
  </conditionalFormatting>
  <conditionalFormatting sqref="F15:N15">
    <cfRule type="cellIs" dxfId="943" priority="819" operator="greaterThan">
      <formula>0</formula>
    </cfRule>
  </conditionalFormatting>
  <conditionalFormatting sqref="F15:N15">
    <cfRule type="cellIs" dxfId="942" priority="818" operator="greaterThan">
      <formula>0</formula>
    </cfRule>
  </conditionalFormatting>
  <conditionalFormatting sqref="F15:N15">
    <cfRule type="cellIs" dxfId="941" priority="817" operator="greaterThan">
      <formula>0</formula>
    </cfRule>
  </conditionalFormatting>
  <conditionalFormatting sqref="F15:N15">
    <cfRule type="cellIs" dxfId="940" priority="816" operator="greaterThan">
      <formula>0</formula>
    </cfRule>
  </conditionalFormatting>
  <conditionalFormatting sqref="F15:N15">
    <cfRule type="cellIs" dxfId="939" priority="815" operator="greaterThan">
      <formula>0</formula>
    </cfRule>
  </conditionalFormatting>
  <conditionalFormatting sqref="F15:N15">
    <cfRule type="cellIs" dxfId="938" priority="814" operator="greaterThan">
      <formula>0</formula>
    </cfRule>
  </conditionalFormatting>
  <conditionalFormatting sqref="F15:N15">
    <cfRule type="cellIs" dxfId="937" priority="813" operator="greaterThan">
      <formula>0</formula>
    </cfRule>
  </conditionalFormatting>
  <conditionalFormatting sqref="F15:N15">
    <cfRule type="cellIs" dxfId="936" priority="812" operator="greaterThan">
      <formula>0</formula>
    </cfRule>
  </conditionalFormatting>
  <conditionalFormatting sqref="F15:N15">
    <cfRule type="cellIs" dxfId="935" priority="811" operator="greaterThan">
      <formula>0</formula>
    </cfRule>
  </conditionalFormatting>
  <conditionalFormatting sqref="F15:N15">
    <cfRule type="cellIs" dxfId="934" priority="810" operator="greaterThan">
      <formula>0</formula>
    </cfRule>
  </conditionalFormatting>
  <conditionalFormatting sqref="F15:N15">
    <cfRule type="cellIs" dxfId="933" priority="809" operator="greaterThan">
      <formula>0</formula>
    </cfRule>
  </conditionalFormatting>
  <conditionalFormatting sqref="F15:N15">
    <cfRule type="cellIs" dxfId="932" priority="808" operator="greaterThan">
      <formula>0</formula>
    </cfRule>
  </conditionalFormatting>
  <conditionalFormatting sqref="F15:N15">
    <cfRule type="cellIs" dxfId="931" priority="807" operator="greaterThan">
      <formula>0</formula>
    </cfRule>
  </conditionalFormatting>
  <conditionalFormatting sqref="F15:N15">
    <cfRule type="cellIs" dxfId="930" priority="806" operator="greaterThan">
      <formula>0</formula>
    </cfRule>
  </conditionalFormatting>
  <conditionalFormatting sqref="F15:N15">
    <cfRule type="cellIs" dxfId="929" priority="805" operator="greaterThan">
      <formula>0</formula>
    </cfRule>
  </conditionalFormatting>
  <conditionalFormatting sqref="F15:N15">
    <cfRule type="cellIs" dxfId="928" priority="804" operator="greaterThan">
      <formula>0</formula>
    </cfRule>
  </conditionalFormatting>
  <conditionalFormatting sqref="F15:N15">
    <cfRule type="cellIs" dxfId="927" priority="803" operator="greaterThan">
      <formula>0</formula>
    </cfRule>
  </conditionalFormatting>
  <conditionalFormatting sqref="F15:N15">
    <cfRule type="cellIs" dxfId="926" priority="802" operator="greaterThan">
      <formula>0</formula>
    </cfRule>
  </conditionalFormatting>
  <conditionalFormatting sqref="F15:N15">
    <cfRule type="cellIs" dxfId="925" priority="801" operator="greaterThan">
      <formula>0</formula>
    </cfRule>
  </conditionalFormatting>
  <conditionalFormatting sqref="F15:N15">
    <cfRule type="cellIs" dxfId="924" priority="800" operator="greaterThan">
      <formula>0</formula>
    </cfRule>
  </conditionalFormatting>
  <conditionalFormatting sqref="F15:N15">
    <cfRule type="cellIs" dxfId="923" priority="799" operator="greaterThan">
      <formula>0</formula>
    </cfRule>
  </conditionalFormatting>
  <conditionalFormatting sqref="F15:N15">
    <cfRule type="cellIs" dxfId="922" priority="798" operator="greaterThan">
      <formula>0</formula>
    </cfRule>
  </conditionalFormatting>
  <conditionalFormatting sqref="F15:N15">
    <cfRule type="cellIs" dxfId="921" priority="797" operator="greaterThan">
      <formula>0</formula>
    </cfRule>
  </conditionalFormatting>
  <conditionalFormatting sqref="F15:N15">
    <cfRule type="cellIs" dxfId="920" priority="796" operator="greaterThan">
      <formula>0</formula>
    </cfRule>
  </conditionalFormatting>
  <conditionalFormatting sqref="F15:N15">
    <cfRule type="cellIs" dxfId="919" priority="795" operator="greaterThan">
      <formula>0</formula>
    </cfRule>
  </conditionalFormatting>
  <conditionalFormatting sqref="F15:N15">
    <cfRule type="cellIs" dxfId="918" priority="794" operator="greaterThan">
      <formula>0</formula>
    </cfRule>
  </conditionalFormatting>
  <conditionalFormatting sqref="F15:N15">
    <cfRule type="cellIs" dxfId="917" priority="793" operator="greaterThan">
      <formula>0</formula>
    </cfRule>
  </conditionalFormatting>
  <conditionalFormatting sqref="F15:N15">
    <cfRule type="cellIs" dxfId="916" priority="792" operator="greaterThan">
      <formula>0</formula>
    </cfRule>
  </conditionalFormatting>
  <conditionalFormatting sqref="F15:N15">
    <cfRule type="cellIs" dxfId="915" priority="791" operator="greaterThan">
      <formula>0</formula>
    </cfRule>
  </conditionalFormatting>
  <conditionalFormatting sqref="F15:N15">
    <cfRule type="cellIs" dxfId="914" priority="790" operator="greaterThan">
      <formula>0</formula>
    </cfRule>
  </conditionalFormatting>
  <conditionalFormatting sqref="F15:N15">
    <cfRule type="cellIs" dxfId="913" priority="789" operator="greaterThan">
      <formula>0</formula>
    </cfRule>
  </conditionalFormatting>
  <conditionalFormatting sqref="F15:N15">
    <cfRule type="cellIs" dxfId="912" priority="788" operator="greaterThan">
      <formula>0</formula>
    </cfRule>
  </conditionalFormatting>
  <conditionalFormatting sqref="F15:N15">
    <cfRule type="cellIs" dxfId="911" priority="787" operator="greaterThan">
      <formula>0</formula>
    </cfRule>
  </conditionalFormatting>
  <conditionalFormatting sqref="F15:N15">
    <cfRule type="cellIs" dxfId="910" priority="786" operator="greaterThan">
      <formula>0</formula>
    </cfRule>
  </conditionalFormatting>
  <conditionalFormatting sqref="F15:N15">
    <cfRule type="cellIs" dxfId="909" priority="785" operator="greaterThan">
      <formula>0</formula>
    </cfRule>
  </conditionalFormatting>
  <conditionalFormatting sqref="F15:N15">
    <cfRule type="cellIs" dxfId="908" priority="784" operator="greaterThan">
      <formula>0</formula>
    </cfRule>
  </conditionalFormatting>
  <conditionalFormatting sqref="F15:N15">
    <cfRule type="cellIs" dxfId="907" priority="783" operator="greaterThan">
      <formula>0</formula>
    </cfRule>
  </conditionalFormatting>
  <conditionalFormatting sqref="F15:N15">
    <cfRule type="cellIs" dxfId="906" priority="782" operator="greaterThan">
      <formula>0</formula>
    </cfRule>
  </conditionalFormatting>
  <conditionalFormatting sqref="F15:N15">
    <cfRule type="cellIs" dxfId="905" priority="781" operator="greaterThan">
      <formula>0</formula>
    </cfRule>
  </conditionalFormatting>
  <conditionalFormatting sqref="F15:N15">
    <cfRule type="cellIs" dxfId="904" priority="780" operator="greaterThan">
      <formula>0</formula>
    </cfRule>
  </conditionalFormatting>
  <conditionalFormatting sqref="F15:N15">
    <cfRule type="cellIs" dxfId="903" priority="779" operator="greaterThan">
      <formula>0</formula>
    </cfRule>
  </conditionalFormatting>
  <conditionalFormatting sqref="F15:N15">
    <cfRule type="cellIs" dxfId="902" priority="778" operator="greaterThan">
      <formula>0</formula>
    </cfRule>
  </conditionalFormatting>
  <conditionalFormatting sqref="F15:N15">
    <cfRule type="cellIs" dxfId="901" priority="777" operator="greaterThan">
      <formula>0</formula>
    </cfRule>
  </conditionalFormatting>
  <conditionalFormatting sqref="F15:N15">
    <cfRule type="cellIs" dxfId="900" priority="776" operator="greaterThan">
      <formula>0</formula>
    </cfRule>
  </conditionalFormatting>
  <conditionalFormatting sqref="F15:N15">
    <cfRule type="cellIs" dxfId="899" priority="775" operator="greaterThan">
      <formula>0</formula>
    </cfRule>
  </conditionalFormatting>
  <conditionalFormatting sqref="F15:N15">
    <cfRule type="cellIs" dxfId="898" priority="774" operator="greaterThan">
      <formula>0</formula>
    </cfRule>
  </conditionalFormatting>
  <conditionalFormatting sqref="F15:N15">
    <cfRule type="cellIs" dxfId="897" priority="773" operator="greaterThan">
      <formula>0</formula>
    </cfRule>
  </conditionalFormatting>
  <conditionalFormatting sqref="F15:N15">
    <cfRule type="cellIs" dxfId="896" priority="772" operator="greaterThan">
      <formula>0</formula>
    </cfRule>
  </conditionalFormatting>
  <conditionalFormatting sqref="F15:N15">
    <cfRule type="cellIs" dxfId="895" priority="771" operator="greaterThan">
      <formula>0</formula>
    </cfRule>
  </conditionalFormatting>
  <conditionalFormatting sqref="F15:N15">
    <cfRule type="cellIs" dxfId="894" priority="770" operator="greaterThan">
      <formula>0</formula>
    </cfRule>
  </conditionalFormatting>
  <conditionalFormatting sqref="F15:N15">
    <cfRule type="cellIs" dxfId="893" priority="769" operator="greaterThan">
      <formula>0</formula>
    </cfRule>
  </conditionalFormatting>
  <conditionalFormatting sqref="F15:N15">
    <cfRule type="cellIs" dxfId="892" priority="768" operator="greaterThan">
      <formula>0</formula>
    </cfRule>
  </conditionalFormatting>
  <conditionalFormatting sqref="F15:N15">
    <cfRule type="cellIs" dxfId="891" priority="767" operator="greaterThan">
      <formula>0</formula>
    </cfRule>
  </conditionalFormatting>
  <conditionalFormatting sqref="F15:N15">
    <cfRule type="cellIs" dxfId="890" priority="766" operator="greaterThan">
      <formula>0</formula>
    </cfRule>
  </conditionalFormatting>
  <conditionalFormatting sqref="F15:N15">
    <cfRule type="cellIs" dxfId="889" priority="765" operator="greaterThan">
      <formula>0</formula>
    </cfRule>
  </conditionalFormatting>
  <conditionalFormatting sqref="F15:N15">
    <cfRule type="cellIs" dxfId="888" priority="764" operator="greaterThan">
      <formula>0</formula>
    </cfRule>
  </conditionalFormatting>
  <conditionalFormatting sqref="F15:N15">
    <cfRule type="cellIs" dxfId="887" priority="763" operator="greaterThan">
      <formula>0</formula>
    </cfRule>
  </conditionalFormatting>
  <conditionalFormatting sqref="F15:N15">
    <cfRule type="cellIs" dxfId="886" priority="762" operator="greaterThan">
      <formula>0</formula>
    </cfRule>
  </conditionalFormatting>
  <conditionalFormatting sqref="F15:N15">
    <cfRule type="cellIs" dxfId="885" priority="761" operator="greaterThan">
      <formula>0</formula>
    </cfRule>
  </conditionalFormatting>
  <conditionalFormatting sqref="F15:N15">
    <cfRule type="cellIs" dxfId="884" priority="760" operator="greaterThan">
      <formula>0</formula>
    </cfRule>
  </conditionalFormatting>
  <conditionalFormatting sqref="F15:N15">
    <cfRule type="cellIs" dxfId="883" priority="759" operator="greaterThan">
      <formula>0</formula>
    </cfRule>
  </conditionalFormatting>
  <conditionalFormatting sqref="F15:N15">
    <cfRule type="cellIs" dxfId="882" priority="758" operator="greaterThan">
      <formula>0</formula>
    </cfRule>
  </conditionalFormatting>
  <conditionalFormatting sqref="F15:N15">
    <cfRule type="cellIs" dxfId="881" priority="757" operator="greaterThan">
      <formula>0</formula>
    </cfRule>
  </conditionalFormatting>
  <conditionalFormatting sqref="F15:N15">
    <cfRule type="cellIs" dxfId="880" priority="756" operator="greaterThan">
      <formula>0</formula>
    </cfRule>
  </conditionalFormatting>
  <conditionalFormatting sqref="F15:N15">
    <cfRule type="cellIs" dxfId="879" priority="755" operator="greaterThan">
      <formula>0</formula>
    </cfRule>
  </conditionalFormatting>
  <conditionalFormatting sqref="F15:N15">
    <cfRule type="cellIs" dxfId="878" priority="754" operator="greaterThan">
      <formula>0</formula>
    </cfRule>
  </conditionalFormatting>
  <conditionalFormatting sqref="F15:N15">
    <cfRule type="cellIs" dxfId="877" priority="753" operator="greaterThan">
      <formula>0</formula>
    </cfRule>
  </conditionalFormatting>
  <conditionalFormatting sqref="F15:N15">
    <cfRule type="cellIs" dxfId="876" priority="752" operator="greaterThan">
      <formula>0</formula>
    </cfRule>
  </conditionalFormatting>
  <conditionalFormatting sqref="F15:N15">
    <cfRule type="cellIs" dxfId="875" priority="751" operator="greaterThan">
      <formula>0</formula>
    </cfRule>
  </conditionalFormatting>
  <conditionalFormatting sqref="F15:N15">
    <cfRule type="cellIs" dxfId="874" priority="750" operator="greaterThan">
      <formula>0</formula>
    </cfRule>
  </conditionalFormatting>
  <conditionalFormatting sqref="F15:N15">
    <cfRule type="cellIs" dxfId="873" priority="749" operator="greaterThan">
      <formula>0</formula>
    </cfRule>
  </conditionalFormatting>
  <conditionalFormatting sqref="F15:N15">
    <cfRule type="cellIs" dxfId="872" priority="748" operator="greaterThan">
      <formula>0</formula>
    </cfRule>
  </conditionalFormatting>
  <conditionalFormatting sqref="F15:N15">
    <cfRule type="cellIs" dxfId="871" priority="747" operator="greaterThan">
      <formula>0</formula>
    </cfRule>
  </conditionalFormatting>
  <conditionalFormatting sqref="F15:N15">
    <cfRule type="cellIs" dxfId="870" priority="746" operator="greaterThan">
      <formula>0</formula>
    </cfRule>
  </conditionalFormatting>
  <conditionalFormatting sqref="F15:N15">
    <cfRule type="cellIs" dxfId="869" priority="745" operator="greaterThan">
      <formula>0</formula>
    </cfRule>
  </conditionalFormatting>
  <conditionalFormatting sqref="F15:N15">
    <cfRule type="cellIs" dxfId="868" priority="744" operator="greaterThan">
      <formula>0</formula>
    </cfRule>
  </conditionalFormatting>
  <conditionalFormatting sqref="F15:N15">
    <cfRule type="cellIs" dxfId="867" priority="743" operator="greaterThan">
      <formula>0</formula>
    </cfRule>
  </conditionalFormatting>
  <conditionalFormatting sqref="F15:N15">
    <cfRule type="cellIs" dxfId="866" priority="742" operator="greaterThan">
      <formula>0</formula>
    </cfRule>
  </conditionalFormatting>
  <conditionalFormatting sqref="F15:N15">
    <cfRule type="cellIs" dxfId="865" priority="741" operator="greaterThan">
      <formula>0</formula>
    </cfRule>
  </conditionalFormatting>
  <conditionalFormatting sqref="F15:N15">
    <cfRule type="cellIs" dxfId="864" priority="740" operator="greaterThan">
      <formula>0</formula>
    </cfRule>
  </conditionalFormatting>
  <conditionalFormatting sqref="F15:N15">
    <cfRule type="cellIs" dxfId="863" priority="739" operator="greaterThan">
      <formula>0</formula>
    </cfRule>
  </conditionalFormatting>
  <conditionalFormatting sqref="F15:N15">
    <cfRule type="cellIs" dxfId="862" priority="738" operator="greaterThan">
      <formula>0</formula>
    </cfRule>
  </conditionalFormatting>
  <conditionalFormatting sqref="F15:N15">
    <cfRule type="cellIs" dxfId="861" priority="737" operator="greaterThan">
      <formula>0</formula>
    </cfRule>
  </conditionalFormatting>
  <conditionalFormatting sqref="F15:N15">
    <cfRule type="cellIs" dxfId="860" priority="736" operator="greaterThan">
      <formula>0</formula>
    </cfRule>
  </conditionalFormatting>
  <conditionalFormatting sqref="F15:N15">
    <cfRule type="cellIs" dxfId="859" priority="735" operator="greaterThan">
      <formula>0</formula>
    </cfRule>
  </conditionalFormatting>
  <conditionalFormatting sqref="F15:N15">
    <cfRule type="cellIs" dxfId="858" priority="734" operator="greaterThan">
      <formula>0</formula>
    </cfRule>
  </conditionalFormatting>
  <conditionalFormatting sqref="F15:N15">
    <cfRule type="cellIs" dxfId="857" priority="733" operator="greaterThan">
      <formula>0</formula>
    </cfRule>
  </conditionalFormatting>
  <conditionalFormatting sqref="F15:N15">
    <cfRule type="cellIs" dxfId="856" priority="732" operator="greaterThan">
      <formula>0</formula>
    </cfRule>
  </conditionalFormatting>
  <conditionalFormatting sqref="F15:N15">
    <cfRule type="cellIs" dxfId="855" priority="731" operator="greaterThan">
      <formula>0</formula>
    </cfRule>
  </conditionalFormatting>
  <conditionalFormatting sqref="F15:N15">
    <cfRule type="cellIs" dxfId="854" priority="730" operator="greaterThan">
      <formula>0</formula>
    </cfRule>
  </conditionalFormatting>
  <conditionalFormatting sqref="F15:N15">
    <cfRule type="cellIs" dxfId="853" priority="729" operator="greaterThan">
      <formula>0</formula>
    </cfRule>
  </conditionalFormatting>
  <conditionalFormatting sqref="F15:N15">
    <cfRule type="cellIs" dxfId="852" priority="728" operator="greaterThan">
      <formula>0</formula>
    </cfRule>
  </conditionalFormatting>
  <conditionalFormatting sqref="F15:N15">
    <cfRule type="cellIs" dxfId="851" priority="727" operator="greaterThan">
      <formula>0</formula>
    </cfRule>
  </conditionalFormatting>
  <conditionalFormatting sqref="F15:N15">
    <cfRule type="cellIs" dxfId="850" priority="726" operator="greaterThan">
      <formula>0</formula>
    </cfRule>
  </conditionalFormatting>
  <conditionalFormatting sqref="F15:N15">
    <cfRule type="cellIs" dxfId="849" priority="725" operator="greaterThan">
      <formula>0</formula>
    </cfRule>
  </conditionalFormatting>
  <conditionalFormatting sqref="F15:N15">
    <cfRule type="cellIs" dxfId="848" priority="724" operator="greaterThan">
      <formula>0</formula>
    </cfRule>
  </conditionalFormatting>
  <conditionalFormatting sqref="F15:N15">
    <cfRule type="cellIs" dxfId="847" priority="723" operator="greaterThan">
      <formula>0</formula>
    </cfRule>
  </conditionalFormatting>
  <conditionalFormatting sqref="F15:N15">
    <cfRule type="cellIs" dxfId="846" priority="722" operator="greaterThan">
      <formula>0</formula>
    </cfRule>
  </conditionalFormatting>
  <conditionalFormatting sqref="F15:N15">
    <cfRule type="cellIs" dxfId="845" priority="721" operator="greaterThan">
      <formula>0</formula>
    </cfRule>
  </conditionalFormatting>
  <conditionalFormatting sqref="F15:N15">
    <cfRule type="cellIs" dxfId="844" priority="720" operator="greaterThan">
      <formula>0</formula>
    </cfRule>
  </conditionalFormatting>
  <conditionalFormatting sqref="F15:N15">
    <cfRule type="cellIs" dxfId="843" priority="719" operator="greaterThan">
      <formula>0</formula>
    </cfRule>
  </conditionalFormatting>
  <conditionalFormatting sqref="F15:N15">
    <cfRule type="cellIs" dxfId="842" priority="718" operator="greaterThan">
      <formula>0</formula>
    </cfRule>
  </conditionalFormatting>
  <conditionalFormatting sqref="F15:N15">
    <cfRule type="cellIs" dxfId="841" priority="717" operator="greaterThan">
      <formula>0</formula>
    </cfRule>
  </conditionalFormatting>
  <conditionalFormatting sqref="F15:N15">
    <cfRule type="cellIs" dxfId="840" priority="716" operator="greaterThan">
      <formula>0</formula>
    </cfRule>
  </conditionalFormatting>
  <conditionalFormatting sqref="F15:N15">
    <cfRule type="cellIs" dxfId="839" priority="715" operator="greaterThan">
      <formula>0</formula>
    </cfRule>
  </conditionalFormatting>
  <conditionalFormatting sqref="F15:N15">
    <cfRule type="cellIs" dxfId="838" priority="714" operator="greaterThan">
      <formula>0</formula>
    </cfRule>
  </conditionalFormatting>
  <conditionalFormatting sqref="F15:N15">
    <cfRule type="cellIs" dxfId="837" priority="713" operator="greaterThan">
      <formula>0</formula>
    </cfRule>
  </conditionalFormatting>
  <conditionalFormatting sqref="F15:N15">
    <cfRule type="cellIs" dxfId="836" priority="712" operator="greaterThan">
      <formula>0</formula>
    </cfRule>
  </conditionalFormatting>
  <conditionalFormatting sqref="F15:N15">
    <cfRule type="cellIs" dxfId="835" priority="711" operator="greaterThan">
      <formula>0</formula>
    </cfRule>
  </conditionalFormatting>
  <conditionalFormatting sqref="F15:N15">
    <cfRule type="cellIs" dxfId="834" priority="710" operator="greaterThan">
      <formula>0</formula>
    </cfRule>
  </conditionalFormatting>
  <conditionalFormatting sqref="F15:N15">
    <cfRule type="cellIs" dxfId="833" priority="709" operator="greaterThan">
      <formula>0</formula>
    </cfRule>
  </conditionalFormatting>
  <conditionalFormatting sqref="F15:N15">
    <cfRule type="cellIs" dxfId="832" priority="708" operator="greaterThan">
      <formula>0</formula>
    </cfRule>
  </conditionalFormatting>
  <conditionalFormatting sqref="F15:N15">
    <cfRule type="cellIs" dxfId="831" priority="707" operator="greaterThan">
      <formula>0</formula>
    </cfRule>
  </conditionalFormatting>
  <conditionalFormatting sqref="F15:N15">
    <cfRule type="cellIs" dxfId="830" priority="706" operator="greaterThan">
      <formula>0</formula>
    </cfRule>
  </conditionalFormatting>
  <conditionalFormatting sqref="F15:N15">
    <cfRule type="cellIs" dxfId="829" priority="705" operator="greaterThan">
      <formula>0</formula>
    </cfRule>
  </conditionalFormatting>
  <conditionalFormatting sqref="F15:N15">
    <cfRule type="cellIs" dxfId="828" priority="704" operator="greaterThan">
      <formula>0</formula>
    </cfRule>
  </conditionalFormatting>
  <conditionalFormatting sqref="F15:N15">
    <cfRule type="cellIs" dxfId="827" priority="703" operator="greaterThan">
      <formula>0</formula>
    </cfRule>
  </conditionalFormatting>
  <conditionalFormatting sqref="F15:N15">
    <cfRule type="cellIs" dxfId="826" priority="702" operator="greaterThan">
      <formula>0</formula>
    </cfRule>
  </conditionalFormatting>
  <conditionalFormatting sqref="F15:N15">
    <cfRule type="cellIs" dxfId="825" priority="701" operator="greaterThan">
      <formula>0</formula>
    </cfRule>
  </conditionalFormatting>
  <conditionalFormatting sqref="F15:N15">
    <cfRule type="cellIs" dxfId="824" priority="700" operator="greaterThan">
      <formula>0</formula>
    </cfRule>
  </conditionalFormatting>
  <conditionalFormatting sqref="F15:N15">
    <cfRule type="cellIs" dxfId="823" priority="699" operator="greaterThan">
      <formula>0</formula>
    </cfRule>
  </conditionalFormatting>
  <conditionalFormatting sqref="F15:N15">
    <cfRule type="cellIs" dxfId="822" priority="698" operator="greaterThan">
      <formula>0</formula>
    </cfRule>
  </conditionalFormatting>
  <conditionalFormatting sqref="F15:N15">
    <cfRule type="cellIs" dxfId="821" priority="697" operator="greaterThan">
      <formula>0</formula>
    </cfRule>
  </conditionalFormatting>
  <conditionalFormatting sqref="F15:N15">
    <cfRule type="cellIs" dxfId="820" priority="696" operator="greaterThan">
      <formula>0</formula>
    </cfRule>
  </conditionalFormatting>
  <conditionalFormatting sqref="F15:N15">
    <cfRule type="cellIs" dxfId="819" priority="695" operator="greaterThan">
      <formula>0</formula>
    </cfRule>
  </conditionalFormatting>
  <conditionalFormatting sqref="F15:N15">
    <cfRule type="cellIs" dxfId="818" priority="694" operator="greaterThan">
      <formula>0</formula>
    </cfRule>
  </conditionalFormatting>
  <conditionalFormatting sqref="F15:N15">
    <cfRule type="cellIs" dxfId="817" priority="693" operator="greaterThan">
      <formula>0</formula>
    </cfRule>
  </conditionalFormatting>
  <conditionalFormatting sqref="F15:N15">
    <cfRule type="cellIs" dxfId="816" priority="692" operator="greaterThan">
      <formula>0</formula>
    </cfRule>
  </conditionalFormatting>
  <conditionalFormatting sqref="F15:N15">
    <cfRule type="cellIs" dxfId="815" priority="691" operator="greaterThan">
      <formula>0</formula>
    </cfRule>
  </conditionalFormatting>
  <conditionalFormatting sqref="F15:N15">
    <cfRule type="cellIs" dxfId="814" priority="690" operator="greaterThan">
      <formula>0</formula>
    </cfRule>
  </conditionalFormatting>
  <conditionalFormatting sqref="F15:N15">
    <cfRule type="cellIs" dxfId="813" priority="689" operator="greaterThan">
      <formula>0</formula>
    </cfRule>
  </conditionalFormatting>
  <conditionalFormatting sqref="F15:N15">
    <cfRule type="cellIs" dxfId="812" priority="688" operator="greaterThan">
      <formula>0</formula>
    </cfRule>
  </conditionalFormatting>
  <conditionalFormatting sqref="F15:N15">
    <cfRule type="cellIs" dxfId="811" priority="687" operator="greaterThan">
      <formula>0</formula>
    </cfRule>
  </conditionalFormatting>
  <conditionalFormatting sqref="F15:N15">
    <cfRule type="cellIs" dxfId="810" priority="686" operator="greaterThan">
      <formula>0</formula>
    </cfRule>
  </conditionalFormatting>
  <conditionalFormatting sqref="F15:N15">
    <cfRule type="cellIs" dxfId="809" priority="685" operator="greaterThan">
      <formula>0</formula>
    </cfRule>
  </conditionalFormatting>
  <conditionalFormatting sqref="F15:N15">
    <cfRule type="cellIs" dxfId="808" priority="684" operator="greaterThan">
      <formula>0</formula>
    </cfRule>
  </conditionalFormatting>
  <conditionalFormatting sqref="F15:N15">
    <cfRule type="cellIs" dxfId="807" priority="683" operator="greaterThan">
      <formula>0</formula>
    </cfRule>
  </conditionalFormatting>
  <conditionalFormatting sqref="F15:N15">
    <cfRule type="cellIs" dxfId="806" priority="682" operator="greaterThan">
      <formula>0</formula>
    </cfRule>
  </conditionalFormatting>
  <conditionalFormatting sqref="F15:N15">
    <cfRule type="cellIs" dxfId="805" priority="681" operator="greaterThan">
      <formula>0</formula>
    </cfRule>
  </conditionalFormatting>
  <conditionalFormatting sqref="F15:N15">
    <cfRule type="cellIs" dxfId="804" priority="680" operator="greaterThan">
      <formula>0</formula>
    </cfRule>
  </conditionalFormatting>
  <conditionalFormatting sqref="F15:N15">
    <cfRule type="cellIs" dxfId="803" priority="679" operator="greaterThan">
      <formula>0</formula>
    </cfRule>
  </conditionalFormatting>
  <conditionalFormatting sqref="F15:N15">
    <cfRule type="cellIs" dxfId="802" priority="678" operator="greaterThan">
      <formula>0</formula>
    </cfRule>
  </conditionalFormatting>
  <conditionalFormatting sqref="F15:N15">
    <cfRule type="cellIs" dxfId="801" priority="677" operator="greaterThan">
      <formula>0</formula>
    </cfRule>
  </conditionalFormatting>
  <conditionalFormatting sqref="F15:N15">
    <cfRule type="cellIs" dxfId="800" priority="676" operator="greaterThan">
      <formula>0</formula>
    </cfRule>
  </conditionalFormatting>
  <conditionalFormatting sqref="F15:N15">
    <cfRule type="cellIs" dxfId="799" priority="675" operator="greaterThan">
      <formula>0</formula>
    </cfRule>
  </conditionalFormatting>
  <conditionalFormatting sqref="F15:N15">
    <cfRule type="cellIs" dxfId="798" priority="674" operator="greaterThan">
      <formula>0</formula>
    </cfRule>
  </conditionalFormatting>
  <conditionalFormatting sqref="F15:N15">
    <cfRule type="cellIs" dxfId="797" priority="673" operator="greaterThan">
      <formula>0</formula>
    </cfRule>
  </conditionalFormatting>
  <conditionalFormatting sqref="F15:N15">
    <cfRule type="cellIs" dxfId="796" priority="672" operator="greaterThan">
      <formula>0</formula>
    </cfRule>
  </conditionalFormatting>
  <conditionalFormatting sqref="F15:N15">
    <cfRule type="cellIs" dxfId="795" priority="671" operator="greaterThan">
      <formula>0</formula>
    </cfRule>
  </conditionalFormatting>
  <conditionalFormatting sqref="F15:N15">
    <cfRule type="cellIs" dxfId="794" priority="670" operator="greaterThan">
      <formula>0</formula>
    </cfRule>
  </conditionalFormatting>
  <conditionalFormatting sqref="F15:N15">
    <cfRule type="cellIs" dxfId="793" priority="669" operator="greaterThan">
      <formula>0</formula>
    </cfRule>
  </conditionalFormatting>
  <conditionalFormatting sqref="F15:N15">
    <cfRule type="cellIs" dxfId="792" priority="668" operator="greaterThan">
      <formula>0</formula>
    </cfRule>
  </conditionalFormatting>
  <conditionalFormatting sqref="F15:N15">
    <cfRule type="cellIs" dxfId="791" priority="667" operator="greaterThan">
      <formula>0</formula>
    </cfRule>
  </conditionalFormatting>
  <conditionalFormatting sqref="F15:N15">
    <cfRule type="cellIs" dxfId="790" priority="666" operator="greaterThan">
      <formula>0</formula>
    </cfRule>
  </conditionalFormatting>
  <conditionalFormatting sqref="F15:N15">
    <cfRule type="cellIs" dxfId="789" priority="665" operator="greaterThan">
      <formula>0</formula>
    </cfRule>
  </conditionalFormatting>
  <conditionalFormatting sqref="F15:N15">
    <cfRule type="cellIs" dxfId="788" priority="664" operator="greaterThan">
      <formula>0</formula>
    </cfRule>
  </conditionalFormatting>
  <conditionalFormatting sqref="F15:N15">
    <cfRule type="cellIs" dxfId="787" priority="663" operator="greaterThan">
      <formula>0</formula>
    </cfRule>
  </conditionalFormatting>
  <conditionalFormatting sqref="F15:N15">
    <cfRule type="cellIs" dxfId="786" priority="662" operator="greaterThan">
      <formula>0</formula>
    </cfRule>
  </conditionalFormatting>
  <conditionalFormatting sqref="F15:N15">
    <cfRule type="cellIs" dxfId="785" priority="661" operator="greaterThan">
      <formula>0</formula>
    </cfRule>
  </conditionalFormatting>
  <conditionalFormatting sqref="F15:N15">
    <cfRule type="cellIs" dxfId="784" priority="660" operator="greaterThan">
      <formula>0</formula>
    </cfRule>
  </conditionalFormatting>
  <conditionalFormatting sqref="F15:N15">
    <cfRule type="cellIs" dxfId="783" priority="659" operator="greaterThan">
      <formula>0</formula>
    </cfRule>
  </conditionalFormatting>
  <conditionalFormatting sqref="F15:N15">
    <cfRule type="cellIs" dxfId="782" priority="658" operator="greaterThan">
      <formula>0</formula>
    </cfRule>
  </conditionalFormatting>
  <conditionalFormatting sqref="F15:N15">
    <cfRule type="cellIs" dxfId="781" priority="657" operator="greaterThan">
      <formula>0</formula>
    </cfRule>
  </conditionalFormatting>
  <conditionalFormatting sqref="F15:N15">
    <cfRule type="cellIs" dxfId="780" priority="656" operator="greaterThan">
      <formula>0</formula>
    </cfRule>
  </conditionalFormatting>
  <conditionalFormatting sqref="F15:N15">
    <cfRule type="cellIs" dxfId="779" priority="655" operator="greaterThan">
      <formula>0</formula>
    </cfRule>
  </conditionalFormatting>
  <conditionalFormatting sqref="F15:N15">
    <cfRule type="cellIs" dxfId="778" priority="654" operator="greaterThan">
      <formula>0</formula>
    </cfRule>
  </conditionalFormatting>
  <conditionalFormatting sqref="F15:N15">
    <cfRule type="cellIs" dxfId="777" priority="653" operator="greaterThan">
      <formula>0</formula>
    </cfRule>
  </conditionalFormatting>
  <conditionalFormatting sqref="F15:N15">
    <cfRule type="cellIs" dxfId="776" priority="652" operator="greaterThan">
      <formula>0</formula>
    </cfRule>
  </conditionalFormatting>
  <conditionalFormatting sqref="F15:N15">
    <cfRule type="cellIs" dxfId="775" priority="651" operator="greaterThan">
      <formula>0</formula>
    </cfRule>
  </conditionalFormatting>
  <conditionalFormatting sqref="F15:N15">
    <cfRule type="cellIs" dxfId="774" priority="650" operator="greaterThan">
      <formula>0</formula>
    </cfRule>
  </conditionalFormatting>
  <conditionalFormatting sqref="F15:N15">
    <cfRule type="cellIs" dxfId="773" priority="649" operator="greaterThan">
      <formula>0</formula>
    </cfRule>
  </conditionalFormatting>
  <conditionalFormatting sqref="F15:N15">
    <cfRule type="cellIs" dxfId="772" priority="648" operator="greaterThan">
      <formula>0</formula>
    </cfRule>
  </conditionalFormatting>
  <conditionalFormatting sqref="F15:N15">
    <cfRule type="cellIs" dxfId="771" priority="647" operator="greaterThan">
      <formula>0</formula>
    </cfRule>
  </conditionalFormatting>
  <conditionalFormatting sqref="F15:N15">
    <cfRule type="cellIs" dxfId="770" priority="646" operator="greaterThan">
      <formula>0</formula>
    </cfRule>
  </conditionalFormatting>
  <conditionalFormatting sqref="F15:N15">
    <cfRule type="cellIs" dxfId="769" priority="645" operator="greaterThan">
      <formula>0</formula>
    </cfRule>
  </conditionalFormatting>
  <conditionalFormatting sqref="F15:N15">
    <cfRule type="cellIs" dxfId="768" priority="644" operator="greaterThan">
      <formula>0</formula>
    </cfRule>
  </conditionalFormatting>
  <conditionalFormatting sqref="F15:N15">
    <cfRule type="cellIs" dxfId="767" priority="643" operator="greaterThan">
      <formula>0</formula>
    </cfRule>
  </conditionalFormatting>
  <conditionalFormatting sqref="F15:N15">
    <cfRule type="cellIs" dxfId="766" priority="642" operator="greaterThan">
      <formula>0</formula>
    </cfRule>
  </conditionalFormatting>
  <conditionalFormatting sqref="F15:N15">
    <cfRule type="cellIs" dxfId="765" priority="641" operator="greaterThan">
      <formula>0</formula>
    </cfRule>
  </conditionalFormatting>
  <conditionalFormatting sqref="F15:N15">
    <cfRule type="cellIs" dxfId="764" priority="640" operator="greaterThan">
      <formula>0</formula>
    </cfRule>
  </conditionalFormatting>
  <conditionalFormatting sqref="F15:N15">
    <cfRule type="cellIs" dxfId="763" priority="639" operator="greaterThan">
      <formula>0</formula>
    </cfRule>
  </conditionalFormatting>
  <conditionalFormatting sqref="F15:N15">
    <cfRule type="cellIs" dxfId="762" priority="638" operator="greaterThan">
      <formula>0</formula>
    </cfRule>
  </conditionalFormatting>
  <conditionalFormatting sqref="F15:N15">
    <cfRule type="cellIs" dxfId="761" priority="637" operator="greaterThan">
      <formula>0</formula>
    </cfRule>
  </conditionalFormatting>
  <conditionalFormatting sqref="F15:N15">
    <cfRule type="cellIs" dxfId="760" priority="636" operator="greaterThan">
      <formula>0</formula>
    </cfRule>
  </conditionalFormatting>
  <conditionalFormatting sqref="F15:N15">
    <cfRule type="cellIs" dxfId="759" priority="635" operator="greaterThan">
      <formula>0</formula>
    </cfRule>
  </conditionalFormatting>
  <conditionalFormatting sqref="F15:N15">
    <cfRule type="cellIs" dxfId="758" priority="634" operator="greaterThan">
      <formula>0</formula>
    </cfRule>
  </conditionalFormatting>
  <conditionalFormatting sqref="F15:N15">
    <cfRule type="cellIs" dxfId="757" priority="633" operator="greaterThan">
      <formula>0</formula>
    </cfRule>
  </conditionalFormatting>
  <conditionalFormatting sqref="F15:N15">
    <cfRule type="cellIs" dxfId="756" priority="632" operator="greaterThan">
      <formula>0</formula>
    </cfRule>
  </conditionalFormatting>
  <conditionalFormatting sqref="F15:N15">
    <cfRule type="cellIs" dxfId="755" priority="631" operator="greaterThan">
      <formula>0</formula>
    </cfRule>
  </conditionalFormatting>
  <conditionalFormatting sqref="F15:N15">
    <cfRule type="cellIs" dxfId="754" priority="630" operator="greaterThan">
      <formula>0</formula>
    </cfRule>
  </conditionalFormatting>
  <conditionalFormatting sqref="F15:N15">
    <cfRule type="cellIs" dxfId="753" priority="629" operator="greaterThan">
      <formula>0</formula>
    </cfRule>
  </conditionalFormatting>
  <conditionalFormatting sqref="F15:N15">
    <cfRule type="cellIs" dxfId="752" priority="628" operator="greaterThan">
      <formula>0</formula>
    </cfRule>
  </conditionalFormatting>
  <conditionalFormatting sqref="F15:N15">
    <cfRule type="cellIs" dxfId="751" priority="627" operator="greaterThan">
      <formula>0</formula>
    </cfRule>
  </conditionalFormatting>
  <conditionalFormatting sqref="F15:N15">
    <cfRule type="cellIs" dxfId="750" priority="626" operator="greaterThan">
      <formula>0</formula>
    </cfRule>
  </conditionalFormatting>
  <conditionalFormatting sqref="F15:N15">
    <cfRule type="cellIs" dxfId="749" priority="625" operator="greaterThan">
      <formula>0</formula>
    </cfRule>
  </conditionalFormatting>
  <conditionalFormatting sqref="F15:N15">
    <cfRule type="cellIs" dxfId="748" priority="624" operator="greaterThan">
      <formula>0</formula>
    </cfRule>
  </conditionalFormatting>
  <conditionalFormatting sqref="F15:N15">
    <cfRule type="cellIs" dxfId="747" priority="623" operator="greaterThan">
      <formula>0</formula>
    </cfRule>
  </conditionalFormatting>
  <conditionalFormatting sqref="F15:N15">
    <cfRule type="cellIs" dxfId="746" priority="622" operator="greaterThan">
      <formula>0</formula>
    </cfRule>
  </conditionalFormatting>
  <conditionalFormatting sqref="F15:N15">
    <cfRule type="cellIs" dxfId="745" priority="621" operator="greaterThan">
      <formula>0</formula>
    </cfRule>
  </conditionalFormatting>
  <conditionalFormatting sqref="F15:N15">
    <cfRule type="cellIs" dxfId="744" priority="620" operator="greaterThan">
      <formula>0</formula>
    </cfRule>
  </conditionalFormatting>
  <conditionalFormatting sqref="F15:N15">
    <cfRule type="cellIs" dxfId="743" priority="619" operator="greaterThan">
      <formula>0</formula>
    </cfRule>
  </conditionalFormatting>
  <conditionalFormatting sqref="F15:N15">
    <cfRule type="cellIs" dxfId="742" priority="618" operator="greaterThan">
      <formula>0</formula>
    </cfRule>
  </conditionalFormatting>
  <conditionalFormatting sqref="F15:N15">
    <cfRule type="cellIs" dxfId="741" priority="617" operator="greaterThan">
      <formula>0</formula>
    </cfRule>
  </conditionalFormatting>
  <conditionalFormatting sqref="F15:N15">
    <cfRule type="cellIs" dxfId="740" priority="616" operator="greaterThan">
      <formula>0</formula>
    </cfRule>
  </conditionalFormatting>
  <conditionalFormatting sqref="F15:N15">
    <cfRule type="cellIs" dxfId="739" priority="615" operator="greaterThan">
      <formula>0</formula>
    </cfRule>
  </conditionalFormatting>
  <conditionalFormatting sqref="F15:N15">
    <cfRule type="cellIs" dxfId="738" priority="614" operator="greaterThan">
      <formula>0</formula>
    </cfRule>
  </conditionalFormatting>
  <conditionalFormatting sqref="F15:N15">
    <cfRule type="cellIs" dxfId="737" priority="613" operator="greaterThan">
      <formula>0</formula>
    </cfRule>
  </conditionalFormatting>
  <conditionalFormatting sqref="F15:N15">
    <cfRule type="cellIs" dxfId="736" priority="612" operator="greaterThan">
      <formula>0</formula>
    </cfRule>
  </conditionalFormatting>
  <conditionalFormatting sqref="F15:N15">
    <cfRule type="cellIs" dxfId="735" priority="611" operator="greaterThan">
      <formula>0</formula>
    </cfRule>
  </conditionalFormatting>
  <conditionalFormatting sqref="F15:N15">
    <cfRule type="cellIs" dxfId="734" priority="610" operator="greaterThan">
      <formula>0</formula>
    </cfRule>
  </conditionalFormatting>
  <conditionalFormatting sqref="F15:N15">
    <cfRule type="cellIs" dxfId="733" priority="609" operator="greaterThan">
      <formula>0</formula>
    </cfRule>
  </conditionalFormatting>
  <conditionalFormatting sqref="F15:N15">
    <cfRule type="cellIs" dxfId="732" priority="608" operator="greaterThan">
      <formula>0</formula>
    </cfRule>
  </conditionalFormatting>
  <conditionalFormatting sqref="F15:N15">
    <cfRule type="cellIs" dxfId="731" priority="607" operator="greaterThan">
      <formula>0</formula>
    </cfRule>
  </conditionalFormatting>
  <conditionalFormatting sqref="F15:N15">
    <cfRule type="cellIs" dxfId="730" priority="606" operator="greaterThan">
      <formula>0</formula>
    </cfRule>
  </conditionalFormatting>
  <conditionalFormatting sqref="F15:N15">
    <cfRule type="cellIs" dxfId="729" priority="605" operator="greaterThan">
      <formula>0</formula>
    </cfRule>
  </conditionalFormatting>
  <conditionalFormatting sqref="F15:N15">
    <cfRule type="cellIs" dxfId="728" priority="604" operator="greaterThan">
      <formula>0</formula>
    </cfRule>
  </conditionalFormatting>
  <conditionalFormatting sqref="F15:N15">
    <cfRule type="cellIs" dxfId="727" priority="603" operator="greaterThan">
      <formula>0</formula>
    </cfRule>
  </conditionalFormatting>
  <conditionalFormatting sqref="F15:N15">
    <cfRule type="cellIs" dxfId="726" priority="602" operator="greaterThan">
      <formula>0</formula>
    </cfRule>
  </conditionalFormatting>
  <conditionalFormatting sqref="F15:N15">
    <cfRule type="cellIs" dxfId="725" priority="601" operator="greaterThan">
      <formula>0</formula>
    </cfRule>
  </conditionalFormatting>
  <conditionalFormatting sqref="F15:N15">
    <cfRule type="cellIs" dxfId="724" priority="600" operator="greaterThan">
      <formula>0</formula>
    </cfRule>
  </conditionalFormatting>
  <conditionalFormatting sqref="F15:N15">
    <cfRule type="cellIs" dxfId="723" priority="599" operator="greaterThan">
      <formula>0</formula>
    </cfRule>
  </conditionalFormatting>
  <conditionalFormatting sqref="F15:N15">
    <cfRule type="cellIs" dxfId="722" priority="598" operator="greaterThan">
      <formula>0</formula>
    </cfRule>
  </conditionalFormatting>
  <conditionalFormatting sqref="F15:N15">
    <cfRule type="cellIs" dxfId="721" priority="597" operator="greaterThan">
      <formula>0</formula>
    </cfRule>
  </conditionalFormatting>
  <conditionalFormatting sqref="F15:N15">
    <cfRule type="cellIs" dxfId="720" priority="596" operator="greaterThan">
      <formula>0</formula>
    </cfRule>
  </conditionalFormatting>
  <conditionalFormatting sqref="F15:N15">
    <cfRule type="cellIs" dxfId="719" priority="595" operator="greaterThan">
      <formula>0</formula>
    </cfRule>
  </conditionalFormatting>
  <conditionalFormatting sqref="F15:N15">
    <cfRule type="cellIs" dxfId="718" priority="594" operator="greaterThan">
      <formula>0</formula>
    </cfRule>
  </conditionalFormatting>
  <conditionalFormatting sqref="F15:N15">
    <cfRule type="cellIs" dxfId="717" priority="593" operator="greaterThan">
      <formula>0</formula>
    </cfRule>
  </conditionalFormatting>
  <conditionalFormatting sqref="F15:N15">
    <cfRule type="cellIs" dxfId="716" priority="592" operator="greaterThan">
      <formula>0</formula>
    </cfRule>
  </conditionalFormatting>
  <conditionalFormatting sqref="F15:N15">
    <cfRule type="cellIs" dxfId="715" priority="591" operator="greaterThan">
      <formula>0</formula>
    </cfRule>
  </conditionalFormatting>
  <conditionalFormatting sqref="F15:N15">
    <cfRule type="cellIs" dxfId="714" priority="590" operator="greaterThan">
      <formula>0</formula>
    </cfRule>
  </conditionalFormatting>
  <conditionalFormatting sqref="F15:N15">
    <cfRule type="cellIs" dxfId="713" priority="589" operator="greaterThan">
      <formula>0</formula>
    </cfRule>
  </conditionalFormatting>
  <conditionalFormatting sqref="F15:N15">
    <cfRule type="cellIs" dxfId="712" priority="588" operator="greaterThan">
      <formula>0</formula>
    </cfRule>
  </conditionalFormatting>
  <conditionalFormatting sqref="F15:N15">
    <cfRule type="cellIs" dxfId="711" priority="587" operator="greaterThan">
      <formula>0</formula>
    </cfRule>
  </conditionalFormatting>
  <conditionalFormatting sqref="F15:N15">
    <cfRule type="cellIs" dxfId="710" priority="586" operator="greaterThan">
      <formula>0</formula>
    </cfRule>
  </conditionalFormatting>
  <conditionalFormatting sqref="F15:N15">
    <cfRule type="cellIs" dxfId="709" priority="585" operator="greaterThan">
      <formula>0</formula>
    </cfRule>
  </conditionalFormatting>
  <conditionalFormatting sqref="F15:N15">
    <cfRule type="cellIs" dxfId="708" priority="584" operator="greaterThan">
      <formula>0</formula>
    </cfRule>
  </conditionalFormatting>
  <conditionalFormatting sqref="F15:N15">
    <cfRule type="cellIs" dxfId="707" priority="583" operator="greaterThan">
      <formula>0</formula>
    </cfRule>
  </conditionalFormatting>
  <conditionalFormatting sqref="F15:N15">
    <cfRule type="cellIs" dxfId="706" priority="582" operator="greaterThan">
      <formula>0</formula>
    </cfRule>
  </conditionalFormatting>
  <conditionalFormatting sqref="F15:N15">
    <cfRule type="cellIs" dxfId="705" priority="581" operator="greaterThan">
      <formula>0</formula>
    </cfRule>
  </conditionalFormatting>
  <conditionalFormatting sqref="F15:N15">
    <cfRule type="cellIs" dxfId="704" priority="580" operator="greaterThan">
      <formula>0</formula>
    </cfRule>
  </conditionalFormatting>
  <conditionalFormatting sqref="F15:N15">
    <cfRule type="cellIs" dxfId="703" priority="579" operator="greaterThan">
      <formula>0</formula>
    </cfRule>
  </conditionalFormatting>
  <conditionalFormatting sqref="F15:N15">
    <cfRule type="cellIs" dxfId="702" priority="578" operator="greaterThan">
      <formula>0</formula>
    </cfRule>
  </conditionalFormatting>
  <conditionalFormatting sqref="F15:N15">
    <cfRule type="cellIs" dxfId="701" priority="577" operator="greaterThan">
      <formula>0</formula>
    </cfRule>
  </conditionalFormatting>
  <conditionalFormatting sqref="F15:N15">
    <cfRule type="cellIs" dxfId="700" priority="576" operator="greaterThan">
      <formula>0</formula>
    </cfRule>
  </conditionalFormatting>
  <conditionalFormatting sqref="F15:N15">
    <cfRule type="cellIs" dxfId="699" priority="575" operator="greaterThan">
      <formula>0</formula>
    </cfRule>
  </conditionalFormatting>
  <conditionalFormatting sqref="F15:N15">
    <cfRule type="cellIs" dxfId="698" priority="574" operator="greaterThan">
      <formula>0</formula>
    </cfRule>
  </conditionalFormatting>
  <conditionalFormatting sqref="F15:N15">
    <cfRule type="cellIs" dxfId="697" priority="573" operator="greaterThan">
      <formula>0</formula>
    </cfRule>
  </conditionalFormatting>
  <conditionalFormatting sqref="F15:N15">
    <cfRule type="cellIs" dxfId="696" priority="572" operator="greaterThan">
      <formula>0</formula>
    </cfRule>
  </conditionalFormatting>
  <conditionalFormatting sqref="F15:N15">
    <cfRule type="cellIs" dxfId="695" priority="571" operator="greaterThan">
      <formula>0</formula>
    </cfRule>
  </conditionalFormatting>
  <conditionalFormatting sqref="F15:N15">
    <cfRule type="cellIs" dxfId="694" priority="570" operator="greaterThan">
      <formula>0</formula>
    </cfRule>
  </conditionalFormatting>
  <conditionalFormatting sqref="F15:N15">
    <cfRule type="cellIs" dxfId="693" priority="569" operator="greaterThan">
      <formula>0</formula>
    </cfRule>
  </conditionalFormatting>
  <conditionalFormatting sqref="F15:N15">
    <cfRule type="cellIs" dxfId="692" priority="568" operator="greaterThan">
      <formula>0</formula>
    </cfRule>
  </conditionalFormatting>
  <conditionalFormatting sqref="F15:N15">
    <cfRule type="cellIs" dxfId="691" priority="567" operator="greaterThan">
      <formula>0</formula>
    </cfRule>
  </conditionalFormatting>
  <conditionalFormatting sqref="F15:N15">
    <cfRule type="cellIs" dxfId="690" priority="566" operator="greaterThan">
      <formula>0</formula>
    </cfRule>
  </conditionalFormatting>
  <conditionalFormatting sqref="F15:N15">
    <cfRule type="cellIs" dxfId="689" priority="565" operator="greaterThan">
      <formula>0</formula>
    </cfRule>
  </conditionalFormatting>
  <conditionalFormatting sqref="F15:N15">
    <cfRule type="cellIs" dxfId="688" priority="564" operator="greaterThan">
      <formula>0</formula>
    </cfRule>
  </conditionalFormatting>
  <conditionalFormatting sqref="F15:N15">
    <cfRule type="cellIs" dxfId="687" priority="563" operator="greaterThan">
      <formula>0</formula>
    </cfRule>
  </conditionalFormatting>
  <conditionalFormatting sqref="F15:N15">
    <cfRule type="cellIs" dxfId="686" priority="562" operator="greaterThan">
      <formula>0</formula>
    </cfRule>
  </conditionalFormatting>
  <conditionalFormatting sqref="F15:N15">
    <cfRule type="cellIs" dxfId="685" priority="561" operator="greaterThan">
      <formula>0</formula>
    </cfRule>
  </conditionalFormatting>
  <conditionalFormatting sqref="F15:N15">
    <cfRule type="cellIs" dxfId="684" priority="560" operator="greaterThan">
      <formula>0</formula>
    </cfRule>
  </conditionalFormatting>
  <conditionalFormatting sqref="F15:N15">
    <cfRule type="cellIs" dxfId="683" priority="559" operator="greaterThan">
      <formula>0</formula>
    </cfRule>
  </conditionalFormatting>
  <conditionalFormatting sqref="F15:N15">
    <cfRule type="cellIs" dxfId="682" priority="558" operator="greaterThan">
      <formula>0</formula>
    </cfRule>
  </conditionalFormatting>
  <conditionalFormatting sqref="F15:N15">
    <cfRule type="cellIs" dxfId="681" priority="557" operator="greaterThan">
      <formula>0</formula>
    </cfRule>
  </conditionalFormatting>
  <conditionalFormatting sqref="F15:N15">
    <cfRule type="cellIs" dxfId="680" priority="556" operator="greaterThan">
      <formula>0</formula>
    </cfRule>
  </conditionalFormatting>
  <conditionalFormatting sqref="F15:N15">
    <cfRule type="cellIs" dxfId="679" priority="555" operator="greaterThan">
      <formula>0</formula>
    </cfRule>
  </conditionalFormatting>
  <conditionalFormatting sqref="F15:N15">
    <cfRule type="cellIs" dxfId="678" priority="554" operator="greaterThan">
      <formula>0</formula>
    </cfRule>
  </conditionalFormatting>
  <conditionalFormatting sqref="F15:N15">
    <cfRule type="cellIs" dxfId="677" priority="553" operator="greaterThan">
      <formula>0</formula>
    </cfRule>
  </conditionalFormatting>
  <conditionalFormatting sqref="F15:N15">
    <cfRule type="cellIs" dxfId="676" priority="552" operator="greaterThan">
      <formula>0</formula>
    </cfRule>
  </conditionalFormatting>
  <conditionalFormatting sqref="F15:N15">
    <cfRule type="cellIs" dxfId="675" priority="551" operator="greaterThan">
      <formula>0</formula>
    </cfRule>
  </conditionalFormatting>
  <conditionalFormatting sqref="F15:N15">
    <cfRule type="cellIs" dxfId="674" priority="550" operator="greaterThan">
      <formula>0</formula>
    </cfRule>
  </conditionalFormatting>
  <conditionalFormatting sqref="F15:N15">
    <cfRule type="cellIs" dxfId="673" priority="549" operator="greaterThan">
      <formula>0</formula>
    </cfRule>
  </conditionalFormatting>
  <conditionalFormatting sqref="F15:N15">
    <cfRule type="cellIs" dxfId="672" priority="548" operator="greaterThan">
      <formula>0</formula>
    </cfRule>
  </conditionalFormatting>
  <conditionalFormatting sqref="F15:N15">
    <cfRule type="cellIs" dxfId="671" priority="547" operator="greaterThan">
      <formula>0</formula>
    </cfRule>
  </conditionalFormatting>
  <conditionalFormatting sqref="F15:N15">
    <cfRule type="cellIs" dxfId="670" priority="546" operator="greaterThan">
      <formula>0</formula>
    </cfRule>
  </conditionalFormatting>
  <conditionalFormatting sqref="F15:N15">
    <cfRule type="cellIs" dxfId="669" priority="545" operator="greaterThan">
      <formula>0</formula>
    </cfRule>
  </conditionalFormatting>
  <conditionalFormatting sqref="F15:N15">
    <cfRule type="cellIs" dxfId="668" priority="544" operator="greaterThan">
      <formula>0</formula>
    </cfRule>
  </conditionalFormatting>
  <conditionalFormatting sqref="F15:N15">
    <cfRule type="cellIs" dxfId="667" priority="543" operator="greaterThan">
      <formula>0</formula>
    </cfRule>
  </conditionalFormatting>
  <conditionalFormatting sqref="F15:N15">
    <cfRule type="cellIs" dxfId="666" priority="542" operator="greaterThan">
      <formula>0</formula>
    </cfRule>
  </conditionalFormatting>
  <conditionalFormatting sqref="F15:N15">
    <cfRule type="cellIs" dxfId="665" priority="541" operator="greaterThan">
      <formula>0</formula>
    </cfRule>
  </conditionalFormatting>
  <conditionalFormatting sqref="F15:N15">
    <cfRule type="cellIs" dxfId="664" priority="540" operator="greaterThan">
      <formula>0</formula>
    </cfRule>
  </conditionalFormatting>
  <conditionalFormatting sqref="F15:N15">
    <cfRule type="cellIs" dxfId="663" priority="539" operator="greaterThan">
      <formula>0</formula>
    </cfRule>
  </conditionalFormatting>
  <conditionalFormatting sqref="F15:N15">
    <cfRule type="cellIs" dxfId="662" priority="538" operator="greaterThan">
      <formula>0</formula>
    </cfRule>
  </conditionalFormatting>
  <conditionalFormatting sqref="F15:N15">
    <cfRule type="cellIs" dxfId="661" priority="537" operator="greaterThan">
      <formula>0</formula>
    </cfRule>
  </conditionalFormatting>
  <conditionalFormatting sqref="F15:N15">
    <cfRule type="cellIs" dxfId="660" priority="536" operator="greaterThan">
      <formula>0</formula>
    </cfRule>
  </conditionalFormatting>
  <conditionalFormatting sqref="F15:N15">
    <cfRule type="cellIs" dxfId="659" priority="535" operator="greaterThan">
      <formula>0</formula>
    </cfRule>
  </conditionalFormatting>
  <conditionalFormatting sqref="F15:N15">
    <cfRule type="cellIs" dxfId="658" priority="534" operator="greaterThan">
      <formula>0</formula>
    </cfRule>
  </conditionalFormatting>
  <conditionalFormatting sqref="F15:N15">
    <cfRule type="cellIs" dxfId="657" priority="533" operator="greaterThan">
      <formula>0</formula>
    </cfRule>
  </conditionalFormatting>
  <conditionalFormatting sqref="F15:N15">
    <cfRule type="cellIs" dxfId="656" priority="532" operator="greaterThan">
      <formula>0</formula>
    </cfRule>
  </conditionalFormatting>
  <conditionalFormatting sqref="F15:N15">
    <cfRule type="cellIs" dxfId="655" priority="531" operator="greaterThan">
      <formula>0</formula>
    </cfRule>
  </conditionalFormatting>
  <conditionalFormatting sqref="F15:N15">
    <cfRule type="cellIs" dxfId="654" priority="530" operator="greaterThan">
      <formula>0</formula>
    </cfRule>
  </conditionalFormatting>
  <conditionalFormatting sqref="F15:N15">
    <cfRule type="cellIs" dxfId="653" priority="529" operator="greaterThan">
      <formula>0</formula>
    </cfRule>
  </conditionalFormatting>
  <conditionalFormatting sqref="F15:N15">
    <cfRule type="cellIs" dxfId="652" priority="528" operator="greaterThan">
      <formula>0</formula>
    </cfRule>
  </conditionalFormatting>
  <conditionalFormatting sqref="F15:N15">
    <cfRule type="cellIs" dxfId="651" priority="527" operator="greaterThan">
      <formula>0</formula>
    </cfRule>
  </conditionalFormatting>
  <conditionalFormatting sqref="F15:N15">
    <cfRule type="cellIs" dxfId="650" priority="526" operator="greaterThan">
      <formula>0</formula>
    </cfRule>
  </conditionalFormatting>
  <conditionalFormatting sqref="F15:N15">
    <cfRule type="cellIs" dxfId="649" priority="525" operator="greaterThan">
      <formula>0</formula>
    </cfRule>
  </conditionalFormatting>
  <conditionalFormatting sqref="F15:N15">
    <cfRule type="cellIs" dxfId="648" priority="524" operator="greaterThan">
      <formula>0</formula>
    </cfRule>
  </conditionalFormatting>
  <conditionalFormatting sqref="F15:N15">
    <cfRule type="cellIs" dxfId="647" priority="523" operator="greaterThan">
      <formula>0</formula>
    </cfRule>
  </conditionalFormatting>
  <conditionalFormatting sqref="F15:N15">
    <cfRule type="cellIs" dxfId="646" priority="522" operator="greaterThan">
      <formula>0</formula>
    </cfRule>
  </conditionalFormatting>
  <conditionalFormatting sqref="F15:N15">
    <cfRule type="cellIs" dxfId="645" priority="521" operator="greaterThan">
      <formula>0</formula>
    </cfRule>
  </conditionalFormatting>
  <conditionalFormatting sqref="F15:N15">
    <cfRule type="cellIs" dxfId="644" priority="520" operator="greaterThan">
      <formula>0</formula>
    </cfRule>
  </conditionalFormatting>
  <conditionalFormatting sqref="F15:N15">
    <cfRule type="cellIs" dxfId="643" priority="519" operator="greaterThan">
      <formula>0</formula>
    </cfRule>
  </conditionalFormatting>
  <conditionalFormatting sqref="F15:N15">
    <cfRule type="cellIs" dxfId="642" priority="518" operator="greaterThan">
      <formula>0</formula>
    </cfRule>
  </conditionalFormatting>
  <conditionalFormatting sqref="F15:N15">
    <cfRule type="cellIs" dxfId="641" priority="517" operator="greaterThan">
      <formula>0</formula>
    </cfRule>
  </conditionalFormatting>
  <conditionalFormatting sqref="F15:N15">
    <cfRule type="cellIs" dxfId="640" priority="516" operator="greaterThan">
      <formula>0</formula>
    </cfRule>
  </conditionalFormatting>
  <conditionalFormatting sqref="F15:N15">
    <cfRule type="cellIs" dxfId="639" priority="515" operator="greaterThan">
      <formula>0</formula>
    </cfRule>
  </conditionalFormatting>
  <conditionalFormatting sqref="F15:N15">
    <cfRule type="cellIs" dxfId="638" priority="514" operator="greaterThan">
      <formula>0</formula>
    </cfRule>
  </conditionalFormatting>
  <conditionalFormatting sqref="F15:N15">
    <cfRule type="cellIs" dxfId="637" priority="513" operator="greaterThan">
      <formula>0</formula>
    </cfRule>
  </conditionalFormatting>
  <conditionalFormatting sqref="F15:N15">
    <cfRule type="cellIs" dxfId="636" priority="512" operator="greaterThan">
      <formula>0</formula>
    </cfRule>
  </conditionalFormatting>
  <conditionalFormatting sqref="F15:N15">
    <cfRule type="cellIs" dxfId="635" priority="511" operator="greaterThan">
      <formula>0</formula>
    </cfRule>
  </conditionalFormatting>
  <conditionalFormatting sqref="F15:N15">
    <cfRule type="cellIs" dxfId="634" priority="510" operator="greaterThan">
      <formula>0</formula>
    </cfRule>
  </conditionalFormatting>
  <conditionalFormatting sqref="F15:N15">
    <cfRule type="cellIs" dxfId="633" priority="509" operator="greaterThan">
      <formula>0</formula>
    </cfRule>
  </conditionalFormatting>
  <conditionalFormatting sqref="F15:N15">
    <cfRule type="cellIs" dxfId="632" priority="508" operator="greaterThan">
      <formula>0</formula>
    </cfRule>
  </conditionalFormatting>
  <conditionalFormatting sqref="F15:N15">
    <cfRule type="cellIs" dxfId="631" priority="507" operator="greaterThan">
      <formula>0</formula>
    </cfRule>
  </conditionalFormatting>
  <conditionalFormatting sqref="F15:N15">
    <cfRule type="cellIs" dxfId="630" priority="506" operator="greaterThan">
      <formula>0</formula>
    </cfRule>
  </conditionalFormatting>
  <conditionalFormatting sqref="F15:N15">
    <cfRule type="cellIs" dxfId="629" priority="505" operator="greaterThan">
      <formula>0</formula>
    </cfRule>
  </conditionalFormatting>
  <conditionalFormatting sqref="F15:N15">
    <cfRule type="cellIs" dxfId="628" priority="504" operator="greaterThan">
      <formula>0</formula>
    </cfRule>
  </conditionalFormatting>
  <conditionalFormatting sqref="F15:N15">
    <cfRule type="cellIs" dxfId="627" priority="503" operator="greaterThan">
      <formula>0</formula>
    </cfRule>
  </conditionalFormatting>
  <conditionalFormatting sqref="F15:N15">
    <cfRule type="cellIs" dxfId="626" priority="502" operator="greaterThan">
      <formula>0</formula>
    </cfRule>
  </conditionalFormatting>
  <conditionalFormatting sqref="F15:N15">
    <cfRule type="cellIs" dxfId="625" priority="501" operator="greaterThan">
      <formula>0</formula>
    </cfRule>
  </conditionalFormatting>
  <conditionalFormatting sqref="F15:N15">
    <cfRule type="cellIs" dxfId="624" priority="500" operator="greaterThan">
      <formula>0</formula>
    </cfRule>
  </conditionalFormatting>
  <conditionalFormatting sqref="F15:N15">
    <cfRule type="cellIs" dxfId="623" priority="499" operator="greaterThan">
      <formula>0</formula>
    </cfRule>
  </conditionalFormatting>
  <conditionalFormatting sqref="F15:N15">
    <cfRule type="cellIs" dxfId="622" priority="498" operator="greaterThan">
      <formula>0</formula>
    </cfRule>
  </conditionalFormatting>
  <conditionalFormatting sqref="F15:N15">
    <cfRule type="cellIs" dxfId="621" priority="497" operator="greaterThan">
      <formula>0</formula>
    </cfRule>
  </conditionalFormatting>
  <conditionalFormatting sqref="F15:N15">
    <cfRule type="cellIs" dxfId="620" priority="496" operator="greaterThan">
      <formula>0</formula>
    </cfRule>
  </conditionalFormatting>
  <conditionalFormatting sqref="F15:N15">
    <cfRule type="cellIs" dxfId="619" priority="495" operator="greaterThan">
      <formula>0</formula>
    </cfRule>
  </conditionalFormatting>
  <conditionalFormatting sqref="F15:N15">
    <cfRule type="cellIs" dxfId="618" priority="494" operator="greaterThan">
      <formula>0</formula>
    </cfRule>
  </conditionalFormatting>
  <conditionalFormatting sqref="F15:N15">
    <cfRule type="cellIs" dxfId="617" priority="493" operator="greaterThan">
      <formula>0</formula>
    </cfRule>
  </conditionalFormatting>
  <conditionalFormatting sqref="F15:N15">
    <cfRule type="cellIs" dxfId="616" priority="492" operator="greaterThan">
      <formula>0</formula>
    </cfRule>
  </conditionalFormatting>
  <conditionalFormatting sqref="F15:N15">
    <cfRule type="cellIs" dxfId="615" priority="491" operator="greaterThan">
      <formula>0</formula>
    </cfRule>
  </conditionalFormatting>
  <conditionalFormatting sqref="F15:N15">
    <cfRule type="cellIs" dxfId="614" priority="490" operator="greaterThan">
      <formula>0</formula>
    </cfRule>
  </conditionalFormatting>
  <conditionalFormatting sqref="F15:N15">
    <cfRule type="cellIs" dxfId="613" priority="489" operator="greaterThan">
      <formula>0</formula>
    </cfRule>
  </conditionalFormatting>
  <conditionalFormatting sqref="F15:N15">
    <cfRule type="cellIs" dxfId="612" priority="488" operator="greaterThan">
      <formula>0</formula>
    </cfRule>
  </conditionalFormatting>
  <conditionalFormatting sqref="F15:N15">
    <cfRule type="cellIs" dxfId="611" priority="487" operator="greaterThan">
      <formula>0</formula>
    </cfRule>
  </conditionalFormatting>
  <conditionalFormatting sqref="F15:N15">
    <cfRule type="cellIs" dxfId="610" priority="486" operator="greaterThan">
      <formula>0</formula>
    </cfRule>
  </conditionalFormatting>
  <conditionalFormatting sqref="F15:N15">
    <cfRule type="cellIs" dxfId="609" priority="485" operator="greaterThan">
      <formula>0</formula>
    </cfRule>
  </conditionalFormatting>
  <conditionalFormatting sqref="F15:N15">
    <cfRule type="cellIs" dxfId="608" priority="484" operator="greaterThan">
      <formula>0</formula>
    </cfRule>
  </conditionalFormatting>
  <conditionalFormatting sqref="F15:N15">
    <cfRule type="cellIs" dxfId="607" priority="483" operator="greaterThan">
      <formula>0</formula>
    </cfRule>
  </conditionalFormatting>
  <conditionalFormatting sqref="F15:N15">
    <cfRule type="cellIs" dxfId="606" priority="482" operator="greaterThan">
      <formula>0</formula>
    </cfRule>
  </conditionalFormatting>
  <conditionalFormatting sqref="F15:N15">
    <cfRule type="cellIs" dxfId="605" priority="481" operator="greaterThan">
      <formula>0</formula>
    </cfRule>
  </conditionalFormatting>
  <conditionalFormatting sqref="F15:N15">
    <cfRule type="cellIs" dxfId="604" priority="480" operator="greaterThan">
      <formula>0</formula>
    </cfRule>
  </conditionalFormatting>
  <conditionalFormatting sqref="F15:N15">
    <cfRule type="cellIs" dxfId="603" priority="479" operator="greaterThan">
      <formula>0</formula>
    </cfRule>
  </conditionalFormatting>
  <conditionalFormatting sqref="F15:N15">
    <cfRule type="cellIs" dxfId="602" priority="478" operator="greaterThan">
      <formula>0</formula>
    </cfRule>
  </conditionalFormatting>
  <conditionalFormatting sqref="F15:N15">
    <cfRule type="cellIs" dxfId="601" priority="477" operator="greaterThan">
      <formula>0</formula>
    </cfRule>
  </conditionalFormatting>
  <conditionalFormatting sqref="F15:N15">
    <cfRule type="cellIs" dxfId="600" priority="476" operator="greaterThan">
      <formula>0</formula>
    </cfRule>
  </conditionalFormatting>
  <conditionalFormatting sqref="F15:N15">
    <cfRule type="cellIs" dxfId="599" priority="475" operator="greaterThan">
      <formula>0</formula>
    </cfRule>
  </conditionalFormatting>
  <conditionalFormatting sqref="F15:N15">
    <cfRule type="cellIs" dxfId="598" priority="474" operator="greaterThan">
      <formula>0</formula>
    </cfRule>
  </conditionalFormatting>
  <conditionalFormatting sqref="F15:N15">
    <cfRule type="cellIs" dxfId="597" priority="473" operator="greaterThan">
      <formula>0</formula>
    </cfRule>
  </conditionalFormatting>
  <conditionalFormatting sqref="F15:N15">
    <cfRule type="cellIs" dxfId="596" priority="472" operator="greaterThan">
      <formula>0</formula>
    </cfRule>
  </conditionalFormatting>
  <conditionalFormatting sqref="F15:N15">
    <cfRule type="cellIs" dxfId="595" priority="471" operator="greaterThan">
      <formula>0</formula>
    </cfRule>
  </conditionalFormatting>
  <conditionalFormatting sqref="F15:N15">
    <cfRule type="cellIs" dxfId="594" priority="470" operator="greaterThan">
      <formula>0</formula>
    </cfRule>
  </conditionalFormatting>
  <conditionalFormatting sqref="F15:N15">
    <cfRule type="cellIs" dxfId="593" priority="469" operator="greaterThan">
      <formula>0</formula>
    </cfRule>
  </conditionalFormatting>
  <conditionalFormatting sqref="F15:N15">
    <cfRule type="cellIs" dxfId="592" priority="468" operator="greaterThan">
      <formula>0</formula>
    </cfRule>
  </conditionalFormatting>
  <conditionalFormatting sqref="F15:N15">
    <cfRule type="cellIs" dxfId="591" priority="467" operator="greaterThan">
      <formula>0</formula>
    </cfRule>
  </conditionalFormatting>
  <conditionalFormatting sqref="F15:N15">
    <cfRule type="cellIs" dxfId="590" priority="466" operator="greaterThan">
      <formula>0</formula>
    </cfRule>
  </conditionalFormatting>
  <conditionalFormatting sqref="F15:N15">
    <cfRule type="cellIs" dxfId="589" priority="465" operator="greaterThan">
      <formula>0</formula>
    </cfRule>
  </conditionalFormatting>
  <conditionalFormatting sqref="F15:N15">
    <cfRule type="cellIs" dxfId="588" priority="464" operator="greaterThan">
      <formula>0</formula>
    </cfRule>
  </conditionalFormatting>
  <conditionalFormatting sqref="F15:N15">
    <cfRule type="cellIs" dxfId="587" priority="463" operator="greaterThan">
      <formula>0</formula>
    </cfRule>
  </conditionalFormatting>
  <conditionalFormatting sqref="F15:N15">
    <cfRule type="cellIs" dxfId="586" priority="462" operator="greaterThan">
      <formula>0</formula>
    </cfRule>
  </conditionalFormatting>
  <conditionalFormatting sqref="F15:N15">
    <cfRule type="cellIs" dxfId="585" priority="461" operator="greaterThan">
      <formula>0</formula>
    </cfRule>
  </conditionalFormatting>
  <conditionalFormatting sqref="F15:N15">
    <cfRule type="cellIs" dxfId="584" priority="460" operator="greaterThan">
      <formula>0</formula>
    </cfRule>
  </conditionalFormatting>
  <conditionalFormatting sqref="F15:N15">
    <cfRule type="cellIs" dxfId="583" priority="459" operator="greaterThan">
      <formula>0</formula>
    </cfRule>
  </conditionalFormatting>
  <conditionalFormatting sqref="F15:N15">
    <cfRule type="cellIs" dxfId="582" priority="458" operator="greaterThan">
      <formula>0</formula>
    </cfRule>
  </conditionalFormatting>
  <conditionalFormatting sqref="F15:N15">
    <cfRule type="cellIs" dxfId="581" priority="457" operator="greaterThan">
      <formula>0</formula>
    </cfRule>
  </conditionalFormatting>
  <conditionalFormatting sqref="F15:N15">
    <cfRule type="cellIs" dxfId="580" priority="456" operator="greaterThan">
      <formula>0</formula>
    </cfRule>
  </conditionalFormatting>
  <conditionalFormatting sqref="F15:N15">
    <cfRule type="cellIs" dxfId="579" priority="455" operator="greaterThan">
      <formula>0</formula>
    </cfRule>
  </conditionalFormatting>
  <conditionalFormatting sqref="F15:N15">
    <cfRule type="cellIs" dxfId="578" priority="454" operator="greaterThan">
      <formula>0</formula>
    </cfRule>
  </conditionalFormatting>
  <conditionalFormatting sqref="F15:N15">
    <cfRule type="cellIs" dxfId="577" priority="453" operator="greaterThan">
      <formula>0</formula>
    </cfRule>
  </conditionalFormatting>
  <conditionalFormatting sqref="F15:N15">
    <cfRule type="cellIs" dxfId="576" priority="452" operator="greaterThan">
      <formula>0</formula>
    </cfRule>
  </conditionalFormatting>
  <conditionalFormatting sqref="F15:N15">
    <cfRule type="cellIs" dxfId="575" priority="451" operator="greaterThan">
      <formula>0</formula>
    </cfRule>
  </conditionalFormatting>
  <conditionalFormatting sqref="F15:N15">
    <cfRule type="cellIs" dxfId="574" priority="450" operator="greaterThan">
      <formula>0</formula>
    </cfRule>
  </conditionalFormatting>
  <conditionalFormatting sqref="F15:N15">
    <cfRule type="cellIs" dxfId="573" priority="449" operator="greaterThan">
      <formula>0</formula>
    </cfRule>
  </conditionalFormatting>
  <conditionalFormatting sqref="F15:N15">
    <cfRule type="cellIs" dxfId="572" priority="448" operator="greaterThan">
      <formula>0</formula>
    </cfRule>
  </conditionalFormatting>
  <conditionalFormatting sqref="F15:N15">
    <cfRule type="cellIs" dxfId="571" priority="447" operator="greaterThan">
      <formula>0</formula>
    </cfRule>
  </conditionalFormatting>
  <conditionalFormatting sqref="F15:N15">
    <cfRule type="cellIs" dxfId="570" priority="446" operator="greaterThan">
      <formula>0</formula>
    </cfRule>
  </conditionalFormatting>
  <conditionalFormatting sqref="F15:N15">
    <cfRule type="cellIs" dxfId="569" priority="445" operator="greaterThan">
      <formula>0</formula>
    </cfRule>
  </conditionalFormatting>
  <conditionalFormatting sqref="F15:N15">
    <cfRule type="cellIs" dxfId="568" priority="444" operator="greaterThan">
      <formula>0</formula>
    </cfRule>
  </conditionalFormatting>
  <conditionalFormatting sqref="F15:N15">
    <cfRule type="cellIs" dxfId="567" priority="443" operator="greaterThan">
      <formula>0</formula>
    </cfRule>
  </conditionalFormatting>
  <conditionalFormatting sqref="F15:N15">
    <cfRule type="cellIs" dxfId="566" priority="442" operator="greaterThan">
      <formula>0</formula>
    </cfRule>
  </conditionalFormatting>
  <conditionalFormatting sqref="F15:N15">
    <cfRule type="cellIs" dxfId="565" priority="441" operator="greaterThan">
      <formula>0</formula>
    </cfRule>
  </conditionalFormatting>
  <conditionalFormatting sqref="F15:N15">
    <cfRule type="cellIs" dxfId="564" priority="440" operator="greaterThan">
      <formula>0</formula>
    </cfRule>
  </conditionalFormatting>
  <conditionalFormatting sqref="F15:N15">
    <cfRule type="cellIs" dxfId="563" priority="439" operator="greaterThan">
      <formula>0</formula>
    </cfRule>
  </conditionalFormatting>
  <conditionalFormatting sqref="F15:N15">
    <cfRule type="cellIs" dxfId="562" priority="438" operator="greaterThan">
      <formula>0</formula>
    </cfRule>
  </conditionalFormatting>
  <conditionalFormatting sqref="F15:N15">
    <cfRule type="cellIs" dxfId="561" priority="437" operator="greaterThan">
      <formula>0</formula>
    </cfRule>
  </conditionalFormatting>
  <conditionalFormatting sqref="F15:N15">
    <cfRule type="cellIs" dxfId="560" priority="436" operator="greaterThan">
      <formula>0</formula>
    </cfRule>
  </conditionalFormatting>
  <conditionalFormatting sqref="F15:N15">
    <cfRule type="cellIs" dxfId="559" priority="435" operator="greaterThan">
      <formula>0</formula>
    </cfRule>
  </conditionalFormatting>
  <conditionalFormatting sqref="F15:N15">
    <cfRule type="cellIs" dxfId="558" priority="434" operator="greaterThan">
      <formula>0</formula>
    </cfRule>
  </conditionalFormatting>
  <conditionalFormatting sqref="F15:N15">
    <cfRule type="cellIs" dxfId="557" priority="433" operator="greaterThan">
      <formula>0</formula>
    </cfRule>
  </conditionalFormatting>
  <conditionalFormatting sqref="F15:N15">
    <cfRule type="cellIs" dxfId="556" priority="432" operator="greaterThan">
      <formula>0</formula>
    </cfRule>
  </conditionalFormatting>
  <conditionalFormatting sqref="F15:N15">
    <cfRule type="cellIs" dxfId="555" priority="431" operator="greaterThan">
      <formula>0</formula>
    </cfRule>
  </conditionalFormatting>
  <conditionalFormatting sqref="F15:N15">
    <cfRule type="cellIs" dxfId="554" priority="430" operator="greaterThan">
      <formula>0</formula>
    </cfRule>
  </conditionalFormatting>
  <conditionalFormatting sqref="F15:N15">
    <cfRule type="cellIs" dxfId="553" priority="429" operator="greaterThan">
      <formula>0</formula>
    </cfRule>
  </conditionalFormatting>
  <conditionalFormatting sqref="F15:N15">
    <cfRule type="cellIs" dxfId="552" priority="428" operator="greaterThan">
      <formula>0</formula>
    </cfRule>
  </conditionalFormatting>
  <conditionalFormatting sqref="F15:N15">
    <cfRule type="cellIs" dxfId="551" priority="427" operator="greaterThan">
      <formula>0</formula>
    </cfRule>
  </conditionalFormatting>
  <conditionalFormatting sqref="F15:N15">
    <cfRule type="cellIs" dxfId="550" priority="426" operator="greaterThan">
      <formula>0</formula>
    </cfRule>
  </conditionalFormatting>
  <conditionalFormatting sqref="F15:N15">
    <cfRule type="cellIs" dxfId="549" priority="425" operator="greaterThan">
      <formula>0</formula>
    </cfRule>
  </conditionalFormatting>
  <conditionalFormatting sqref="F15:N15">
    <cfRule type="cellIs" dxfId="548" priority="424" operator="greaterThan">
      <formula>0</formula>
    </cfRule>
  </conditionalFormatting>
  <conditionalFormatting sqref="F15:N15">
    <cfRule type="cellIs" dxfId="547" priority="423" operator="greaterThan">
      <formula>0</formula>
    </cfRule>
  </conditionalFormatting>
  <conditionalFormatting sqref="F15:N15">
    <cfRule type="cellIs" dxfId="546" priority="422" operator="greaterThan">
      <formula>0</formula>
    </cfRule>
  </conditionalFormatting>
  <conditionalFormatting sqref="F15:N15">
    <cfRule type="cellIs" dxfId="545" priority="421" operator="greaterThan">
      <formula>0</formula>
    </cfRule>
  </conditionalFormatting>
  <conditionalFormatting sqref="F15:N15">
    <cfRule type="cellIs" dxfId="544" priority="420" operator="greaterThan">
      <formula>0</formula>
    </cfRule>
  </conditionalFormatting>
  <conditionalFormatting sqref="F15:N15">
    <cfRule type="cellIs" dxfId="543" priority="419" operator="greaterThan">
      <formula>0</formula>
    </cfRule>
  </conditionalFormatting>
  <conditionalFormatting sqref="F15:N15">
    <cfRule type="cellIs" dxfId="542" priority="418" operator="greaterThan">
      <formula>0</formula>
    </cfRule>
  </conditionalFormatting>
  <conditionalFormatting sqref="F15:N15">
    <cfRule type="cellIs" dxfId="541" priority="417" operator="greaterThan">
      <formula>0</formula>
    </cfRule>
  </conditionalFormatting>
  <conditionalFormatting sqref="F15:N15">
    <cfRule type="cellIs" dxfId="540" priority="416" operator="greaterThan">
      <formula>0</formula>
    </cfRule>
  </conditionalFormatting>
  <conditionalFormatting sqref="F15:N15">
    <cfRule type="cellIs" dxfId="539" priority="415" operator="greaterThan">
      <formula>0</formula>
    </cfRule>
  </conditionalFormatting>
  <conditionalFormatting sqref="F15:N15">
    <cfRule type="cellIs" dxfId="538" priority="414" operator="greaterThan">
      <formula>0</formula>
    </cfRule>
  </conditionalFormatting>
  <conditionalFormatting sqref="F15:N15">
    <cfRule type="cellIs" dxfId="537" priority="413" operator="greaterThan">
      <formula>0</formula>
    </cfRule>
  </conditionalFormatting>
  <conditionalFormatting sqref="F15:N15">
    <cfRule type="cellIs" dxfId="536" priority="412" operator="greaterThan">
      <formula>0</formula>
    </cfRule>
  </conditionalFormatting>
  <conditionalFormatting sqref="F15:N15">
    <cfRule type="cellIs" dxfId="535" priority="411" operator="greaterThan">
      <formula>0</formula>
    </cfRule>
  </conditionalFormatting>
  <conditionalFormatting sqref="F15:N15">
    <cfRule type="cellIs" dxfId="534" priority="410" operator="greaterThan">
      <formula>0</formula>
    </cfRule>
  </conditionalFormatting>
  <conditionalFormatting sqref="F15:N15">
    <cfRule type="cellIs" dxfId="533" priority="409" operator="greaterThan">
      <formula>0</formula>
    </cfRule>
  </conditionalFormatting>
  <conditionalFormatting sqref="F15:N15">
    <cfRule type="cellIs" dxfId="532" priority="408" operator="greaterThan">
      <formula>0</formula>
    </cfRule>
  </conditionalFormatting>
  <conditionalFormatting sqref="F15:N15">
    <cfRule type="cellIs" dxfId="531" priority="407" operator="greaterThan">
      <formula>0</formula>
    </cfRule>
  </conditionalFormatting>
  <conditionalFormatting sqref="F15:N15">
    <cfRule type="cellIs" dxfId="530" priority="406" operator="greaterThan">
      <formula>0</formula>
    </cfRule>
  </conditionalFormatting>
  <conditionalFormatting sqref="F15:N15">
    <cfRule type="cellIs" dxfId="529" priority="405" operator="greaterThan">
      <formula>0</formula>
    </cfRule>
  </conditionalFormatting>
  <conditionalFormatting sqref="F15:N15">
    <cfRule type="cellIs" dxfId="528" priority="404" operator="greaterThan">
      <formula>0</formula>
    </cfRule>
  </conditionalFormatting>
  <conditionalFormatting sqref="F15:N15">
    <cfRule type="cellIs" dxfId="527" priority="403" operator="greaterThan">
      <formula>0</formula>
    </cfRule>
  </conditionalFormatting>
  <conditionalFormatting sqref="F15:N15">
    <cfRule type="cellIs" dxfId="526" priority="402" operator="greaterThan">
      <formula>0</formula>
    </cfRule>
  </conditionalFormatting>
  <conditionalFormatting sqref="F15:N15">
    <cfRule type="cellIs" dxfId="525" priority="401" operator="greaterThan">
      <formula>0</formula>
    </cfRule>
  </conditionalFormatting>
  <conditionalFormatting sqref="F15:N15">
    <cfRule type="cellIs" dxfId="524" priority="400" operator="greaterThan">
      <formula>0</formula>
    </cfRule>
  </conditionalFormatting>
  <conditionalFormatting sqref="F15:N15">
    <cfRule type="cellIs" dxfId="523" priority="399" operator="greaterThan">
      <formula>0</formula>
    </cfRule>
  </conditionalFormatting>
  <conditionalFormatting sqref="F15:N15">
    <cfRule type="cellIs" dxfId="522" priority="398" operator="greaterThan">
      <formula>0</formula>
    </cfRule>
  </conditionalFormatting>
  <conditionalFormatting sqref="F15:N15">
    <cfRule type="cellIs" dxfId="521" priority="397" operator="greaterThan">
      <formula>0</formula>
    </cfRule>
  </conditionalFormatting>
  <conditionalFormatting sqref="F15:N15">
    <cfRule type="cellIs" dxfId="520" priority="396" operator="greaterThan">
      <formula>0</formula>
    </cfRule>
  </conditionalFormatting>
  <conditionalFormatting sqref="F15:N15">
    <cfRule type="cellIs" dxfId="519" priority="395" operator="greaterThan">
      <formula>0</formula>
    </cfRule>
  </conditionalFormatting>
  <conditionalFormatting sqref="F15:N15">
    <cfRule type="cellIs" dxfId="518" priority="394" operator="greaterThan">
      <formula>0</formula>
    </cfRule>
  </conditionalFormatting>
  <conditionalFormatting sqref="F15:N15">
    <cfRule type="cellIs" dxfId="517" priority="393" operator="greaterThan">
      <formula>0</formula>
    </cfRule>
  </conditionalFormatting>
  <conditionalFormatting sqref="F15:N15">
    <cfRule type="cellIs" dxfId="516" priority="392" operator="greaterThan">
      <formula>0</formula>
    </cfRule>
  </conditionalFormatting>
  <conditionalFormatting sqref="F15:N15">
    <cfRule type="cellIs" dxfId="515" priority="391" operator="greaterThan">
      <formula>0</formula>
    </cfRule>
  </conditionalFormatting>
  <conditionalFormatting sqref="F15:N15">
    <cfRule type="cellIs" dxfId="514" priority="390" operator="greaterThan">
      <formula>0</formula>
    </cfRule>
  </conditionalFormatting>
  <conditionalFormatting sqref="F15:N15">
    <cfRule type="cellIs" dxfId="513" priority="389" operator="greaterThan">
      <formula>0</formula>
    </cfRule>
  </conditionalFormatting>
  <conditionalFormatting sqref="F15:N15">
    <cfRule type="cellIs" dxfId="512" priority="388" operator="greaterThan">
      <formula>0</formula>
    </cfRule>
  </conditionalFormatting>
  <conditionalFormatting sqref="F15:N15">
    <cfRule type="cellIs" dxfId="511" priority="387" operator="greaterThan">
      <formula>0</formula>
    </cfRule>
  </conditionalFormatting>
  <conditionalFormatting sqref="F15:N15">
    <cfRule type="cellIs" dxfId="510" priority="386" operator="greaterThan">
      <formula>0</formula>
    </cfRule>
  </conditionalFormatting>
  <conditionalFormatting sqref="F15:N15">
    <cfRule type="cellIs" dxfId="509" priority="385" operator="greaterThan">
      <formula>0</formula>
    </cfRule>
  </conditionalFormatting>
  <conditionalFormatting sqref="F15:N15">
    <cfRule type="cellIs" dxfId="508" priority="384" operator="greaterThan">
      <formula>0</formula>
    </cfRule>
  </conditionalFormatting>
  <conditionalFormatting sqref="F15:N15">
    <cfRule type="cellIs" dxfId="507" priority="383" operator="greaterThan">
      <formula>0</formula>
    </cfRule>
  </conditionalFormatting>
  <conditionalFormatting sqref="F15:N15">
    <cfRule type="cellIs" dxfId="506" priority="382" operator="greaterThan">
      <formula>0</formula>
    </cfRule>
  </conditionalFormatting>
  <conditionalFormatting sqref="F15:N15">
    <cfRule type="cellIs" dxfId="505" priority="381" operator="greaterThan">
      <formula>0</formula>
    </cfRule>
  </conditionalFormatting>
  <conditionalFormatting sqref="F15:N15">
    <cfRule type="cellIs" dxfId="504" priority="380" operator="greaterThan">
      <formula>0</formula>
    </cfRule>
  </conditionalFormatting>
  <conditionalFormatting sqref="F15:N15">
    <cfRule type="cellIs" dxfId="503" priority="379" operator="greaterThan">
      <formula>0</formula>
    </cfRule>
  </conditionalFormatting>
  <conditionalFormatting sqref="F15:N15">
    <cfRule type="cellIs" dxfId="502" priority="378" operator="greaterThan">
      <formula>0</formula>
    </cfRule>
  </conditionalFormatting>
  <conditionalFormatting sqref="F15:N15">
    <cfRule type="cellIs" dxfId="501" priority="377" operator="greaterThan">
      <formula>0</formula>
    </cfRule>
  </conditionalFormatting>
  <conditionalFormatting sqref="F15:N15">
    <cfRule type="cellIs" dxfId="500" priority="376" operator="greaterThan">
      <formula>0</formula>
    </cfRule>
  </conditionalFormatting>
  <conditionalFormatting sqref="F15:N15">
    <cfRule type="cellIs" dxfId="499" priority="375" operator="greaterThan">
      <formula>0</formula>
    </cfRule>
  </conditionalFormatting>
  <conditionalFormatting sqref="F15:N15">
    <cfRule type="cellIs" dxfId="498" priority="374" operator="greaterThan">
      <formula>0</formula>
    </cfRule>
  </conditionalFormatting>
  <conditionalFormatting sqref="F15:N15">
    <cfRule type="cellIs" dxfId="497" priority="373" operator="greaterThan">
      <formula>0</formula>
    </cfRule>
  </conditionalFormatting>
  <conditionalFormatting sqref="F15:N15">
    <cfRule type="cellIs" dxfId="496" priority="372" operator="greaterThan">
      <formula>0</formula>
    </cfRule>
  </conditionalFormatting>
  <conditionalFormatting sqref="F15:N15">
    <cfRule type="cellIs" dxfId="495" priority="371" operator="greaterThan">
      <formula>0</formula>
    </cfRule>
  </conditionalFormatting>
  <conditionalFormatting sqref="F15:N15">
    <cfRule type="cellIs" dxfId="494" priority="370" operator="greaterThan">
      <formula>0</formula>
    </cfRule>
  </conditionalFormatting>
  <conditionalFormatting sqref="F15:N15">
    <cfRule type="cellIs" dxfId="493" priority="369" operator="greaterThan">
      <formula>0</formula>
    </cfRule>
  </conditionalFormatting>
  <conditionalFormatting sqref="F15:N15">
    <cfRule type="cellIs" dxfId="492" priority="368" operator="greaterThan">
      <formula>0</formula>
    </cfRule>
  </conditionalFormatting>
  <conditionalFormatting sqref="F15:N15">
    <cfRule type="cellIs" dxfId="491" priority="367" operator="greaterThan">
      <formula>0</formula>
    </cfRule>
  </conditionalFormatting>
  <conditionalFormatting sqref="F15:N15">
    <cfRule type="cellIs" dxfId="490" priority="366" operator="greaterThan">
      <formula>0</formula>
    </cfRule>
  </conditionalFormatting>
  <conditionalFormatting sqref="F15:N15">
    <cfRule type="cellIs" dxfId="489" priority="365" operator="greaterThan">
      <formula>0</formula>
    </cfRule>
  </conditionalFormatting>
  <conditionalFormatting sqref="F15:N15">
    <cfRule type="cellIs" dxfId="488" priority="364" operator="greaterThan">
      <formula>0</formula>
    </cfRule>
  </conditionalFormatting>
  <conditionalFormatting sqref="F15:N15">
    <cfRule type="cellIs" dxfId="487" priority="363" operator="greaterThan">
      <formula>0</formula>
    </cfRule>
  </conditionalFormatting>
  <conditionalFormatting sqref="F15:N15">
    <cfRule type="cellIs" dxfId="486" priority="362" operator="greaterThan">
      <formula>0</formula>
    </cfRule>
  </conditionalFormatting>
  <conditionalFormatting sqref="F15:N15">
    <cfRule type="cellIs" dxfId="485" priority="361" operator="greaterThan">
      <formula>0</formula>
    </cfRule>
  </conditionalFormatting>
  <conditionalFormatting sqref="F15:N15">
    <cfRule type="cellIs" dxfId="484" priority="360" operator="greaterThan">
      <formula>0</formula>
    </cfRule>
  </conditionalFormatting>
  <conditionalFormatting sqref="F15:N15">
    <cfRule type="cellIs" dxfId="483" priority="359" operator="greaterThan">
      <formula>0</formula>
    </cfRule>
  </conditionalFormatting>
  <conditionalFormatting sqref="F15:N15">
    <cfRule type="cellIs" dxfId="482" priority="358" operator="greaterThan">
      <formula>0</formula>
    </cfRule>
  </conditionalFormatting>
  <conditionalFormatting sqref="F15:N15">
    <cfRule type="cellIs" dxfId="481" priority="357" operator="greaterThan">
      <formula>0</formula>
    </cfRule>
  </conditionalFormatting>
  <conditionalFormatting sqref="F15:N15">
    <cfRule type="cellIs" dxfId="480" priority="356" operator="greaterThan">
      <formula>0</formula>
    </cfRule>
  </conditionalFormatting>
  <conditionalFormatting sqref="F15:N15">
    <cfRule type="cellIs" dxfId="479" priority="355" operator="greaterThan">
      <formula>0</formula>
    </cfRule>
  </conditionalFormatting>
  <conditionalFormatting sqref="F15:N15">
    <cfRule type="cellIs" dxfId="478" priority="354" operator="greaterThan">
      <formula>0</formula>
    </cfRule>
  </conditionalFormatting>
  <conditionalFormatting sqref="F15:N15">
    <cfRule type="cellIs" dxfId="477" priority="353" operator="greaterThan">
      <formula>0</formula>
    </cfRule>
  </conditionalFormatting>
  <conditionalFormatting sqref="F15:N15">
    <cfRule type="cellIs" dxfId="476" priority="352" operator="greaterThan">
      <formula>0</formula>
    </cfRule>
  </conditionalFormatting>
  <conditionalFormatting sqref="F15:N15">
    <cfRule type="cellIs" dxfId="475" priority="351" operator="greaterThan">
      <formula>0</formula>
    </cfRule>
  </conditionalFormatting>
  <conditionalFormatting sqref="F15:N15">
    <cfRule type="cellIs" dxfId="474" priority="350" operator="greaterThan">
      <formula>0</formula>
    </cfRule>
  </conditionalFormatting>
  <conditionalFormatting sqref="F15:N15">
    <cfRule type="cellIs" dxfId="473" priority="349" operator="greaterThan">
      <formula>0</formula>
    </cfRule>
  </conditionalFormatting>
  <conditionalFormatting sqref="F15:N15">
    <cfRule type="cellIs" dxfId="472" priority="348" operator="greaterThan">
      <formula>0</formula>
    </cfRule>
  </conditionalFormatting>
  <conditionalFormatting sqref="F15:N15">
    <cfRule type="cellIs" dxfId="471" priority="347" operator="greaterThan">
      <formula>0</formula>
    </cfRule>
  </conditionalFormatting>
  <conditionalFormatting sqref="F15:N15">
    <cfRule type="cellIs" dxfId="470" priority="346" operator="greaterThan">
      <formula>0</formula>
    </cfRule>
  </conditionalFormatting>
  <conditionalFormatting sqref="F15:N15">
    <cfRule type="cellIs" dxfId="469" priority="345" operator="greaterThan">
      <formula>0</formula>
    </cfRule>
  </conditionalFormatting>
  <conditionalFormatting sqref="F15:N15">
    <cfRule type="cellIs" dxfId="468" priority="344" operator="greaterThan">
      <formula>0</formula>
    </cfRule>
  </conditionalFormatting>
  <conditionalFormatting sqref="F15:N15">
    <cfRule type="cellIs" dxfId="467" priority="343" operator="greaterThan">
      <formula>0</formula>
    </cfRule>
  </conditionalFormatting>
  <conditionalFormatting sqref="F15:N15">
    <cfRule type="cellIs" dxfId="466" priority="342" operator="greaterThan">
      <formula>0</formula>
    </cfRule>
  </conditionalFormatting>
  <conditionalFormatting sqref="F15:N15">
    <cfRule type="cellIs" dxfId="465" priority="341" operator="greaterThan">
      <formula>0</formula>
    </cfRule>
  </conditionalFormatting>
  <conditionalFormatting sqref="F15:N15">
    <cfRule type="cellIs" dxfId="464" priority="340" operator="greaterThan">
      <formula>0</formula>
    </cfRule>
  </conditionalFormatting>
  <conditionalFormatting sqref="F15:N15">
    <cfRule type="cellIs" dxfId="463" priority="339" operator="greaterThan">
      <formula>0</formula>
    </cfRule>
  </conditionalFormatting>
  <conditionalFormatting sqref="F15:N15">
    <cfRule type="cellIs" dxfId="462" priority="338" operator="greaterThan">
      <formula>0</formula>
    </cfRule>
  </conditionalFormatting>
  <conditionalFormatting sqref="F15:N15">
    <cfRule type="cellIs" dxfId="461" priority="337" operator="greaterThan">
      <formula>0</formula>
    </cfRule>
  </conditionalFormatting>
  <conditionalFormatting sqref="F15:N15">
    <cfRule type="cellIs" dxfId="460" priority="336" operator="greaterThan">
      <formula>0</formula>
    </cfRule>
  </conditionalFormatting>
  <conditionalFormatting sqref="F15:N15">
    <cfRule type="cellIs" dxfId="459" priority="335" operator="greaterThan">
      <formula>0</formula>
    </cfRule>
  </conditionalFormatting>
  <conditionalFormatting sqref="F15:N15">
    <cfRule type="cellIs" dxfId="458" priority="334" operator="greaterThan">
      <formula>0</formula>
    </cfRule>
  </conditionalFormatting>
  <conditionalFormatting sqref="F15:N15">
    <cfRule type="cellIs" dxfId="457" priority="333" operator="greaterThan">
      <formula>0</formula>
    </cfRule>
  </conditionalFormatting>
  <conditionalFormatting sqref="F15:N15">
    <cfRule type="cellIs" dxfId="456" priority="332" operator="greaterThan">
      <formula>0</formula>
    </cfRule>
  </conditionalFormatting>
  <conditionalFormatting sqref="F15:N15">
    <cfRule type="cellIs" dxfId="455" priority="331" operator="greaterThan">
      <formula>0</formula>
    </cfRule>
  </conditionalFormatting>
  <conditionalFormatting sqref="F15:N15">
    <cfRule type="cellIs" dxfId="454" priority="330" operator="greaterThan">
      <formula>0</formula>
    </cfRule>
  </conditionalFormatting>
  <conditionalFormatting sqref="F15:N15">
    <cfRule type="cellIs" dxfId="453" priority="329" operator="greaterThan">
      <formula>0</formula>
    </cfRule>
  </conditionalFormatting>
  <conditionalFormatting sqref="F15:N15">
    <cfRule type="cellIs" dxfId="452" priority="328" operator="greaterThan">
      <formula>0</formula>
    </cfRule>
  </conditionalFormatting>
  <conditionalFormatting sqref="F15:N15">
    <cfRule type="cellIs" dxfId="451" priority="327" operator="greaterThan">
      <formula>0</formula>
    </cfRule>
  </conditionalFormatting>
  <conditionalFormatting sqref="F15:N15">
    <cfRule type="cellIs" dxfId="450" priority="326" operator="greaterThan">
      <formula>0</formula>
    </cfRule>
  </conditionalFormatting>
  <conditionalFormatting sqref="F15:N15">
    <cfRule type="cellIs" dxfId="449" priority="325" operator="greaterThan">
      <formula>0</formula>
    </cfRule>
  </conditionalFormatting>
  <conditionalFormatting sqref="F15:N15">
    <cfRule type="cellIs" dxfId="448" priority="324" operator="greaterThan">
      <formula>0</formula>
    </cfRule>
  </conditionalFormatting>
  <conditionalFormatting sqref="F15:N15">
    <cfRule type="cellIs" dxfId="447" priority="323" operator="greaterThan">
      <formula>0</formula>
    </cfRule>
  </conditionalFormatting>
  <conditionalFormatting sqref="F15:N15">
    <cfRule type="cellIs" dxfId="446" priority="322" operator="greaterThan">
      <formula>0</formula>
    </cfRule>
  </conditionalFormatting>
  <conditionalFormatting sqref="F15:N15">
    <cfRule type="cellIs" dxfId="445" priority="321" operator="greaterThan">
      <formula>0</formula>
    </cfRule>
  </conditionalFormatting>
  <conditionalFormatting sqref="F15:N15">
    <cfRule type="cellIs" dxfId="444" priority="320" operator="greaterThan">
      <formula>0</formula>
    </cfRule>
  </conditionalFormatting>
  <conditionalFormatting sqref="F15:N15">
    <cfRule type="cellIs" dxfId="443" priority="319" operator="greaterThan">
      <formula>0</formula>
    </cfRule>
  </conditionalFormatting>
  <conditionalFormatting sqref="F15:N15">
    <cfRule type="cellIs" dxfId="442" priority="318" operator="greaterThan">
      <formula>0</formula>
    </cfRule>
  </conditionalFormatting>
  <conditionalFormatting sqref="F15:N15">
    <cfRule type="cellIs" dxfId="441" priority="317" operator="greaterThan">
      <formula>0</formula>
    </cfRule>
  </conditionalFormatting>
  <conditionalFormatting sqref="F15:N15">
    <cfRule type="cellIs" dxfId="440" priority="316" operator="greaterThan">
      <formula>0</formula>
    </cfRule>
  </conditionalFormatting>
  <conditionalFormatting sqref="F15:N15">
    <cfRule type="cellIs" dxfId="439" priority="315" operator="greaterThan">
      <formula>0</formula>
    </cfRule>
  </conditionalFormatting>
  <conditionalFormatting sqref="F15:N15">
    <cfRule type="cellIs" dxfId="438" priority="314" operator="greaterThan">
      <formula>0</formula>
    </cfRule>
  </conditionalFormatting>
  <conditionalFormatting sqref="F15:N15">
    <cfRule type="cellIs" dxfId="437" priority="313" operator="greaterThan">
      <formula>0</formula>
    </cfRule>
  </conditionalFormatting>
  <conditionalFormatting sqref="F15:N15">
    <cfRule type="cellIs" dxfId="436" priority="312" operator="greaterThan">
      <formula>0</formula>
    </cfRule>
  </conditionalFormatting>
  <conditionalFormatting sqref="F15:N15">
    <cfRule type="cellIs" dxfId="435" priority="311" operator="greaterThan">
      <formula>0</formula>
    </cfRule>
  </conditionalFormatting>
  <conditionalFormatting sqref="F15:N15">
    <cfRule type="cellIs" dxfId="434" priority="310" operator="greaterThan">
      <formula>0</formula>
    </cfRule>
  </conditionalFormatting>
  <conditionalFormatting sqref="F15:N15">
    <cfRule type="cellIs" dxfId="433" priority="309" operator="greaterThan">
      <formula>0</formula>
    </cfRule>
  </conditionalFormatting>
  <conditionalFormatting sqref="F15:N15">
    <cfRule type="cellIs" dxfId="432" priority="308" operator="greaterThan">
      <formula>0</formula>
    </cfRule>
  </conditionalFormatting>
  <conditionalFormatting sqref="F15:N15">
    <cfRule type="cellIs" dxfId="431" priority="307" operator="greaterThan">
      <formula>0</formula>
    </cfRule>
  </conditionalFormatting>
  <conditionalFormatting sqref="F15:N15">
    <cfRule type="cellIs" dxfId="430" priority="306" operator="greaterThan">
      <formula>0</formula>
    </cfRule>
  </conditionalFormatting>
  <conditionalFormatting sqref="F15:N15">
    <cfRule type="cellIs" dxfId="429" priority="305" operator="greaterThan">
      <formula>0</formula>
    </cfRule>
  </conditionalFormatting>
  <conditionalFormatting sqref="F15:N15">
    <cfRule type="cellIs" dxfId="428" priority="304" operator="greaterThan">
      <formula>0</formula>
    </cfRule>
  </conditionalFormatting>
  <conditionalFormatting sqref="F15:N15">
    <cfRule type="cellIs" dxfId="427" priority="303" operator="greaterThan">
      <formula>0</formula>
    </cfRule>
  </conditionalFormatting>
  <conditionalFormatting sqref="F15:N15">
    <cfRule type="cellIs" dxfId="426" priority="302" operator="greaterThan">
      <formula>0</formula>
    </cfRule>
  </conditionalFormatting>
  <conditionalFormatting sqref="F15:N15">
    <cfRule type="cellIs" dxfId="425" priority="301" operator="greaterThan">
      <formula>0</formula>
    </cfRule>
  </conditionalFormatting>
  <conditionalFormatting sqref="F15:N15">
    <cfRule type="cellIs" dxfId="424" priority="300" operator="greaterThan">
      <formula>0</formula>
    </cfRule>
  </conditionalFormatting>
  <conditionalFormatting sqref="F15:N15">
    <cfRule type="cellIs" dxfId="423" priority="299" operator="greaterThan">
      <formula>0</formula>
    </cfRule>
  </conditionalFormatting>
  <conditionalFormatting sqref="F15:N15">
    <cfRule type="cellIs" dxfId="422" priority="298" operator="greaterThan">
      <formula>0</formula>
    </cfRule>
  </conditionalFormatting>
  <conditionalFormatting sqref="F15:N15">
    <cfRule type="cellIs" dxfId="421" priority="297" operator="greaterThan">
      <formula>0</formula>
    </cfRule>
  </conditionalFormatting>
  <conditionalFormatting sqref="F15:N15">
    <cfRule type="cellIs" dxfId="420" priority="296" operator="greaterThan">
      <formula>0</formula>
    </cfRule>
  </conditionalFormatting>
  <conditionalFormatting sqref="F15:N15">
    <cfRule type="cellIs" dxfId="419" priority="295" operator="greaterThan">
      <formula>0</formula>
    </cfRule>
  </conditionalFormatting>
  <conditionalFormatting sqref="F15:N15">
    <cfRule type="cellIs" dxfId="418" priority="294" operator="greaterThan">
      <formula>0</formula>
    </cfRule>
  </conditionalFormatting>
  <conditionalFormatting sqref="F15:N15">
    <cfRule type="cellIs" dxfId="417" priority="293" operator="greaterThan">
      <formula>0</formula>
    </cfRule>
  </conditionalFormatting>
  <conditionalFormatting sqref="F15:N15">
    <cfRule type="cellIs" dxfId="416" priority="292" operator="greaterThan">
      <formula>0</formula>
    </cfRule>
  </conditionalFormatting>
  <conditionalFormatting sqref="F15:N15">
    <cfRule type="cellIs" dxfId="415" priority="291" operator="greaterThan">
      <formula>0</formula>
    </cfRule>
  </conditionalFormatting>
  <conditionalFormatting sqref="F15:N15">
    <cfRule type="cellIs" dxfId="414" priority="290" operator="greaterThan">
      <formula>0</formula>
    </cfRule>
  </conditionalFormatting>
  <conditionalFormatting sqref="F15:N15">
    <cfRule type="cellIs" dxfId="413" priority="289" operator="greaterThan">
      <formula>0</formula>
    </cfRule>
  </conditionalFormatting>
  <conditionalFormatting sqref="F15:N15">
    <cfRule type="cellIs" dxfId="412" priority="288" operator="greaterThan">
      <formula>0</formula>
    </cfRule>
  </conditionalFormatting>
  <conditionalFormatting sqref="F15:N15">
    <cfRule type="cellIs" dxfId="411" priority="287" operator="greaterThan">
      <formula>0</formula>
    </cfRule>
  </conditionalFormatting>
  <conditionalFormatting sqref="F15:N15">
    <cfRule type="cellIs" dxfId="410" priority="286" operator="greaterThan">
      <formula>0</formula>
    </cfRule>
  </conditionalFormatting>
  <conditionalFormatting sqref="F15:N15">
    <cfRule type="cellIs" dxfId="409" priority="285" operator="greaterThan">
      <formula>0</formula>
    </cfRule>
  </conditionalFormatting>
  <conditionalFormatting sqref="F15:N15">
    <cfRule type="cellIs" dxfId="408" priority="284" operator="greaterThan">
      <formula>0</formula>
    </cfRule>
  </conditionalFormatting>
  <conditionalFormatting sqref="F15:N15">
    <cfRule type="cellIs" dxfId="407" priority="283" operator="greaterThan">
      <formula>0</formula>
    </cfRule>
  </conditionalFormatting>
  <conditionalFormatting sqref="F15:N15">
    <cfRule type="cellIs" dxfId="406" priority="282" operator="greaterThan">
      <formula>0</formula>
    </cfRule>
  </conditionalFormatting>
  <conditionalFormatting sqref="F15:N15">
    <cfRule type="cellIs" dxfId="405" priority="281" operator="greaterThan">
      <formula>0</formula>
    </cfRule>
  </conditionalFormatting>
  <conditionalFormatting sqref="F15:N15">
    <cfRule type="cellIs" dxfId="404" priority="280" operator="greaterThan">
      <formula>0</formula>
    </cfRule>
  </conditionalFormatting>
  <conditionalFormatting sqref="F15:N15">
    <cfRule type="cellIs" dxfId="403" priority="279" operator="greaterThan">
      <formula>0</formula>
    </cfRule>
  </conditionalFormatting>
  <conditionalFormatting sqref="F15:N15">
    <cfRule type="cellIs" dxfId="402" priority="278" operator="greaterThan">
      <formula>0</formula>
    </cfRule>
  </conditionalFormatting>
  <conditionalFormatting sqref="F15:N15">
    <cfRule type="cellIs" dxfId="401" priority="277" operator="greaterThan">
      <formula>0</formula>
    </cfRule>
  </conditionalFormatting>
  <conditionalFormatting sqref="F15:N15">
    <cfRule type="cellIs" dxfId="400" priority="276" operator="greaterThan">
      <formula>0</formula>
    </cfRule>
  </conditionalFormatting>
  <conditionalFormatting sqref="F15:N15">
    <cfRule type="cellIs" dxfId="399" priority="275" operator="greaterThan">
      <formula>0</formula>
    </cfRule>
  </conditionalFormatting>
  <conditionalFormatting sqref="F15:N15">
    <cfRule type="cellIs" dxfId="398" priority="274" operator="greaterThan">
      <formula>0</formula>
    </cfRule>
  </conditionalFormatting>
  <conditionalFormatting sqref="F15:N15">
    <cfRule type="cellIs" dxfId="397" priority="273" operator="greaterThan">
      <formula>0</formula>
    </cfRule>
  </conditionalFormatting>
  <conditionalFormatting sqref="F15:N15">
    <cfRule type="cellIs" dxfId="396" priority="272" operator="greaterThan">
      <formula>0</formula>
    </cfRule>
  </conditionalFormatting>
  <conditionalFormatting sqref="F15:N15">
    <cfRule type="cellIs" dxfId="395" priority="271" operator="greaterThan">
      <formula>0</formula>
    </cfRule>
  </conditionalFormatting>
  <conditionalFormatting sqref="F15:N15">
    <cfRule type="cellIs" dxfId="394" priority="270" operator="greaterThan">
      <formula>0</formula>
    </cfRule>
  </conditionalFormatting>
  <conditionalFormatting sqref="F15:N15">
    <cfRule type="cellIs" dxfId="393" priority="269" operator="greaterThan">
      <formula>0</formula>
    </cfRule>
  </conditionalFormatting>
  <conditionalFormatting sqref="F15:N15">
    <cfRule type="cellIs" dxfId="392" priority="268" operator="greaterThan">
      <formula>0</formula>
    </cfRule>
  </conditionalFormatting>
  <conditionalFormatting sqref="F15:N15">
    <cfRule type="cellIs" dxfId="391" priority="267" operator="greaterThan">
      <formula>0</formula>
    </cfRule>
  </conditionalFormatting>
  <conditionalFormatting sqref="F15:N15">
    <cfRule type="cellIs" dxfId="390" priority="266" operator="greaterThan">
      <formula>0</formula>
    </cfRule>
  </conditionalFormatting>
  <conditionalFormatting sqref="F15:N15">
    <cfRule type="cellIs" dxfId="389" priority="265" operator="greaterThan">
      <formula>0</formula>
    </cfRule>
  </conditionalFormatting>
  <conditionalFormatting sqref="F15:N15">
    <cfRule type="cellIs" dxfId="388" priority="264" operator="greaterThan">
      <formula>0</formula>
    </cfRule>
  </conditionalFormatting>
  <conditionalFormatting sqref="F15:N15">
    <cfRule type="cellIs" dxfId="387" priority="263" operator="greaterThan">
      <formula>0</formula>
    </cfRule>
  </conditionalFormatting>
  <conditionalFormatting sqref="F15:N15">
    <cfRule type="cellIs" dxfId="386" priority="262" operator="greaterThan">
      <formula>0</formula>
    </cfRule>
  </conditionalFormatting>
  <conditionalFormatting sqref="F15:N15">
    <cfRule type="cellIs" dxfId="385" priority="261" operator="greaterThan">
      <formula>0</formula>
    </cfRule>
  </conditionalFormatting>
  <conditionalFormatting sqref="F15:N15">
    <cfRule type="cellIs" dxfId="384" priority="260" operator="greaterThan">
      <formula>0</formula>
    </cfRule>
  </conditionalFormatting>
  <conditionalFormatting sqref="F15:N15">
    <cfRule type="cellIs" dxfId="383" priority="259" operator="greaterThan">
      <formula>0</formula>
    </cfRule>
  </conditionalFormatting>
  <conditionalFormatting sqref="F15:N15">
    <cfRule type="cellIs" dxfId="382" priority="258" operator="greaterThan">
      <formula>0</formula>
    </cfRule>
  </conditionalFormatting>
  <conditionalFormatting sqref="F15:N15">
    <cfRule type="cellIs" dxfId="381" priority="257" operator="greaterThan">
      <formula>0</formula>
    </cfRule>
  </conditionalFormatting>
  <conditionalFormatting sqref="F15:N15">
    <cfRule type="cellIs" dxfId="380" priority="256" operator="greaterThan">
      <formula>0</formula>
    </cfRule>
  </conditionalFormatting>
  <conditionalFormatting sqref="F15:N15">
    <cfRule type="cellIs" dxfId="379" priority="255" operator="greaterThan">
      <formula>0</formula>
    </cfRule>
  </conditionalFormatting>
  <conditionalFormatting sqref="F15:N15">
    <cfRule type="cellIs" dxfId="378" priority="254" operator="greaterThan">
      <formula>0</formula>
    </cfRule>
  </conditionalFormatting>
  <conditionalFormatting sqref="F15:N15">
    <cfRule type="cellIs" dxfId="377" priority="253" operator="greaterThan">
      <formula>0</formula>
    </cfRule>
  </conditionalFormatting>
  <conditionalFormatting sqref="F15:N15">
    <cfRule type="cellIs" dxfId="376" priority="252" operator="greaterThan">
      <formula>0</formula>
    </cfRule>
  </conditionalFormatting>
  <conditionalFormatting sqref="F15:N15">
    <cfRule type="cellIs" dxfId="375" priority="251" operator="greaterThan">
      <formula>0</formula>
    </cfRule>
  </conditionalFormatting>
  <conditionalFormatting sqref="F15:N15">
    <cfRule type="cellIs" dxfId="374" priority="250" operator="greaterThan">
      <formula>0</formula>
    </cfRule>
  </conditionalFormatting>
  <conditionalFormatting sqref="F15:N15">
    <cfRule type="cellIs" dxfId="373" priority="249" operator="greaterThan">
      <formula>0</formula>
    </cfRule>
  </conditionalFormatting>
  <conditionalFormatting sqref="F15:N15">
    <cfRule type="cellIs" dxfId="372" priority="248" operator="greaterThan">
      <formula>0</formula>
    </cfRule>
  </conditionalFormatting>
  <conditionalFormatting sqref="F15:N15">
    <cfRule type="cellIs" dxfId="371" priority="247" operator="greaterThan">
      <formula>0</formula>
    </cfRule>
  </conditionalFormatting>
  <conditionalFormatting sqref="F15:N15">
    <cfRule type="cellIs" dxfId="370" priority="246" operator="greaterThan">
      <formula>0</formula>
    </cfRule>
  </conditionalFormatting>
  <conditionalFormatting sqref="F15:N15">
    <cfRule type="cellIs" dxfId="369" priority="245" operator="greaterThan">
      <formula>0</formula>
    </cfRule>
  </conditionalFormatting>
  <conditionalFormatting sqref="F15:N15">
    <cfRule type="cellIs" dxfId="368" priority="244" operator="greaterThan">
      <formula>0</formula>
    </cfRule>
  </conditionalFormatting>
  <conditionalFormatting sqref="F15:N15">
    <cfRule type="cellIs" dxfId="367" priority="243" operator="greaterThan">
      <formula>0</formula>
    </cfRule>
  </conditionalFormatting>
  <conditionalFormatting sqref="F15:N15">
    <cfRule type="cellIs" dxfId="366" priority="242" operator="greaterThan">
      <formula>0</formula>
    </cfRule>
  </conditionalFormatting>
  <conditionalFormatting sqref="F15:N15">
    <cfRule type="cellIs" dxfId="365" priority="241" operator="greaterThan">
      <formula>0</formula>
    </cfRule>
  </conditionalFormatting>
  <conditionalFormatting sqref="F15:N15">
    <cfRule type="cellIs" dxfId="364" priority="240" operator="greaterThan">
      <formula>0</formula>
    </cfRule>
  </conditionalFormatting>
  <conditionalFormatting sqref="F15:N15">
    <cfRule type="cellIs" dxfId="363" priority="239" operator="greaterThan">
      <formula>0</formula>
    </cfRule>
  </conditionalFormatting>
  <conditionalFormatting sqref="F15:N15">
    <cfRule type="cellIs" dxfId="362" priority="238" operator="greaterThan">
      <formula>0</formula>
    </cfRule>
  </conditionalFormatting>
  <conditionalFormatting sqref="F15:N15">
    <cfRule type="cellIs" dxfId="361" priority="237" operator="greaterThan">
      <formula>0</formula>
    </cfRule>
  </conditionalFormatting>
  <conditionalFormatting sqref="F15:N15">
    <cfRule type="cellIs" dxfId="360" priority="236" operator="greaterThan">
      <formula>0</formula>
    </cfRule>
  </conditionalFormatting>
  <conditionalFormatting sqref="F15:N15">
    <cfRule type="cellIs" dxfId="359" priority="235" operator="greaterThan">
      <formula>0</formula>
    </cfRule>
  </conditionalFormatting>
  <conditionalFormatting sqref="F15:N15">
    <cfRule type="cellIs" dxfId="358" priority="234" operator="greaterThan">
      <formula>0</formula>
    </cfRule>
  </conditionalFormatting>
  <conditionalFormatting sqref="F15:N15">
    <cfRule type="cellIs" dxfId="357" priority="233" operator="greaterThan">
      <formula>0</formula>
    </cfRule>
  </conditionalFormatting>
  <conditionalFormatting sqref="F15:N15">
    <cfRule type="cellIs" dxfId="356" priority="232" operator="greaterThan">
      <formula>0</formula>
    </cfRule>
  </conditionalFormatting>
  <conditionalFormatting sqref="F15:N15">
    <cfRule type="cellIs" dxfId="355" priority="231" operator="greaterThan">
      <formula>0</formula>
    </cfRule>
  </conditionalFormatting>
  <conditionalFormatting sqref="F15:N15">
    <cfRule type="cellIs" dxfId="354" priority="230" operator="greaterThan">
      <formula>0</formula>
    </cfRule>
  </conditionalFormatting>
  <conditionalFormatting sqref="F15:N15">
    <cfRule type="cellIs" dxfId="353" priority="229" operator="greaterThan">
      <formula>0</formula>
    </cfRule>
  </conditionalFormatting>
  <conditionalFormatting sqref="F15:N15">
    <cfRule type="cellIs" dxfId="352" priority="228" operator="greaterThan">
      <formula>0</formula>
    </cfRule>
  </conditionalFormatting>
  <conditionalFormatting sqref="F15:N15">
    <cfRule type="cellIs" dxfId="351" priority="227" operator="greaterThan">
      <formula>0</formula>
    </cfRule>
  </conditionalFormatting>
  <conditionalFormatting sqref="F15:N15">
    <cfRule type="cellIs" dxfId="350" priority="226" operator="greaterThan">
      <formula>0</formula>
    </cfRule>
  </conditionalFormatting>
  <conditionalFormatting sqref="F15:N15">
    <cfRule type="cellIs" dxfId="349" priority="225" operator="greaterThan">
      <formula>0</formula>
    </cfRule>
  </conditionalFormatting>
  <conditionalFormatting sqref="F15:N15">
    <cfRule type="cellIs" dxfId="348" priority="224" operator="greaterThan">
      <formula>0</formula>
    </cfRule>
  </conditionalFormatting>
  <conditionalFormatting sqref="F15:N15">
    <cfRule type="cellIs" dxfId="347" priority="223" operator="greaterThan">
      <formula>0</formula>
    </cfRule>
  </conditionalFormatting>
  <conditionalFormatting sqref="F15:N15">
    <cfRule type="cellIs" dxfId="346" priority="222" operator="greaterThan">
      <formula>0</formula>
    </cfRule>
  </conditionalFormatting>
  <conditionalFormatting sqref="F15:N15">
    <cfRule type="cellIs" dxfId="345" priority="221" operator="greaterThan">
      <formula>0</formula>
    </cfRule>
  </conditionalFormatting>
  <conditionalFormatting sqref="F15:N15">
    <cfRule type="cellIs" dxfId="344" priority="220" operator="greaterThan">
      <formula>0</formula>
    </cfRule>
  </conditionalFormatting>
  <conditionalFormatting sqref="F15:N15">
    <cfRule type="cellIs" dxfId="343" priority="219" operator="greaterThan">
      <formula>0</formula>
    </cfRule>
  </conditionalFormatting>
  <conditionalFormatting sqref="F15:N15">
    <cfRule type="cellIs" dxfId="342" priority="218" operator="greaterThan">
      <formula>0</formula>
    </cfRule>
  </conditionalFormatting>
  <conditionalFormatting sqref="F15:N15">
    <cfRule type="cellIs" dxfId="341" priority="217" operator="greaterThan">
      <formula>0</formula>
    </cfRule>
  </conditionalFormatting>
  <conditionalFormatting sqref="F15:N15">
    <cfRule type="cellIs" dxfId="340" priority="216" operator="greaterThan">
      <formula>0</formula>
    </cfRule>
  </conditionalFormatting>
  <conditionalFormatting sqref="F15:N15">
    <cfRule type="cellIs" dxfId="339" priority="215" operator="greaterThan">
      <formula>0</formula>
    </cfRule>
  </conditionalFormatting>
  <conditionalFormatting sqref="F15:N15">
    <cfRule type="cellIs" dxfId="338" priority="214" operator="greaterThan">
      <formula>0</formula>
    </cfRule>
  </conditionalFormatting>
  <conditionalFormatting sqref="F15:N15">
    <cfRule type="cellIs" dxfId="337" priority="213" operator="greaterThan">
      <formula>0</formula>
    </cfRule>
  </conditionalFormatting>
  <conditionalFormatting sqref="F15:N15">
    <cfRule type="cellIs" dxfId="336" priority="212" operator="greaterThan">
      <formula>0</formula>
    </cfRule>
  </conditionalFormatting>
  <conditionalFormatting sqref="F15:N15">
    <cfRule type="cellIs" dxfId="335" priority="211" operator="greaterThan">
      <formula>0</formula>
    </cfRule>
  </conditionalFormatting>
  <conditionalFormatting sqref="F15:N15">
    <cfRule type="cellIs" dxfId="334" priority="210" operator="greaterThan">
      <formula>0</formula>
    </cfRule>
  </conditionalFormatting>
  <conditionalFormatting sqref="F15:N15">
    <cfRule type="cellIs" dxfId="333" priority="209" operator="greaterThan">
      <formula>0</formula>
    </cfRule>
  </conditionalFormatting>
  <conditionalFormatting sqref="F15:N15">
    <cfRule type="cellIs" dxfId="332" priority="208" operator="greaterThan">
      <formula>0</formula>
    </cfRule>
  </conditionalFormatting>
  <conditionalFormatting sqref="F15:N15">
    <cfRule type="cellIs" dxfId="331" priority="207" operator="greaterThan">
      <formula>0</formula>
    </cfRule>
  </conditionalFormatting>
  <conditionalFormatting sqref="F15:N15">
    <cfRule type="cellIs" dxfId="330" priority="206" operator="greaterThan">
      <formula>0</formula>
    </cfRule>
  </conditionalFormatting>
  <conditionalFormatting sqref="F15:N15">
    <cfRule type="cellIs" dxfId="329" priority="205" operator="greaterThan">
      <formula>0</formula>
    </cfRule>
  </conditionalFormatting>
  <conditionalFormatting sqref="F15:N15">
    <cfRule type="cellIs" dxfId="328" priority="204" operator="greaterThan">
      <formula>0</formula>
    </cfRule>
  </conditionalFormatting>
  <conditionalFormatting sqref="F15:N15">
    <cfRule type="cellIs" dxfId="327" priority="203" operator="greaterThan">
      <formula>0</formula>
    </cfRule>
  </conditionalFormatting>
  <conditionalFormatting sqref="F15:N15">
    <cfRule type="cellIs" dxfId="326" priority="202" operator="greaterThan">
      <formula>0</formula>
    </cfRule>
  </conditionalFormatting>
  <conditionalFormatting sqref="F15:N15">
    <cfRule type="cellIs" dxfId="325" priority="201" operator="greaterThan">
      <formula>0</formula>
    </cfRule>
  </conditionalFormatting>
  <conditionalFormatting sqref="F15:N15">
    <cfRule type="cellIs" dxfId="324" priority="200" operator="greaterThan">
      <formula>0</formula>
    </cfRule>
  </conditionalFormatting>
  <conditionalFormatting sqref="F15:N15">
    <cfRule type="cellIs" dxfId="323" priority="199" operator="greaterThan">
      <formula>0</formula>
    </cfRule>
  </conditionalFormatting>
  <conditionalFormatting sqref="F15:N15">
    <cfRule type="cellIs" dxfId="322" priority="198" operator="greaterThan">
      <formula>0</formula>
    </cfRule>
  </conditionalFormatting>
  <conditionalFormatting sqref="F15:N15">
    <cfRule type="cellIs" dxfId="321" priority="197" operator="greaterThan">
      <formula>0</formula>
    </cfRule>
  </conditionalFormatting>
  <conditionalFormatting sqref="F15:N15">
    <cfRule type="cellIs" dxfId="320" priority="196" operator="greaterThan">
      <formula>0</formula>
    </cfRule>
  </conditionalFormatting>
  <conditionalFormatting sqref="F15:N15">
    <cfRule type="cellIs" dxfId="319" priority="195" operator="greaterThan">
      <formula>0</formula>
    </cfRule>
  </conditionalFormatting>
  <conditionalFormatting sqref="F15:N15">
    <cfRule type="cellIs" dxfId="318" priority="194" operator="greaterThan">
      <formula>0</formula>
    </cfRule>
  </conditionalFormatting>
  <conditionalFormatting sqref="F15:N15">
    <cfRule type="cellIs" dxfId="317" priority="193" operator="greaterThan">
      <formula>0</formula>
    </cfRule>
  </conditionalFormatting>
  <conditionalFormatting sqref="F15:N15">
    <cfRule type="cellIs" dxfId="316" priority="192" operator="greaterThan">
      <formula>0</formula>
    </cfRule>
  </conditionalFormatting>
  <conditionalFormatting sqref="F15:N15">
    <cfRule type="cellIs" dxfId="315" priority="191" operator="greaterThan">
      <formula>0</formula>
    </cfRule>
  </conditionalFormatting>
  <conditionalFormatting sqref="F15:N15">
    <cfRule type="cellIs" dxfId="314" priority="190" operator="greaterThan">
      <formula>0</formula>
    </cfRule>
  </conditionalFormatting>
  <conditionalFormatting sqref="F15:N15">
    <cfRule type="cellIs" dxfId="313" priority="189" operator="greaterThan">
      <formula>0</formula>
    </cfRule>
  </conditionalFormatting>
  <conditionalFormatting sqref="F15:N15">
    <cfRule type="cellIs" dxfId="312" priority="188" operator="greaterThan">
      <formula>0</formula>
    </cfRule>
  </conditionalFormatting>
  <conditionalFormatting sqref="F15:N15">
    <cfRule type="cellIs" dxfId="311" priority="187" operator="greaterThan">
      <formula>0</formula>
    </cfRule>
  </conditionalFormatting>
  <conditionalFormatting sqref="F15:N15">
    <cfRule type="cellIs" dxfId="310" priority="186" operator="greaterThan">
      <formula>0</formula>
    </cfRule>
  </conditionalFormatting>
  <conditionalFormatting sqref="F15:N15">
    <cfRule type="cellIs" dxfId="309" priority="185" operator="greaterThan">
      <formula>0</formula>
    </cfRule>
  </conditionalFormatting>
  <conditionalFormatting sqref="F15:N15">
    <cfRule type="cellIs" dxfId="308" priority="184" operator="greaterThan">
      <formula>0</formula>
    </cfRule>
  </conditionalFormatting>
  <conditionalFormatting sqref="F15:N15">
    <cfRule type="cellIs" dxfId="307" priority="183" operator="greaterThan">
      <formula>0</formula>
    </cfRule>
  </conditionalFormatting>
  <conditionalFormatting sqref="F15:N15">
    <cfRule type="cellIs" dxfId="306" priority="182" operator="greaterThan">
      <formula>0</formula>
    </cfRule>
  </conditionalFormatting>
  <conditionalFormatting sqref="F15:N15">
    <cfRule type="cellIs" dxfId="305" priority="181" operator="greaterThan">
      <formula>0</formula>
    </cfRule>
  </conditionalFormatting>
  <conditionalFormatting sqref="F15:N15">
    <cfRule type="cellIs" dxfId="304" priority="180" operator="greaterThan">
      <formula>0</formula>
    </cfRule>
  </conditionalFormatting>
  <conditionalFormatting sqref="F15:N15">
    <cfRule type="cellIs" dxfId="303" priority="179" operator="greaterThan">
      <formula>0</formula>
    </cfRule>
  </conditionalFormatting>
  <conditionalFormatting sqref="F15:N15">
    <cfRule type="cellIs" dxfId="302" priority="178" operator="greaterThan">
      <formula>0</formula>
    </cfRule>
  </conditionalFormatting>
  <conditionalFormatting sqref="F15:N15">
    <cfRule type="cellIs" dxfId="301" priority="177" operator="greaterThan">
      <formula>0</formula>
    </cfRule>
  </conditionalFormatting>
  <conditionalFormatting sqref="F15:N15">
    <cfRule type="cellIs" dxfId="300" priority="176" operator="greaterThan">
      <formula>0</formula>
    </cfRule>
  </conditionalFormatting>
  <conditionalFormatting sqref="F15:N15">
    <cfRule type="cellIs" dxfId="299" priority="175" operator="greaterThan">
      <formula>0</formula>
    </cfRule>
  </conditionalFormatting>
  <conditionalFormatting sqref="F15:N15">
    <cfRule type="cellIs" dxfId="298" priority="174" operator="greaterThan">
      <formula>0</formula>
    </cfRule>
  </conditionalFormatting>
  <conditionalFormatting sqref="F15:N15">
    <cfRule type="cellIs" dxfId="297" priority="173" operator="greaterThan">
      <formula>0</formula>
    </cfRule>
  </conditionalFormatting>
  <conditionalFormatting sqref="F15:N15">
    <cfRule type="cellIs" dxfId="296" priority="172" operator="greaterThan">
      <formula>0</formula>
    </cfRule>
  </conditionalFormatting>
  <conditionalFormatting sqref="F15:N15">
    <cfRule type="cellIs" dxfId="295" priority="171" operator="greaterThan">
      <formula>0</formula>
    </cfRule>
  </conditionalFormatting>
  <conditionalFormatting sqref="F15:N15">
    <cfRule type="cellIs" dxfId="294" priority="170" operator="greaterThan">
      <formula>0</formula>
    </cfRule>
  </conditionalFormatting>
  <conditionalFormatting sqref="F15:N15">
    <cfRule type="cellIs" dxfId="293" priority="169" operator="greaterThan">
      <formula>0</formula>
    </cfRule>
  </conditionalFormatting>
  <conditionalFormatting sqref="F15:N15">
    <cfRule type="cellIs" dxfId="292" priority="168" operator="greaterThan">
      <formula>0</formula>
    </cfRule>
  </conditionalFormatting>
  <conditionalFormatting sqref="F15:N15">
    <cfRule type="cellIs" dxfId="291" priority="167" operator="greaterThan">
      <formula>0</formula>
    </cfRule>
  </conditionalFormatting>
  <conditionalFormatting sqref="F15:N15">
    <cfRule type="cellIs" dxfId="290" priority="166" operator="greaterThan">
      <formula>0</formula>
    </cfRule>
  </conditionalFormatting>
  <conditionalFormatting sqref="F15:N15">
    <cfRule type="cellIs" dxfId="289" priority="165" operator="greaterThan">
      <formula>0</formula>
    </cfRule>
  </conditionalFormatting>
  <conditionalFormatting sqref="F15:N15">
    <cfRule type="cellIs" dxfId="288" priority="164" operator="greaterThan">
      <formula>0</formula>
    </cfRule>
  </conditionalFormatting>
  <conditionalFormatting sqref="F15:N15">
    <cfRule type="cellIs" dxfId="287" priority="163" operator="greaterThan">
      <formula>0</formula>
    </cfRule>
  </conditionalFormatting>
  <conditionalFormatting sqref="F15:N15">
    <cfRule type="cellIs" dxfId="286" priority="162" operator="greaterThan">
      <formula>0</formula>
    </cfRule>
  </conditionalFormatting>
  <conditionalFormatting sqref="F15:N15">
    <cfRule type="cellIs" dxfId="285" priority="161" operator="greaterThan">
      <formula>0</formula>
    </cfRule>
  </conditionalFormatting>
  <conditionalFormatting sqref="F15:N15">
    <cfRule type="cellIs" dxfId="284" priority="160" operator="greaterThan">
      <formula>0</formula>
    </cfRule>
  </conditionalFormatting>
  <conditionalFormatting sqref="F15:N15">
    <cfRule type="cellIs" dxfId="283" priority="159" operator="greaterThan">
      <formula>0</formula>
    </cfRule>
  </conditionalFormatting>
  <conditionalFormatting sqref="F15:N15">
    <cfRule type="cellIs" dxfId="282" priority="158" operator="greaterThan">
      <formula>0</formula>
    </cfRule>
  </conditionalFormatting>
  <conditionalFormatting sqref="F15:N15">
    <cfRule type="cellIs" dxfId="281" priority="157" operator="greaterThan">
      <formula>0</formula>
    </cfRule>
  </conditionalFormatting>
  <conditionalFormatting sqref="F15:N15">
    <cfRule type="cellIs" dxfId="280" priority="156" operator="greaterThan">
      <formula>0</formula>
    </cfRule>
  </conditionalFormatting>
  <conditionalFormatting sqref="F15:N15">
    <cfRule type="cellIs" dxfId="279" priority="155" operator="greaterThan">
      <formula>0</formula>
    </cfRule>
  </conditionalFormatting>
  <conditionalFormatting sqref="F15:N15">
    <cfRule type="cellIs" dxfId="278" priority="154" operator="greaterThan">
      <formula>0</formula>
    </cfRule>
  </conditionalFormatting>
  <conditionalFormatting sqref="F15:N15">
    <cfRule type="cellIs" dxfId="277" priority="153" operator="greaterThan">
      <formula>0</formula>
    </cfRule>
  </conditionalFormatting>
  <conditionalFormatting sqref="F15:N15">
    <cfRule type="cellIs" dxfId="276" priority="152" operator="greaterThan">
      <formula>0</formula>
    </cfRule>
  </conditionalFormatting>
  <conditionalFormatting sqref="F15:N15">
    <cfRule type="cellIs" dxfId="275" priority="151" operator="greaterThan">
      <formula>0</formula>
    </cfRule>
  </conditionalFormatting>
  <conditionalFormatting sqref="F15:N15">
    <cfRule type="cellIs" dxfId="274" priority="150" operator="greaterThan">
      <formula>0</formula>
    </cfRule>
  </conditionalFormatting>
  <conditionalFormatting sqref="F15:N15">
    <cfRule type="cellIs" dxfId="273" priority="149" operator="greaterThan">
      <formula>0</formula>
    </cfRule>
  </conditionalFormatting>
  <conditionalFormatting sqref="F15:N15">
    <cfRule type="cellIs" dxfId="272" priority="148" operator="greaterThan">
      <formula>0</formula>
    </cfRule>
  </conditionalFormatting>
  <conditionalFormatting sqref="F15:N15">
    <cfRule type="cellIs" dxfId="271" priority="147" operator="greaterThan">
      <formula>0</formula>
    </cfRule>
  </conditionalFormatting>
  <conditionalFormatting sqref="F15:N15">
    <cfRule type="cellIs" dxfId="270" priority="146" operator="greaterThan">
      <formula>0</formula>
    </cfRule>
  </conditionalFormatting>
  <conditionalFormatting sqref="F15:N15">
    <cfRule type="cellIs" dxfId="269" priority="145" operator="greaterThan">
      <formula>0</formula>
    </cfRule>
  </conditionalFormatting>
  <conditionalFormatting sqref="F15:N15">
    <cfRule type="cellIs" dxfId="268" priority="144" operator="greaterThan">
      <formula>0</formula>
    </cfRule>
  </conditionalFormatting>
  <conditionalFormatting sqref="F15:N15">
    <cfRule type="cellIs" dxfId="267" priority="143" operator="greaterThan">
      <formula>0</formula>
    </cfRule>
  </conditionalFormatting>
  <conditionalFormatting sqref="F15:N15">
    <cfRule type="cellIs" dxfId="266" priority="142" operator="greaterThan">
      <formula>0</formula>
    </cfRule>
  </conditionalFormatting>
  <conditionalFormatting sqref="F15:N15">
    <cfRule type="cellIs" dxfId="265" priority="141" operator="greaterThan">
      <formula>0</formula>
    </cfRule>
  </conditionalFormatting>
  <conditionalFormatting sqref="F15:N15">
    <cfRule type="cellIs" dxfId="264" priority="140" operator="greaterThan">
      <formula>0</formula>
    </cfRule>
  </conditionalFormatting>
  <conditionalFormatting sqref="F15:N15">
    <cfRule type="cellIs" dxfId="263" priority="139" operator="greaterThan">
      <formula>0</formula>
    </cfRule>
  </conditionalFormatting>
  <conditionalFormatting sqref="F15:N15">
    <cfRule type="cellIs" dxfId="262" priority="138" operator="greaterThan">
      <formula>0</formula>
    </cfRule>
  </conditionalFormatting>
  <conditionalFormatting sqref="F15:N15">
    <cfRule type="cellIs" dxfId="261" priority="137" operator="greaterThan">
      <formula>0</formula>
    </cfRule>
  </conditionalFormatting>
  <conditionalFormatting sqref="F15:N15">
    <cfRule type="cellIs" dxfId="260" priority="136" operator="greaterThan">
      <formula>0</formula>
    </cfRule>
  </conditionalFormatting>
  <conditionalFormatting sqref="F15:N15">
    <cfRule type="cellIs" dxfId="259" priority="135" operator="greaterThan">
      <formula>0</formula>
    </cfRule>
  </conditionalFormatting>
  <conditionalFormatting sqref="F15:N15">
    <cfRule type="cellIs" dxfId="258" priority="134" operator="greaterThan">
      <formula>0</formula>
    </cfRule>
  </conditionalFormatting>
  <conditionalFormatting sqref="F15:N15">
    <cfRule type="cellIs" dxfId="257" priority="133" operator="greaterThan">
      <formula>0</formula>
    </cfRule>
  </conditionalFormatting>
  <conditionalFormatting sqref="F15:N15">
    <cfRule type="cellIs" dxfId="256" priority="132" operator="greaterThan">
      <formula>0</formula>
    </cfRule>
  </conditionalFormatting>
  <conditionalFormatting sqref="F15:N15">
    <cfRule type="cellIs" dxfId="255" priority="131" operator="greaterThan">
      <formula>0</formula>
    </cfRule>
  </conditionalFormatting>
  <conditionalFormatting sqref="F15:N15">
    <cfRule type="cellIs" dxfId="254" priority="130" operator="greaterThan">
      <formula>0</formula>
    </cfRule>
  </conditionalFormatting>
  <conditionalFormatting sqref="F15:N15">
    <cfRule type="cellIs" dxfId="253" priority="129" operator="greaterThan">
      <formula>0</formula>
    </cfRule>
  </conditionalFormatting>
  <conditionalFormatting sqref="F15:N15">
    <cfRule type="cellIs" dxfId="252" priority="128" operator="greaterThan">
      <formula>0</formula>
    </cfRule>
  </conditionalFormatting>
  <conditionalFormatting sqref="F15:N15">
    <cfRule type="cellIs" dxfId="251" priority="127" operator="greaterThan">
      <formula>0</formula>
    </cfRule>
  </conditionalFormatting>
  <conditionalFormatting sqref="F15:N15">
    <cfRule type="cellIs" dxfId="250" priority="126" operator="greaterThan">
      <formula>0</formula>
    </cfRule>
  </conditionalFormatting>
  <conditionalFormatting sqref="F15:N15">
    <cfRule type="cellIs" dxfId="249" priority="125" operator="greaterThan">
      <formula>0</formula>
    </cfRule>
  </conditionalFormatting>
  <conditionalFormatting sqref="F15:N15">
    <cfRule type="cellIs" dxfId="248" priority="124" operator="greaterThan">
      <formula>0</formula>
    </cfRule>
  </conditionalFormatting>
  <conditionalFormatting sqref="F15:N15">
    <cfRule type="cellIs" dxfId="247" priority="123" operator="greaterThan">
      <formula>0</formula>
    </cfRule>
  </conditionalFormatting>
  <conditionalFormatting sqref="F15:N15">
    <cfRule type="cellIs" dxfId="246" priority="122" operator="greaterThan">
      <formula>0</formula>
    </cfRule>
  </conditionalFormatting>
  <conditionalFormatting sqref="F15:N15">
    <cfRule type="cellIs" dxfId="245" priority="121" operator="greaterThan">
      <formula>0</formula>
    </cfRule>
  </conditionalFormatting>
  <conditionalFormatting sqref="F15:N15">
    <cfRule type="cellIs" dxfId="244" priority="120" operator="greaterThan">
      <formula>0</formula>
    </cfRule>
  </conditionalFormatting>
  <conditionalFormatting sqref="F15:N15">
    <cfRule type="cellIs" dxfId="243" priority="119" operator="greaterThan">
      <formula>0</formula>
    </cfRule>
  </conditionalFormatting>
  <conditionalFormatting sqref="F15:N15">
    <cfRule type="cellIs" dxfId="242" priority="118" operator="greaterThan">
      <formula>0</formula>
    </cfRule>
  </conditionalFormatting>
  <conditionalFormatting sqref="F15:N15">
    <cfRule type="cellIs" dxfId="241" priority="117" operator="greaterThan">
      <formula>0</formula>
    </cfRule>
  </conditionalFormatting>
  <conditionalFormatting sqref="F15:N15">
    <cfRule type="cellIs" dxfId="240" priority="116" operator="greaterThan">
      <formula>0</formula>
    </cfRule>
  </conditionalFormatting>
  <conditionalFormatting sqref="F15:N15">
    <cfRule type="cellIs" dxfId="239" priority="115" operator="greaterThan">
      <formula>0</formula>
    </cfRule>
  </conditionalFormatting>
  <conditionalFormatting sqref="F15:N15">
    <cfRule type="cellIs" dxfId="238" priority="114" operator="greaterThan">
      <formula>0</formula>
    </cfRule>
  </conditionalFormatting>
  <conditionalFormatting sqref="F15:N15">
    <cfRule type="cellIs" dxfId="237" priority="113" operator="greaterThan">
      <formula>0</formula>
    </cfRule>
  </conditionalFormatting>
  <conditionalFormatting sqref="F15:N15">
    <cfRule type="cellIs" dxfId="236" priority="112" operator="greaterThan">
      <formula>0</formula>
    </cfRule>
  </conditionalFormatting>
  <conditionalFormatting sqref="F15:N15">
    <cfRule type="cellIs" dxfId="235" priority="111" operator="greaterThan">
      <formula>0</formula>
    </cfRule>
  </conditionalFormatting>
  <conditionalFormatting sqref="F15:N15">
    <cfRule type="cellIs" dxfId="234" priority="110" operator="greaterThan">
      <formula>0</formula>
    </cfRule>
  </conditionalFormatting>
  <conditionalFormatting sqref="F15:N15">
    <cfRule type="cellIs" dxfId="233" priority="109" operator="greaterThan">
      <formula>0</formula>
    </cfRule>
  </conditionalFormatting>
  <conditionalFormatting sqref="F15:N15">
    <cfRule type="cellIs" dxfId="232" priority="108" operator="greaterThan">
      <formula>0</formula>
    </cfRule>
  </conditionalFormatting>
  <conditionalFormatting sqref="F15:N15">
    <cfRule type="cellIs" dxfId="231" priority="107" operator="greaterThan">
      <formula>0</formula>
    </cfRule>
  </conditionalFormatting>
  <conditionalFormatting sqref="F15:N15">
    <cfRule type="cellIs" dxfId="230" priority="106" operator="greaterThan">
      <formula>0</formula>
    </cfRule>
  </conditionalFormatting>
  <conditionalFormatting sqref="F15:N15">
    <cfRule type="cellIs" dxfId="229" priority="105" operator="greaterThan">
      <formula>0</formula>
    </cfRule>
  </conditionalFormatting>
  <conditionalFormatting sqref="F15:N15">
    <cfRule type="cellIs" dxfId="228" priority="104" operator="greaterThan">
      <formula>0</formula>
    </cfRule>
  </conditionalFormatting>
  <conditionalFormatting sqref="F15:N15">
    <cfRule type="cellIs" dxfId="227" priority="103" operator="greaterThan">
      <formula>0</formula>
    </cfRule>
  </conditionalFormatting>
  <conditionalFormatting sqref="F15:N15">
    <cfRule type="cellIs" dxfId="226" priority="102" operator="greaterThan">
      <formula>0</formula>
    </cfRule>
  </conditionalFormatting>
  <conditionalFormatting sqref="F15:N15">
    <cfRule type="cellIs" dxfId="225" priority="101" operator="greaterThan">
      <formula>0</formula>
    </cfRule>
  </conditionalFormatting>
  <conditionalFormatting sqref="F15:N15">
    <cfRule type="cellIs" dxfId="224" priority="100" operator="greaterThan">
      <formula>0</formula>
    </cfRule>
  </conditionalFormatting>
  <conditionalFormatting sqref="F15:N15">
    <cfRule type="cellIs" dxfId="223" priority="99" operator="greaterThan">
      <formula>0</formula>
    </cfRule>
  </conditionalFormatting>
  <conditionalFormatting sqref="F15:N15">
    <cfRule type="cellIs" dxfId="222" priority="98" operator="greaterThan">
      <formula>0</formula>
    </cfRule>
  </conditionalFormatting>
  <conditionalFormatting sqref="F15:N15">
    <cfRule type="cellIs" dxfId="221" priority="97" operator="greaterThan">
      <formula>0</formula>
    </cfRule>
  </conditionalFormatting>
  <conditionalFormatting sqref="F15:N15">
    <cfRule type="cellIs" dxfId="220" priority="96" operator="greaterThan">
      <formula>0</formula>
    </cfRule>
  </conditionalFormatting>
  <conditionalFormatting sqref="F15:N15">
    <cfRule type="cellIs" dxfId="219" priority="95" operator="greaterThan">
      <formula>0</formula>
    </cfRule>
  </conditionalFormatting>
  <conditionalFormatting sqref="F15:N15">
    <cfRule type="cellIs" dxfId="218" priority="94" operator="greaterThan">
      <formula>0</formula>
    </cfRule>
  </conditionalFormatting>
  <conditionalFormatting sqref="F15:N15">
    <cfRule type="cellIs" dxfId="217" priority="93" operator="greaterThan">
      <formula>0</formula>
    </cfRule>
  </conditionalFormatting>
  <conditionalFormatting sqref="F15:N15">
    <cfRule type="cellIs" dxfId="216" priority="92" operator="greaterThan">
      <formula>0</formula>
    </cfRule>
  </conditionalFormatting>
  <conditionalFormatting sqref="F15:N15">
    <cfRule type="cellIs" dxfId="215" priority="91" operator="greaterThan">
      <formula>0</formula>
    </cfRule>
  </conditionalFormatting>
  <conditionalFormatting sqref="F15:N15">
    <cfRule type="cellIs" dxfId="214" priority="90" operator="greaterThan">
      <formula>0</formula>
    </cfRule>
  </conditionalFormatting>
  <conditionalFormatting sqref="F15:N15">
    <cfRule type="cellIs" dxfId="213" priority="89" operator="greaterThan">
      <formula>0</formula>
    </cfRule>
  </conditionalFormatting>
  <conditionalFormatting sqref="F15:N15">
    <cfRule type="cellIs" dxfId="212" priority="88" operator="greaterThan">
      <formula>0</formula>
    </cfRule>
  </conditionalFormatting>
  <conditionalFormatting sqref="F15:N15">
    <cfRule type="cellIs" dxfId="211" priority="87" operator="greaterThan">
      <formula>0</formula>
    </cfRule>
  </conditionalFormatting>
  <conditionalFormatting sqref="F15:N15">
    <cfRule type="cellIs" dxfId="210" priority="86" operator="greaterThan">
      <formula>0</formula>
    </cfRule>
  </conditionalFormatting>
  <conditionalFormatting sqref="F15:N15">
    <cfRule type="cellIs" dxfId="209" priority="85" operator="greaterThan">
      <formula>0</formula>
    </cfRule>
  </conditionalFormatting>
  <conditionalFormatting sqref="F15:N15">
    <cfRule type="cellIs" dxfId="208" priority="84" operator="greaterThan">
      <formula>0</formula>
    </cfRule>
  </conditionalFormatting>
  <conditionalFormatting sqref="F15:N15">
    <cfRule type="cellIs" dxfId="207" priority="83" operator="greaterThan">
      <formula>0</formula>
    </cfRule>
  </conditionalFormatting>
  <conditionalFormatting sqref="F15:N15">
    <cfRule type="cellIs" dxfId="206" priority="82" operator="greaterThan">
      <formula>0</formula>
    </cfRule>
  </conditionalFormatting>
  <conditionalFormatting sqref="F15:N15">
    <cfRule type="cellIs" dxfId="205" priority="81" operator="greaterThan">
      <formula>0</formula>
    </cfRule>
  </conditionalFormatting>
  <conditionalFormatting sqref="F15:N15">
    <cfRule type="cellIs" dxfId="204" priority="80" operator="greaterThan">
      <formula>0</formula>
    </cfRule>
  </conditionalFormatting>
  <conditionalFormatting sqref="F15:N15">
    <cfRule type="cellIs" dxfId="203" priority="79" operator="greaterThan">
      <formula>0</formula>
    </cfRule>
  </conditionalFormatting>
  <conditionalFormatting sqref="F15:N15">
    <cfRule type="cellIs" dxfId="202" priority="78" operator="greaterThan">
      <formula>0</formula>
    </cfRule>
  </conditionalFormatting>
  <conditionalFormatting sqref="F15:N15">
    <cfRule type="cellIs" dxfId="201" priority="77" operator="greaterThan">
      <formula>0</formula>
    </cfRule>
  </conditionalFormatting>
  <conditionalFormatting sqref="F15:N15">
    <cfRule type="cellIs" dxfId="200" priority="76" operator="greaterThan">
      <formula>0</formula>
    </cfRule>
  </conditionalFormatting>
  <conditionalFormatting sqref="F15:N15">
    <cfRule type="cellIs" dxfId="199" priority="75" operator="greaterThan">
      <formula>0</formula>
    </cfRule>
  </conditionalFormatting>
  <conditionalFormatting sqref="F15:N15">
    <cfRule type="cellIs" dxfId="198" priority="74" operator="greaterThan">
      <formula>0</formula>
    </cfRule>
  </conditionalFormatting>
  <conditionalFormatting sqref="F15:N15">
    <cfRule type="cellIs" dxfId="197" priority="73" operator="greaterThan">
      <formula>0</formula>
    </cfRule>
  </conditionalFormatting>
  <conditionalFormatting sqref="F15:N15">
    <cfRule type="cellIs" dxfId="196" priority="72" operator="greaterThan">
      <formula>0</formula>
    </cfRule>
  </conditionalFormatting>
  <conditionalFormatting sqref="F15:N15">
    <cfRule type="cellIs" dxfId="195" priority="71" operator="greaterThan">
      <formula>0</formula>
    </cfRule>
  </conditionalFormatting>
  <conditionalFormatting sqref="F15:N15">
    <cfRule type="cellIs" dxfId="194" priority="70" operator="greaterThan">
      <formula>0</formula>
    </cfRule>
  </conditionalFormatting>
  <conditionalFormatting sqref="F15:N15">
    <cfRule type="cellIs" dxfId="193" priority="69" operator="greaterThan">
      <formula>0</formula>
    </cfRule>
  </conditionalFormatting>
  <conditionalFormatting sqref="F15:N15">
    <cfRule type="cellIs" dxfId="192" priority="68" operator="greaterThan">
      <formula>0</formula>
    </cfRule>
  </conditionalFormatting>
  <conditionalFormatting sqref="F15:N15">
    <cfRule type="cellIs" dxfId="191" priority="67" operator="greaterThan">
      <formula>0</formula>
    </cfRule>
  </conditionalFormatting>
  <conditionalFormatting sqref="F15:N15">
    <cfRule type="cellIs" dxfId="190" priority="66" operator="greaterThan">
      <formula>0</formula>
    </cfRule>
  </conditionalFormatting>
  <conditionalFormatting sqref="F15:N15">
    <cfRule type="cellIs" dxfId="189" priority="65" operator="greaterThan">
      <formula>0</formula>
    </cfRule>
  </conditionalFormatting>
  <conditionalFormatting sqref="F15:N15">
    <cfRule type="cellIs" dxfId="188" priority="64" operator="greaterThan">
      <formula>0</formula>
    </cfRule>
  </conditionalFormatting>
  <conditionalFormatting sqref="F15:N15">
    <cfRule type="cellIs" dxfId="187" priority="63" operator="greaterThan">
      <formula>0</formula>
    </cfRule>
  </conditionalFormatting>
  <conditionalFormatting sqref="F15:N15">
    <cfRule type="cellIs" dxfId="186" priority="62" operator="greaterThan">
      <formula>0</formula>
    </cfRule>
  </conditionalFormatting>
  <conditionalFormatting sqref="F15:N15">
    <cfRule type="cellIs" dxfId="185" priority="61" operator="greaterThan">
      <formula>0</formula>
    </cfRule>
  </conditionalFormatting>
  <conditionalFormatting sqref="F15:N15">
    <cfRule type="cellIs" dxfId="184" priority="60" operator="greaterThan">
      <formula>0</formula>
    </cfRule>
  </conditionalFormatting>
  <conditionalFormatting sqref="F15:N15">
    <cfRule type="cellIs" dxfId="183" priority="59" operator="greaterThan">
      <formula>0</formula>
    </cfRule>
  </conditionalFormatting>
  <conditionalFormatting sqref="F15:N15">
    <cfRule type="cellIs" dxfId="182" priority="58" operator="greaterThan">
      <formula>0</formula>
    </cfRule>
  </conditionalFormatting>
  <conditionalFormatting sqref="F15:N15">
    <cfRule type="cellIs" dxfId="181" priority="57" operator="greaterThan">
      <formula>0</formula>
    </cfRule>
  </conditionalFormatting>
  <conditionalFormatting sqref="F15:N15">
    <cfRule type="cellIs" dxfId="180" priority="56" operator="greaterThan">
      <formula>0</formula>
    </cfRule>
  </conditionalFormatting>
  <conditionalFormatting sqref="F15:N15">
    <cfRule type="cellIs" dxfId="179" priority="55" operator="greaterThan">
      <formula>0</formula>
    </cfRule>
  </conditionalFormatting>
  <conditionalFormatting sqref="F15:N15">
    <cfRule type="cellIs" dxfId="178" priority="54" operator="greaterThan">
      <formula>0</formula>
    </cfRule>
  </conditionalFormatting>
  <conditionalFormatting sqref="F15:N15">
    <cfRule type="cellIs" dxfId="177" priority="53" operator="greaterThan">
      <formula>0</formula>
    </cfRule>
  </conditionalFormatting>
  <conditionalFormatting sqref="F15:N15">
    <cfRule type="cellIs" dxfId="176" priority="52" operator="greaterThan">
      <formula>0</formula>
    </cfRule>
  </conditionalFormatting>
  <conditionalFormatting sqref="F15:N15">
    <cfRule type="cellIs" dxfId="175" priority="51" operator="greaterThan">
      <formula>0</formula>
    </cfRule>
  </conditionalFormatting>
  <conditionalFormatting sqref="F15:N15">
    <cfRule type="cellIs" dxfId="174" priority="50" operator="greaterThan">
      <formula>0</formula>
    </cfRule>
  </conditionalFormatting>
  <conditionalFormatting sqref="F15:N15">
    <cfRule type="cellIs" dxfId="173" priority="49" operator="greaterThan">
      <formula>0</formula>
    </cfRule>
  </conditionalFormatting>
  <conditionalFormatting sqref="F15:N15">
    <cfRule type="cellIs" dxfId="172" priority="48" operator="greaterThan">
      <formula>0</formula>
    </cfRule>
  </conditionalFormatting>
  <conditionalFormatting sqref="F15:N15">
    <cfRule type="cellIs" dxfId="171" priority="47" operator="greaterThan">
      <formula>0</formula>
    </cfRule>
  </conditionalFormatting>
  <conditionalFormatting sqref="F15:N15">
    <cfRule type="cellIs" dxfId="170" priority="46" operator="greaterThan">
      <formula>0</formula>
    </cfRule>
  </conditionalFormatting>
  <conditionalFormatting sqref="F15:N15">
    <cfRule type="cellIs" dxfId="169" priority="45" operator="greaterThan">
      <formula>0</formula>
    </cfRule>
  </conditionalFormatting>
  <conditionalFormatting sqref="F15:N15">
    <cfRule type="cellIs" dxfId="168" priority="44" operator="greaterThan">
      <formula>0</formula>
    </cfRule>
  </conditionalFormatting>
  <conditionalFormatting sqref="F15:N15">
    <cfRule type="cellIs" dxfId="167" priority="43" operator="greaterThan">
      <formula>0</formula>
    </cfRule>
  </conditionalFormatting>
  <conditionalFormatting sqref="F15:N15">
    <cfRule type="cellIs" dxfId="166" priority="42" operator="greaterThan">
      <formula>0</formula>
    </cfRule>
  </conditionalFormatting>
  <conditionalFormatting sqref="F15:N15">
    <cfRule type="cellIs" dxfId="165" priority="41" operator="greaterThan">
      <formula>0</formula>
    </cfRule>
  </conditionalFormatting>
  <conditionalFormatting sqref="F15:N15">
    <cfRule type="cellIs" dxfId="164" priority="40" operator="greaterThan">
      <formula>0</formula>
    </cfRule>
  </conditionalFormatting>
  <conditionalFormatting sqref="F15:N15">
    <cfRule type="cellIs" dxfId="163" priority="39" operator="greaterThan">
      <formula>0</formula>
    </cfRule>
  </conditionalFormatting>
  <conditionalFormatting sqref="F15:N15">
    <cfRule type="cellIs" dxfId="162" priority="38" operator="greaterThan">
      <formula>0</formula>
    </cfRule>
  </conditionalFormatting>
  <conditionalFormatting sqref="F15:N15">
    <cfRule type="cellIs" dxfId="161" priority="37" operator="greaterThan">
      <formula>0</formula>
    </cfRule>
  </conditionalFormatting>
  <conditionalFormatting sqref="F15:N15">
    <cfRule type="cellIs" dxfId="160" priority="36" operator="greaterThan">
      <formula>0</formula>
    </cfRule>
  </conditionalFormatting>
  <conditionalFormatting sqref="F15:N15">
    <cfRule type="cellIs" dxfId="159" priority="35" operator="greaterThan">
      <formula>0</formula>
    </cfRule>
  </conditionalFormatting>
  <conditionalFormatting sqref="F15:N15">
    <cfRule type="cellIs" dxfId="158" priority="34" operator="greaterThan">
      <formula>0</formula>
    </cfRule>
  </conditionalFormatting>
  <conditionalFormatting sqref="F15:N15">
    <cfRule type="cellIs" dxfId="157" priority="33" operator="greaterThan">
      <formula>0</formula>
    </cfRule>
  </conditionalFormatting>
  <conditionalFormatting sqref="F15:N15">
    <cfRule type="cellIs" dxfId="156" priority="32" operator="greaterThan">
      <formula>0</formula>
    </cfRule>
  </conditionalFormatting>
  <conditionalFormatting sqref="F15:N15">
    <cfRule type="cellIs" dxfId="155" priority="31" operator="greaterThan">
      <formula>0</formula>
    </cfRule>
  </conditionalFormatting>
  <conditionalFormatting sqref="F15:N15">
    <cfRule type="cellIs" dxfId="154" priority="30" operator="greaterThan">
      <formula>0</formula>
    </cfRule>
  </conditionalFormatting>
  <conditionalFormatting sqref="F15:N15">
    <cfRule type="cellIs" dxfId="153" priority="29" operator="greaterThan">
      <formula>0</formula>
    </cfRule>
  </conditionalFormatting>
  <conditionalFormatting sqref="F15:N15">
    <cfRule type="cellIs" dxfId="152" priority="28" operator="greaterThan">
      <formula>0</formula>
    </cfRule>
  </conditionalFormatting>
  <conditionalFormatting sqref="F15:N15">
    <cfRule type="cellIs" dxfId="151" priority="27" operator="greaterThan">
      <formula>0</formula>
    </cfRule>
  </conditionalFormatting>
  <conditionalFormatting sqref="F15:N15">
    <cfRule type="cellIs" dxfId="150" priority="26" operator="greaterThan">
      <formula>0</formula>
    </cfRule>
  </conditionalFormatting>
  <conditionalFormatting sqref="F15:N15">
    <cfRule type="cellIs" dxfId="149" priority="25" operator="greaterThan">
      <formula>0</formula>
    </cfRule>
  </conditionalFormatting>
  <conditionalFormatting sqref="F15:N15">
    <cfRule type="cellIs" dxfId="148" priority="24" operator="greaterThan">
      <formula>0</formula>
    </cfRule>
  </conditionalFormatting>
  <conditionalFormatting sqref="F15:N15">
    <cfRule type="cellIs" dxfId="147" priority="23" operator="greaterThan">
      <formula>0</formula>
    </cfRule>
  </conditionalFormatting>
  <conditionalFormatting sqref="F15:N15">
    <cfRule type="cellIs" dxfId="146" priority="22" operator="greaterThan">
      <formula>0</formula>
    </cfRule>
  </conditionalFormatting>
  <conditionalFormatting sqref="F15:N15">
    <cfRule type="cellIs" dxfId="145" priority="21" operator="greaterThan">
      <formula>0</formula>
    </cfRule>
  </conditionalFormatting>
  <conditionalFormatting sqref="F15:N15">
    <cfRule type="cellIs" dxfId="144" priority="20" operator="greaterThan">
      <formula>0</formula>
    </cfRule>
  </conditionalFormatting>
  <conditionalFormatting sqref="F15:N15">
    <cfRule type="cellIs" dxfId="143" priority="19" operator="greaterThan">
      <formula>0</formula>
    </cfRule>
  </conditionalFormatting>
  <conditionalFormatting sqref="F15:N15">
    <cfRule type="cellIs" dxfId="142" priority="18" operator="greaterThan">
      <formula>0</formula>
    </cfRule>
  </conditionalFormatting>
  <conditionalFormatting sqref="F15:N15">
    <cfRule type="cellIs" dxfId="141" priority="17" operator="greaterThan">
      <formula>0</formula>
    </cfRule>
  </conditionalFormatting>
  <conditionalFormatting sqref="F15:N15">
    <cfRule type="cellIs" dxfId="140" priority="16" operator="greaterThan">
      <formula>0</formula>
    </cfRule>
  </conditionalFormatting>
  <conditionalFormatting sqref="F15:N15">
    <cfRule type="cellIs" dxfId="139" priority="15" operator="greaterThan">
      <formula>0</formula>
    </cfRule>
  </conditionalFormatting>
  <conditionalFormatting sqref="F15:N15">
    <cfRule type="cellIs" dxfId="138" priority="14" operator="greaterThan">
      <formula>0</formula>
    </cfRule>
  </conditionalFormatting>
  <conditionalFormatting sqref="F15:N15">
    <cfRule type="cellIs" dxfId="137" priority="13" operator="greaterThan">
      <formula>0</formula>
    </cfRule>
  </conditionalFormatting>
  <conditionalFormatting sqref="F15:N15">
    <cfRule type="cellIs" dxfId="136" priority="12" operator="greaterThan">
      <formula>0</formula>
    </cfRule>
  </conditionalFormatting>
  <conditionalFormatting sqref="F15:N15">
    <cfRule type="cellIs" dxfId="135" priority="11" operator="greaterThan">
      <formula>0</formula>
    </cfRule>
  </conditionalFormatting>
  <conditionalFormatting sqref="F15:N15">
    <cfRule type="cellIs" dxfId="134" priority="10" operator="greaterThan">
      <formula>0</formula>
    </cfRule>
  </conditionalFormatting>
  <conditionalFormatting sqref="F15:N15">
    <cfRule type="cellIs" dxfId="133" priority="9" operator="greaterThan">
      <formula>0</formula>
    </cfRule>
  </conditionalFormatting>
  <conditionalFormatting sqref="F15:N15">
    <cfRule type="cellIs" dxfId="132" priority="8" operator="greaterThan">
      <formula>0</formula>
    </cfRule>
  </conditionalFormatting>
  <conditionalFormatting sqref="F15:N15">
    <cfRule type="cellIs" dxfId="131" priority="7" operator="greaterThan">
      <formula>0</formula>
    </cfRule>
  </conditionalFormatting>
  <conditionalFormatting sqref="F15:N15">
    <cfRule type="cellIs" dxfId="130" priority="6" operator="greaterThan">
      <formula>0</formula>
    </cfRule>
  </conditionalFormatting>
  <conditionalFormatting sqref="F15:N15">
    <cfRule type="cellIs" dxfId="129" priority="5" operator="greaterThan">
      <formula>0</formula>
    </cfRule>
  </conditionalFormatting>
  <conditionalFormatting sqref="F15:N15">
    <cfRule type="cellIs" dxfId="128" priority="4" operator="greaterThan">
      <formula>0</formula>
    </cfRule>
  </conditionalFormatting>
  <conditionalFormatting sqref="F15:N15">
    <cfRule type="cellIs" dxfId="127" priority="3" operator="greaterThan">
      <formula>0</formula>
    </cfRule>
  </conditionalFormatting>
  <conditionalFormatting sqref="F15:N15">
    <cfRule type="cellIs" dxfId="126" priority="2" operator="greaterThan">
      <formula>0</formula>
    </cfRule>
  </conditionalFormatting>
  <conditionalFormatting sqref="F15:N15">
    <cfRule type="cellIs" dxfId="125" priority="1" operator="greaterThan">
      <formula>0</formula>
    </cfRule>
  </conditionalFormatting>
  <pageMargins left="0.21" right="0.19" top="0.26" bottom="0.33" header="0.23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G405"/>
  <sheetViews>
    <sheetView workbookViewId="0">
      <selection activeCell="D203" sqref="D203"/>
    </sheetView>
  </sheetViews>
  <sheetFormatPr defaultRowHeight="15" customHeight="1"/>
  <cols>
    <col min="1" max="1" width="9.625" bestFit="1" customWidth="1"/>
    <col min="2" max="2" width="27.625" customWidth="1"/>
    <col min="3" max="3" width="11.875" customWidth="1"/>
    <col min="4" max="4" width="9.625" customWidth="1"/>
    <col min="5" max="5" width="7.75" style="59" customWidth="1"/>
    <col min="6" max="6" width="11.375" customWidth="1"/>
    <col min="7" max="7" width="10.5" customWidth="1"/>
    <col min="8" max="8" width="9.625" customWidth="1"/>
    <col min="9" max="9" width="9.75" customWidth="1"/>
    <col min="10" max="10" width="12.75" customWidth="1"/>
    <col min="11" max="11" width="9" customWidth="1"/>
    <col min="12" max="12" width="8.625" customWidth="1"/>
    <col min="13" max="14" width="9" customWidth="1"/>
    <col min="15" max="15" width="8.625" customWidth="1"/>
    <col min="16" max="16" width="9.5" customWidth="1"/>
    <col min="17" max="17" width="7.125" customWidth="1"/>
    <col min="18" max="36" width="9" customWidth="1"/>
    <col min="54" max="67" width="9" customWidth="1"/>
    <col min="68" max="93" width="9.5" bestFit="1" customWidth="1"/>
    <col min="110" max="110" width="26" customWidth="1"/>
    <col min="112" max="112" width="9.75" customWidth="1"/>
    <col min="113" max="113" width="8" customWidth="1"/>
    <col min="114" max="114" width="10.625" customWidth="1"/>
    <col min="116" max="116" width="10.125" customWidth="1"/>
    <col min="117" max="117" width="9.75" customWidth="1"/>
    <col min="118" max="118" width="10" customWidth="1"/>
    <col min="128" max="128" width="9" customWidth="1"/>
    <col min="129" max="129" width="13.125" customWidth="1"/>
    <col min="138" max="138" width="12.5" customWidth="1"/>
  </cols>
  <sheetData>
    <row r="1" spans="1:215" ht="51" customHeight="1">
      <c r="A1" s="92" t="s">
        <v>130</v>
      </c>
      <c r="B1" s="92"/>
      <c r="C1" s="92"/>
      <c r="D1" s="92"/>
      <c r="E1" s="71"/>
      <c r="F1" s="71"/>
      <c r="BN1" t="s">
        <v>131</v>
      </c>
      <c r="DE1" s="92" t="s">
        <v>132</v>
      </c>
      <c r="DF1" s="92"/>
      <c r="DG1" s="92"/>
      <c r="DH1" s="92"/>
      <c r="FR1" t="s">
        <v>131</v>
      </c>
    </row>
    <row r="2" spans="1:215" s="36" customFormat="1" ht="26.25" customHeight="1">
      <c r="A2" s="93" t="s">
        <v>133</v>
      </c>
      <c r="B2" s="95" t="s">
        <v>0</v>
      </c>
      <c r="C2" s="97" t="s">
        <v>1</v>
      </c>
      <c r="D2" s="99" t="s">
        <v>2</v>
      </c>
      <c r="E2" s="101" t="s">
        <v>3</v>
      </c>
      <c r="F2" s="103" t="s">
        <v>134</v>
      </c>
      <c r="G2" s="103" t="s">
        <v>58</v>
      </c>
      <c r="H2" s="105" t="s">
        <v>135</v>
      </c>
      <c r="I2" s="105" t="s">
        <v>136</v>
      </c>
      <c r="J2" s="105" t="s">
        <v>4</v>
      </c>
      <c r="K2" s="122" t="s">
        <v>137</v>
      </c>
      <c r="L2" s="110" t="s">
        <v>138</v>
      </c>
      <c r="M2" s="124" t="s">
        <v>5</v>
      </c>
      <c r="N2" s="126" t="s">
        <v>6</v>
      </c>
      <c r="O2" s="103" t="s">
        <v>7</v>
      </c>
      <c r="P2" s="110" t="s">
        <v>10</v>
      </c>
      <c r="Q2" s="115" t="s">
        <v>9</v>
      </c>
      <c r="R2" s="117" t="s">
        <v>8</v>
      </c>
      <c r="S2" s="119" t="s">
        <v>11</v>
      </c>
      <c r="T2" s="120"/>
      <c r="U2" s="120"/>
      <c r="V2" s="120"/>
      <c r="W2" s="120"/>
      <c r="X2" s="120"/>
      <c r="Y2" s="120"/>
      <c r="Z2" s="120"/>
      <c r="AA2" s="121"/>
      <c r="AB2" s="107" t="s">
        <v>139</v>
      </c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7" t="s">
        <v>140</v>
      </c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109" t="s">
        <v>141</v>
      </c>
      <c r="BQ2" s="109"/>
      <c r="BR2" s="109"/>
      <c r="BS2" s="109"/>
      <c r="BT2" s="109"/>
      <c r="BU2" s="109"/>
      <c r="BV2" s="109"/>
      <c r="BW2" s="109"/>
      <c r="BX2" s="109"/>
      <c r="BY2" s="109"/>
      <c r="BZ2" s="109"/>
      <c r="CA2" s="109"/>
      <c r="CB2" s="109"/>
      <c r="CC2" s="109"/>
      <c r="CD2" s="109"/>
      <c r="CE2" s="109"/>
      <c r="CF2" s="109"/>
      <c r="CG2" s="109"/>
      <c r="CH2" s="109"/>
      <c r="CI2" s="109"/>
      <c r="CJ2" s="109"/>
      <c r="CK2" s="109"/>
      <c r="CL2" s="109"/>
      <c r="CM2" s="109"/>
      <c r="CN2" s="109"/>
      <c r="CO2" s="109"/>
      <c r="CP2" s="109" t="s">
        <v>59</v>
      </c>
      <c r="CQ2" s="109"/>
      <c r="CR2" s="109"/>
      <c r="CS2" s="109"/>
      <c r="CT2" s="109"/>
      <c r="CU2" s="109"/>
      <c r="CV2" s="109"/>
      <c r="CW2" s="109"/>
      <c r="CX2" s="109"/>
      <c r="CY2" s="109"/>
      <c r="CZ2" s="109"/>
      <c r="DA2" s="109"/>
      <c r="DB2" s="109"/>
      <c r="DC2" s="109"/>
      <c r="DE2" s="93" t="s">
        <v>133</v>
      </c>
      <c r="DF2" s="95" t="s">
        <v>0</v>
      </c>
      <c r="DG2" s="97" t="s">
        <v>1</v>
      </c>
      <c r="DH2" s="99" t="s">
        <v>2</v>
      </c>
      <c r="DI2" s="103" t="s">
        <v>3</v>
      </c>
      <c r="DJ2" s="103" t="s">
        <v>134</v>
      </c>
      <c r="DK2" s="103" t="s">
        <v>58</v>
      </c>
      <c r="DL2" s="105" t="s">
        <v>135</v>
      </c>
      <c r="DM2" s="105" t="s">
        <v>136</v>
      </c>
      <c r="DN2" s="105" t="s">
        <v>4</v>
      </c>
      <c r="DO2" s="122" t="s">
        <v>137</v>
      </c>
      <c r="DP2" s="110" t="s">
        <v>138</v>
      </c>
      <c r="DQ2" s="124" t="s">
        <v>5</v>
      </c>
      <c r="DR2" s="126" t="s">
        <v>6</v>
      </c>
      <c r="DS2" s="103" t="s">
        <v>7</v>
      </c>
      <c r="DT2" s="110" t="s">
        <v>10</v>
      </c>
      <c r="DU2" s="115" t="s">
        <v>9</v>
      </c>
      <c r="DV2" s="117" t="s">
        <v>8</v>
      </c>
      <c r="DW2" s="119" t="s">
        <v>11</v>
      </c>
      <c r="DX2" s="120"/>
      <c r="DY2" s="120"/>
      <c r="DZ2" s="120"/>
      <c r="EA2" s="120"/>
      <c r="EB2" s="120"/>
      <c r="EC2" s="120"/>
      <c r="ED2" s="120"/>
      <c r="EE2" s="121"/>
      <c r="EF2" s="107" t="s">
        <v>139</v>
      </c>
      <c r="EG2" s="108"/>
      <c r="EH2" s="108"/>
      <c r="EI2" s="108"/>
      <c r="EJ2" s="108"/>
      <c r="EK2" s="108"/>
      <c r="EL2" s="108"/>
      <c r="EM2" s="108"/>
      <c r="EN2" s="108"/>
      <c r="EO2" s="108"/>
      <c r="EP2" s="108"/>
      <c r="EQ2" s="108"/>
      <c r="ER2" s="108"/>
      <c r="ES2" s="108"/>
      <c r="ET2" s="108"/>
      <c r="EU2" s="108"/>
      <c r="EV2" s="108"/>
      <c r="EW2" s="108"/>
      <c r="EX2" s="108"/>
      <c r="EY2" s="108"/>
      <c r="EZ2" s="108"/>
      <c r="FA2" s="108"/>
      <c r="FB2" s="108"/>
      <c r="FC2" s="108"/>
      <c r="FD2" s="108"/>
      <c r="FE2" s="108"/>
      <c r="FF2" s="107" t="s">
        <v>140</v>
      </c>
      <c r="FG2" s="108"/>
      <c r="FH2" s="108"/>
      <c r="FI2" s="108"/>
      <c r="FJ2" s="108"/>
      <c r="FK2" s="108"/>
      <c r="FL2" s="108"/>
      <c r="FM2" s="108"/>
      <c r="FN2" s="108"/>
      <c r="FO2" s="108"/>
      <c r="FP2" s="108"/>
      <c r="FQ2" s="108"/>
      <c r="FR2" s="108"/>
      <c r="FS2" s="108"/>
      <c r="FT2" s="109" t="s">
        <v>141</v>
      </c>
      <c r="FU2" s="109"/>
      <c r="FV2" s="109"/>
      <c r="FW2" s="109"/>
      <c r="FX2" s="109"/>
      <c r="FY2" s="109"/>
      <c r="FZ2" s="109"/>
      <c r="GA2" s="109"/>
      <c r="GB2" s="109"/>
      <c r="GC2" s="109"/>
      <c r="GD2" s="109"/>
      <c r="GE2" s="109"/>
      <c r="GF2" s="109"/>
      <c r="GG2" s="109"/>
      <c r="GH2" s="109"/>
      <c r="GI2" s="109"/>
      <c r="GJ2" s="109"/>
      <c r="GK2" s="109"/>
      <c r="GL2" s="109"/>
      <c r="GM2" s="109"/>
      <c r="GN2" s="109"/>
      <c r="GO2" s="109"/>
      <c r="GP2" s="109"/>
      <c r="GQ2" s="109"/>
      <c r="GR2" s="109"/>
      <c r="GS2" s="109"/>
      <c r="GT2" s="109" t="s">
        <v>59</v>
      </c>
      <c r="GU2" s="109"/>
      <c r="GV2" s="109"/>
      <c r="GW2" s="109"/>
      <c r="GX2" s="109"/>
      <c r="GY2" s="109"/>
      <c r="GZ2" s="109"/>
      <c r="HA2" s="109"/>
      <c r="HB2" s="109"/>
      <c r="HC2" s="109"/>
      <c r="HD2" s="109"/>
      <c r="HE2" s="109"/>
      <c r="HF2" s="109"/>
      <c r="HG2" s="109"/>
    </row>
    <row r="3" spans="1:215" s="36" customFormat="1" ht="36" customHeight="1">
      <c r="A3" s="94"/>
      <c r="B3" s="96"/>
      <c r="C3" s="98"/>
      <c r="D3" s="100"/>
      <c r="E3" s="102"/>
      <c r="F3" s="104"/>
      <c r="G3" s="104"/>
      <c r="H3" s="106"/>
      <c r="I3" s="106"/>
      <c r="J3" s="106"/>
      <c r="K3" s="123"/>
      <c r="L3" s="111"/>
      <c r="M3" s="125"/>
      <c r="N3" s="127"/>
      <c r="O3" s="104"/>
      <c r="P3" s="111"/>
      <c r="Q3" s="116"/>
      <c r="R3" s="118"/>
      <c r="S3" s="37" t="s">
        <v>12</v>
      </c>
      <c r="T3" s="37" t="s">
        <v>13</v>
      </c>
      <c r="U3" s="37" t="s">
        <v>142</v>
      </c>
      <c r="V3" s="37" t="s">
        <v>143</v>
      </c>
      <c r="W3" s="37" t="s">
        <v>47</v>
      </c>
      <c r="X3" s="37" t="s">
        <v>144</v>
      </c>
      <c r="Y3" s="37" t="s">
        <v>145</v>
      </c>
      <c r="Z3" s="37" t="s">
        <v>146</v>
      </c>
      <c r="AA3" s="37" t="s">
        <v>147</v>
      </c>
      <c r="AB3" s="38" t="s">
        <v>148</v>
      </c>
      <c r="AC3" s="25" t="s">
        <v>149</v>
      </c>
      <c r="AD3" s="25" t="s">
        <v>150</v>
      </c>
      <c r="AE3" s="25" t="s">
        <v>151</v>
      </c>
      <c r="AF3" s="38" t="s">
        <v>152</v>
      </c>
      <c r="AG3" s="25" t="s">
        <v>153</v>
      </c>
      <c r="AH3" s="25" t="s">
        <v>57</v>
      </c>
      <c r="AI3" s="38" t="s">
        <v>154</v>
      </c>
      <c r="AJ3" s="38" t="s">
        <v>60</v>
      </c>
      <c r="AK3" s="38" t="s">
        <v>61</v>
      </c>
      <c r="AL3" s="26" t="s">
        <v>62</v>
      </c>
      <c r="AM3" s="25" t="s">
        <v>63</v>
      </c>
      <c r="AN3" s="25" t="s">
        <v>64</v>
      </c>
      <c r="AO3" s="25" t="s">
        <v>155</v>
      </c>
      <c r="AP3" s="38" t="s">
        <v>65</v>
      </c>
      <c r="AQ3" s="39" t="s">
        <v>156</v>
      </c>
      <c r="AR3" s="38" t="s">
        <v>66</v>
      </c>
      <c r="AS3" s="38" t="s">
        <v>157</v>
      </c>
      <c r="AT3" s="38" t="s">
        <v>67</v>
      </c>
      <c r="AU3" s="38" t="s">
        <v>68</v>
      </c>
      <c r="AV3" s="25" t="s">
        <v>158</v>
      </c>
      <c r="AW3" s="25" t="s">
        <v>69</v>
      </c>
      <c r="AX3" s="25" t="s">
        <v>70</v>
      </c>
      <c r="AY3" s="25" t="s">
        <v>71</v>
      </c>
      <c r="AZ3" s="25" t="s">
        <v>72</v>
      </c>
      <c r="BA3" s="25" t="s">
        <v>159</v>
      </c>
      <c r="BB3" s="27" t="s">
        <v>149</v>
      </c>
      <c r="BC3" s="40" t="s">
        <v>150</v>
      </c>
      <c r="BD3" s="40" t="s">
        <v>151</v>
      </c>
      <c r="BE3" s="40" t="s">
        <v>160</v>
      </c>
      <c r="BF3" s="40" t="s">
        <v>64</v>
      </c>
      <c r="BG3" s="40" t="s">
        <v>152</v>
      </c>
      <c r="BH3" s="40" t="s">
        <v>57</v>
      </c>
      <c r="BI3" s="40" t="s">
        <v>161</v>
      </c>
      <c r="BJ3" s="40" t="s">
        <v>60</v>
      </c>
      <c r="BK3" s="40" t="s">
        <v>73</v>
      </c>
      <c r="BL3" s="40" t="s">
        <v>162</v>
      </c>
      <c r="BM3" s="40" t="s">
        <v>153</v>
      </c>
      <c r="BN3" s="40" t="s">
        <v>74</v>
      </c>
      <c r="BO3" s="40" t="s">
        <v>163</v>
      </c>
      <c r="BP3" s="38" t="s">
        <v>148</v>
      </c>
      <c r="BQ3" s="25" t="s">
        <v>149</v>
      </c>
      <c r="BR3" s="25" t="s">
        <v>150</v>
      </c>
      <c r="BS3" s="25" t="s">
        <v>151</v>
      </c>
      <c r="BT3" s="38" t="s">
        <v>152</v>
      </c>
      <c r="BU3" s="25" t="s">
        <v>153</v>
      </c>
      <c r="BV3" s="25" t="s">
        <v>57</v>
      </c>
      <c r="BW3" s="38" t="s">
        <v>154</v>
      </c>
      <c r="BX3" s="38" t="s">
        <v>60</v>
      </c>
      <c r="BY3" s="38" t="s">
        <v>61</v>
      </c>
      <c r="BZ3" s="26" t="s">
        <v>62</v>
      </c>
      <c r="CA3" s="25" t="s">
        <v>63</v>
      </c>
      <c r="CB3" s="25" t="s">
        <v>64</v>
      </c>
      <c r="CC3" s="25" t="s">
        <v>155</v>
      </c>
      <c r="CD3" s="38" t="s">
        <v>65</v>
      </c>
      <c r="CE3" s="39" t="s">
        <v>156</v>
      </c>
      <c r="CF3" s="38" t="s">
        <v>66</v>
      </c>
      <c r="CG3" s="38" t="s">
        <v>157</v>
      </c>
      <c r="CH3" s="38" t="s">
        <v>67</v>
      </c>
      <c r="CI3" s="38" t="s">
        <v>68</v>
      </c>
      <c r="CJ3" s="25" t="s">
        <v>158</v>
      </c>
      <c r="CK3" s="25" t="s">
        <v>69</v>
      </c>
      <c r="CL3" s="25" t="s">
        <v>70</v>
      </c>
      <c r="CM3" s="25" t="s">
        <v>71</v>
      </c>
      <c r="CN3" s="25" t="s">
        <v>72</v>
      </c>
      <c r="CO3" s="25" t="s">
        <v>159</v>
      </c>
      <c r="CP3" s="27" t="s">
        <v>149</v>
      </c>
      <c r="CQ3" s="40" t="s">
        <v>150</v>
      </c>
      <c r="CR3" s="40" t="s">
        <v>151</v>
      </c>
      <c r="CS3" s="40" t="s">
        <v>160</v>
      </c>
      <c r="CT3" s="40" t="s">
        <v>64</v>
      </c>
      <c r="CU3" s="40" t="s">
        <v>152</v>
      </c>
      <c r="CV3" s="40" t="s">
        <v>57</v>
      </c>
      <c r="CW3" s="40" t="s">
        <v>161</v>
      </c>
      <c r="CX3" s="40" t="s">
        <v>60</v>
      </c>
      <c r="CY3" s="40" t="s">
        <v>73</v>
      </c>
      <c r="CZ3" s="40" t="s">
        <v>162</v>
      </c>
      <c r="DA3" s="40" t="s">
        <v>153</v>
      </c>
      <c r="DB3" s="40" t="s">
        <v>74</v>
      </c>
      <c r="DC3" s="40" t="s">
        <v>163</v>
      </c>
      <c r="DE3" s="94"/>
      <c r="DF3" s="96"/>
      <c r="DG3" s="98"/>
      <c r="DH3" s="100"/>
      <c r="DI3" s="104"/>
      <c r="DJ3" s="104"/>
      <c r="DK3" s="104"/>
      <c r="DL3" s="106"/>
      <c r="DM3" s="106"/>
      <c r="DN3" s="106"/>
      <c r="DO3" s="123"/>
      <c r="DP3" s="111"/>
      <c r="DQ3" s="125"/>
      <c r="DR3" s="127"/>
      <c r="DS3" s="104"/>
      <c r="DT3" s="111"/>
      <c r="DU3" s="116"/>
      <c r="DV3" s="118"/>
      <c r="DW3" s="37" t="s">
        <v>12</v>
      </c>
      <c r="DX3" s="37" t="s">
        <v>13</v>
      </c>
      <c r="DY3" s="37" t="s">
        <v>142</v>
      </c>
      <c r="DZ3" s="37" t="s">
        <v>143</v>
      </c>
      <c r="EA3" s="37" t="s">
        <v>47</v>
      </c>
      <c r="EB3" s="37" t="s">
        <v>144</v>
      </c>
      <c r="EC3" s="37" t="s">
        <v>145</v>
      </c>
      <c r="ED3" s="37" t="s">
        <v>146</v>
      </c>
      <c r="EE3" s="37" t="s">
        <v>147</v>
      </c>
      <c r="EF3" s="38" t="s">
        <v>148</v>
      </c>
      <c r="EG3" s="25" t="s">
        <v>149</v>
      </c>
      <c r="EH3" s="25" t="s">
        <v>150</v>
      </c>
      <c r="EI3" s="25" t="s">
        <v>151</v>
      </c>
      <c r="EJ3" s="38" t="s">
        <v>152</v>
      </c>
      <c r="EK3" s="25" t="s">
        <v>153</v>
      </c>
      <c r="EL3" s="25" t="s">
        <v>57</v>
      </c>
      <c r="EM3" s="38" t="s">
        <v>154</v>
      </c>
      <c r="EN3" s="38" t="s">
        <v>60</v>
      </c>
      <c r="EO3" s="38" t="s">
        <v>61</v>
      </c>
      <c r="EP3" s="26" t="s">
        <v>62</v>
      </c>
      <c r="EQ3" s="25" t="s">
        <v>63</v>
      </c>
      <c r="ER3" s="25" t="s">
        <v>64</v>
      </c>
      <c r="ES3" s="25" t="s">
        <v>155</v>
      </c>
      <c r="ET3" s="38" t="s">
        <v>65</v>
      </c>
      <c r="EU3" s="39" t="s">
        <v>156</v>
      </c>
      <c r="EV3" s="38" t="s">
        <v>66</v>
      </c>
      <c r="EW3" s="38" t="s">
        <v>157</v>
      </c>
      <c r="EX3" s="38" t="s">
        <v>67</v>
      </c>
      <c r="EY3" s="38" t="s">
        <v>68</v>
      </c>
      <c r="EZ3" s="25" t="s">
        <v>158</v>
      </c>
      <c r="FA3" s="25" t="s">
        <v>69</v>
      </c>
      <c r="FB3" s="25" t="s">
        <v>70</v>
      </c>
      <c r="FC3" s="25" t="s">
        <v>71</v>
      </c>
      <c r="FD3" s="25" t="s">
        <v>72</v>
      </c>
      <c r="FE3" s="25" t="s">
        <v>159</v>
      </c>
      <c r="FF3" s="27" t="s">
        <v>149</v>
      </c>
      <c r="FG3" s="40" t="s">
        <v>150</v>
      </c>
      <c r="FH3" s="40" t="s">
        <v>151</v>
      </c>
      <c r="FI3" s="40" t="s">
        <v>160</v>
      </c>
      <c r="FJ3" s="40" t="s">
        <v>64</v>
      </c>
      <c r="FK3" s="40" t="s">
        <v>152</v>
      </c>
      <c r="FL3" s="40" t="s">
        <v>57</v>
      </c>
      <c r="FM3" s="40" t="s">
        <v>161</v>
      </c>
      <c r="FN3" s="40" t="s">
        <v>60</v>
      </c>
      <c r="FO3" s="40" t="s">
        <v>73</v>
      </c>
      <c r="FP3" s="40" t="s">
        <v>162</v>
      </c>
      <c r="FQ3" s="40" t="s">
        <v>153</v>
      </c>
      <c r="FR3" s="40" t="s">
        <v>74</v>
      </c>
      <c r="FS3" s="40" t="s">
        <v>157</v>
      </c>
      <c r="FT3" s="38" t="s">
        <v>148</v>
      </c>
      <c r="FU3" s="25" t="s">
        <v>149</v>
      </c>
      <c r="FV3" s="25" t="s">
        <v>150</v>
      </c>
      <c r="FW3" s="25" t="s">
        <v>151</v>
      </c>
      <c r="FX3" s="38" t="s">
        <v>152</v>
      </c>
      <c r="FY3" s="25" t="s">
        <v>153</v>
      </c>
      <c r="FZ3" s="25" t="s">
        <v>57</v>
      </c>
      <c r="GA3" s="38" t="s">
        <v>154</v>
      </c>
      <c r="GB3" s="38" t="s">
        <v>60</v>
      </c>
      <c r="GC3" s="38" t="s">
        <v>61</v>
      </c>
      <c r="GD3" s="26" t="s">
        <v>62</v>
      </c>
      <c r="GE3" s="25" t="s">
        <v>63</v>
      </c>
      <c r="GF3" s="25" t="s">
        <v>64</v>
      </c>
      <c r="GG3" s="25" t="s">
        <v>155</v>
      </c>
      <c r="GH3" s="38" t="s">
        <v>65</v>
      </c>
      <c r="GI3" s="39" t="s">
        <v>156</v>
      </c>
      <c r="GJ3" s="38" t="s">
        <v>66</v>
      </c>
      <c r="GK3" s="38" t="s">
        <v>157</v>
      </c>
      <c r="GL3" s="38" t="s">
        <v>67</v>
      </c>
      <c r="GM3" s="38" t="s">
        <v>68</v>
      </c>
      <c r="GN3" s="25" t="s">
        <v>158</v>
      </c>
      <c r="GO3" s="25" t="s">
        <v>69</v>
      </c>
      <c r="GP3" s="25" t="s">
        <v>70</v>
      </c>
      <c r="GQ3" s="25" t="s">
        <v>71</v>
      </c>
      <c r="GR3" s="25" t="s">
        <v>72</v>
      </c>
      <c r="GS3" s="25" t="s">
        <v>159</v>
      </c>
      <c r="GT3" s="27" t="s">
        <v>149</v>
      </c>
      <c r="GU3" s="40" t="s">
        <v>150</v>
      </c>
      <c r="GV3" s="40" t="s">
        <v>151</v>
      </c>
      <c r="GW3" s="40" t="s">
        <v>160</v>
      </c>
      <c r="GX3" s="40" t="s">
        <v>64</v>
      </c>
      <c r="GY3" s="40" t="s">
        <v>152</v>
      </c>
      <c r="GZ3" s="40" t="s">
        <v>57</v>
      </c>
      <c r="HA3" s="40" t="s">
        <v>161</v>
      </c>
      <c r="HB3" s="40" t="s">
        <v>60</v>
      </c>
      <c r="HC3" s="40" t="s">
        <v>73</v>
      </c>
      <c r="HD3" s="40" t="s">
        <v>162</v>
      </c>
      <c r="HE3" s="40" t="s">
        <v>153</v>
      </c>
      <c r="HF3" s="40" t="s">
        <v>74</v>
      </c>
      <c r="HG3" s="40" t="s">
        <v>157</v>
      </c>
    </row>
    <row r="4" spans="1:215" s="1" customFormat="1" ht="15" hidden="1" customHeight="1">
      <c r="A4" s="35">
        <v>200011</v>
      </c>
      <c r="B4" s="112" t="s">
        <v>75</v>
      </c>
      <c r="C4" s="28" t="s">
        <v>76</v>
      </c>
      <c r="D4" s="5"/>
      <c r="E4" s="22">
        <v>5.03</v>
      </c>
      <c r="F4" s="23">
        <f t="shared" ref="F4:F77" si="0">E4*D4</f>
        <v>0</v>
      </c>
      <c r="G4" s="23"/>
      <c r="H4" s="23">
        <f>SUM(AB4:BA4)</f>
        <v>0</v>
      </c>
      <c r="I4" s="23">
        <f>SUM(BB4:BO4)</f>
        <v>0</v>
      </c>
      <c r="J4" s="23">
        <f>F4+H4</f>
        <v>0</v>
      </c>
      <c r="K4" s="23" t="str">
        <f>IF(ISERROR(H4/J4*100),"0",(H4/J4*100))</f>
        <v>0</v>
      </c>
      <c r="L4" s="23" t="str">
        <f>IF(ISERROR(I4/G4*100),"0",(I4/G4*100))</f>
        <v>0</v>
      </c>
      <c r="M4" s="10">
        <v>0.3</v>
      </c>
      <c r="N4" s="23">
        <f>J4*M4/100</f>
        <v>0</v>
      </c>
      <c r="O4" s="23">
        <f>IF(ISERROR(M4-K4-L4),"",(M4-K4-L4))</f>
        <v>0.3</v>
      </c>
      <c r="P4" s="23" t="str">
        <f>IF(ISERROR((S4+T4+U4+V4+W4+X4+Y4+Z4+AA4)/J4*1000),"",((S4+T4+U4+V4+W4+X4+Y4+Z4+AA4)/J4*1000))</f>
        <v/>
      </c>
      <c r="Q4" s="7">
        <v>0.05</v>
      </c>
      <c r="R4" s="6">
        <f>Q4*J4/1000</f>
        <v>0</v>
      </c>
      <c r="S4" s="5"/>
      <c r="T4" s="5"/>
      <c r="U4" s="5"/>
      <c r="V4" s="5"/>
      <c r="W4" s="5"/>
      <c r="X4" s="5"/>
      <c r="Y4" s="5"/>
      <c r="Z4" s="5"/>
      <c r="AA4" s="5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 t="str">
        <f>IF(ISERROR(AB4/J4*100),"",(AB4/J4*100))</f>
        <v/>
      </c>
      <c r="BQ4" s="4" t="str">
        <f t="shared" ref="BQ4:CF19" si="1">IF(ISERROR(AC4/K4*100),"",(AC4/K4*100))</f>
        <v/>
      </c>
      <c r="BR4" s="4" t="str">
        <f t="shared" si="1"/>
        <v/>
      </c>
      <c r="BS4" s="4">
        <f t="shared" si="1"/>
        <v>0</v>
      </c>
      <c r="BT4" s="4" t="str">
        <f t="shared" si="1"/>
        <v/>
      </c>
      <c r="BU4" s="4">
        <f t="shared" si="1"/>
        <v>0</v>
      </c>
      <c r="BV4" s="4" t="str">
        <f t="shared" si="1"/>
        <v/>
      </c>
      <c r="BW4" s="4">
        <f t="shared" si="1"/>
        <v>0</v>
      </c>
      <c r="BX4" s="4" t="str">
        <f t="shared" si="1"/>
        <v/>
      </c>
      <c r="BY4" s="4" t="str">
        <f t="shared" si="1"/>
        <v/>
      </c>
      <c r="BZ4" s="4" t="str">
        <f t="shared" si="1"/>
        <v/>
      </c>
      <c r="CA4" s="4" t="str">
        <f t="shared" si="1"/>
        <v/>
      </c>
      <c r="CB4" s="4" t="str">
        <f t="shared" si="1"/>
        <v/>
      </c>
      <c r="CC4" s="4" t="str">
        <f t="shared" si="1"/>
        <v/>
      </c>
      <c r="CD4" s="4" t="str">
        <f t="shared" si="1"/>
        <v/>
      </c>
      <c r="CE4" s="4" t="str">
        <f t="shared" si="1"/>
        <v/>
      </c>
      <c r="CF4" s="4" t="str">
        <f t="shared" si="1"/>
        <v/>
      </c>
      <c r="CG4" s="4" t="str">
        <f t="shared" ref="CG4:CV19" si="2">IF(ISERROR(AS4/AA4*100),"",(AS4/AA4*100))</f>
        <v/>
      </c>
      <c r="CH4" s="4" t="str">
        <f t="shared" si="2"/>
        <v/>
      </c>
      <c r="CI4" s="4" t="str">
        <f t="shared" si="2"/>
        <v/>
      </c>
      <c r="CJ4" s="4" t="str">
        <f t="shared" si="2"/>
        <v/>
      </c>
      <c r="CK4" s="4" t="str">
        <f t="shared" si="2"/>
        <v/>
      </c>
      <c r="CL4" s="4" t="str">
        <f t="shared" si="2"/>
        <v/>
      </c>
      <c r="CM4" s="4" t="str">
        <f t="shared" si="2"/>
        <v/>
      </c>
      <c r="CN4" s="4" t="str">
        <f t="shared" si="2"/>
        <v/>
      </c>
      <c r="CO4" s="4" t="str">
        <f t="shared" si="2"/>
        <v/>
      </c>
      <c r="CP4" s="4" t="str">
        <f t="shared" si="2"/>
        <v/>
      </c>
      <c r="CQ4" s="4" t="str">
        <f t="shared" si="2"/>
        <v/>
      </c>
      <c r="CR4" s="4" t="str">
        <f t="shared" si="2"/>
        <v/>
      </c>
      <c r="CS4" s="4" t="str">
        <f t="shared" si="2"/>
        <v/>
      </c>
      <c r="CT4" s="4" t="str">
        <f t="shared" si="2"/>
        <v/>
      </c>
      <c r="CU4" s="4" t="str">
        <f t="shared" si="2"/>
        <v/>
      </c>
      <c r="CV4" s="4" t="str">
        <f t="shared" si="2"/>
        <v/>
      </c>
      <c r="CW4" s="4" t="str">
        <f t="shared" ref="CW4:DC19" si="3">IF(ISERROR(BI4/AQ4*100),"",(BI4/AQ4*100))</f>
        <v/>
      </c>
      <c r="CX4" s="4" t="str">
        <f t="shared" si="3"/>
        <v/>
      </c>
      <c r="CY4" s="4" t="str">
        <f t="shared" si="3"/>
        <v/>
      </c>
      <c r="CZ4" s="4" t="str">
        <f t="shared" si="3"/>
        <v/>
      </c>
      <c r="DA4" s="4" t="str">
        <f t="shared" si="3"/>
        <v/>
      </c>
      <c r="DB4" s="4" t="str">
        <f t="shared" si="3"/>
        <v/>
      </c>
      <c r="DC4" s="4" t="str">
        <f t="shared" si="3"/>
        <v/>
      </c>
      <c r="DE4" s="35">
        <v>200011</v>
      </c>
      <c r="DF4" s="112" t="s">
        <v>164</v>
      </c>
      <c r="DG4" s="28" t="s">
        <v>76</v>
      </c>
      <c r="DH4" s="5">
        <f>D4+D208</f>
        <v>0</v>
      </c>
      <c r="DI4" s="24">
        <v>5.03</v>
      </c>
      <c r="DJ4" s="23">
        <f t="shared" ref="DJ4:DJ77" si="4">DI4*DH4</f>
        <v>0</v>
      </c>
      <c r="DK4" s="23">
        <f>G4+G208</f>
        <v>0</v>
      </c>
      <c r="DL4" s="23">
        <f>SUM(EF4:FE4)</f>
        <v>0</v>
      </c>
      <c r="DM4" s="23">
        <f>SUM(FF4:FS4)</f>
        <v>0</v>
      </c>
      <c r="DN4" s="23">
        <f>DJ4+DL4</f>
        <v>0</v>
      </c>
      <c r="DO4" s="23" t="str">
        <f>IF(ISERROR(DL4/DN4*100),"",(DL4/DN4*100))</f>
        <v/>
      </c>
      <c r="DP4" s="23" t="str">
        <f>IF(ISERROR(DM4/DK4*100),"",(DM4/DK4*100))</f>
        <v/>
      </c>
      <c r="DQ4" s="10">
        <v>0.3</v>
      </c>
      <c r="DR4" s="23">
        <f>DN4*DQ4/100</f>
        <v>0</v>
      </c>
      <c r="DS4" s="23" t="str">
        <f>IF(ISERROR(DQ4-DO4-DP4),"",(DQ4-DO4-DP4))</f>
        <v/>
      </c>
      <c r="DT4" s="23" t="str">
        <f>IF(ISERROR((DW4+DX4+DY4+DZ4+EA4+EB4+EC4+ED4+EE4)/DN4*1000),"",((DW4+DX4+DY4+DZ4+EA4+EB4+EC4+ED4+EE4)/DN4*1000))</f>
        <v/>
      </c>
      <c r="DU4" s="7">
        <v>0.05</v>
      </c>
      <c r="DV4" s="6">
        <f>DU4*DN4/1000</f>
        <v>0</v>
      </c>
      <c r="DW4" s="5">
        <f t="shared" ref="DW4:EL9" si="5">S4+S208</f>
        <v>0</v>
      </c>
      <c r="DX4" s="5">
        <f t="shared" si="5"/>
        <v>0</v>
      </c>
      <c r="DY4" s="5">
        <f t="shared" si="5"/>
        <v>0</v>
      </c>
      <c r="DZ4" s="5">
        <f t="shared" si="5"/>
        <v>0</v>
      </c>
      <c r="EA4" s="5">
        <f t="shared" si="5"/>
        <v>0</v>
      </c>
      <c r="EB4" s="5">
        <f t="shared" si="5"/>
        <v>0</v>
      </c>
      <c r="EC4" s="5">
        <f t="shared" si="5"/>
        <v>0</v>
      </c>
      <c r="ED4" s="5">
        <f t="shared" si="5"/>
        <v>0</v>
      </c>
      <c r="EE4" s="5">
        <f t="shared" si="5"/>
        <v>0</v>
      </c>
      <c r="EF4" s="61">
        <f t="shared" si="5"/>
        <v>0</v>
      </c>
      <c r="EG4" s="61">
        <f t="shared" si="5"/>
        <v>0</v>
      </c>
      <c r="EH4" s="61">
        <f t="shared" si="5"/>
        <v>0</v>
      </c>
      <c r="EI4" s="61">
        <f t="shared" si="5"/>
        <v>0</v>
      </c>
      <c r="EJ4" s="61">
        <f t="shared" si="5"/>
        <v>0</v>
      </c>
      <c r="EK4" s="61">
        <f t="shared" si="5"/>
        <v>0</v>
      </c>
      <c r="EL4" s="61">
        <f t="shared" si="5"/>
        <v>0</v>
      </c>
      <c r="EM4" s="61">
        <f t="shared" ref="EM4:FB9" si="6">AI4+AI208</f>
        <v>0</v>
      </c>
      <c r="EN4" s="61">
        <f t="shared" si="6"/>
        <v>0</v>
      </c>
      <c r="EO4" s="61">
        <f t="shared" si="6"/>
        <v>0</v>
      </c>
      <c r="EP4" s="61">
        <f t="shared" si="6"/>
        <v>0</v>
      </c>
      <c r="EQ4" s="61">
        <f t="shared" si="6"/>
        <v>0</v>
      </c>
      <c r="ER4" s="61">
        <f t="shared" si="6"/>
        <v>0</v>
      </c>
      <c r="ES4" s="61">
        <f t="shared" si="6"/>
        <v>0</v>
      </c>
      <c r="ET4" s="61">
        <f t="shared" si="6"/>
        <v>0</v>
      </c>
      <c r="EU4" s="61">
        <f t="shared" si="6"/>
        <v>0</v>
      </c>
      <c r="EV4" s="61">
        <f t="shared" si="6"/>
        <v>0</v>
      </c>
      <c r="EW4" s="61">
        <f t="shared" si="6"/>
        <v>0</v>
      </c>
      <c r="EX4" s="61">
        <f t="shared" si="6"/>
        <v>0</v>
      </c>
      <c r="EY4" s="61">
        <f t="shared" si="6"/>
        <v>0</v>
      </c>
      <c r="EZ4" s="61">
        <f t="shared" si="6"/>
        <v>0</v>
      </c>
      <c r="FA4" s="61">
        <f t="shared" si="6"/>
        <v>0</v>
      </c>
      <c r="FB4" s="61">
        <f t="shared" si="6"/>
        <v>0</v>
      </c>
      <c r="FC4" s="61">
        <f t="shared" ref="FC4:FR9" si="7">AY4+AY208</f>
        <v>0</v>
      </c>
      <c r="FD4" s="61">
        <f t="shared" si="7"/>
        <v>0</v>
      </c>
      <c r="FE4" s="61">
        <f t="shared" si="7"/>
        <v>0</v>
      </c>
      <c r="FF4" s="61">
        <f t="shared" si="7"/>
        <v>0</v>
      </c>
      <c r="FG4" s="61">
        <f t="shared" si="7"/>
        <v>0</v>
      </c>
      <c r="FH4" s="61">
        <f t="shared" si="7"/>
        <v>0</v>
      </c>
      <c r="FI4" s="61">
        <f t="shared" si="7"/>
        <v>0</v>
      </c>
      <c r="FJ4" s="61">
        <f t="shared" si="7"/>
        <v>0</v>
      </c>
      <c r="FK4" s="61">
        <f t="shared" si="7"/>
        <v>0</v>
      </c>
      <c r="FL4" s="61">
        <f t="shared" si="7"/>
        <v>0</v>
      </c>
      <c r="FM4" s="61">
        <f t="shared" si="7"/>
        <v>0</v>
      </c>
      <c r="FN4" s="61">
        <f t="shared" si="7"/>
        <v>0</v>
      </c>
      <c r="FO4" s="61">
        <f t="shared" si="7"/>
        <v>0</v>
      </c>
      <c r="FP4" s="61">
        <f t="shared" si="7"/>
        <v>0</v>
      </c>
      <c r="FQ4" s="61">
        <f t="shared" si="7"/>
        <v>0</v>
      </c>
      <c r="FR4" s="61">
        <f t="shared" si="7"/>
        <v>0</v>
      </c>
      <c r="FS4" s="61">
        <f t="shared" ref="DW4:FS10" si="8">BO4+BO208</f>
        <v>0</v>
      </c>
      <c r="FT4" s="4" t="str">
        <f>IF(ISERROR(EF4/DN4*100),"",(EF4/DN4*100))</f>
        <v/>
      </c>
      <c r="FU4" s="4" t="str">
        <f t="shared" ref="FU4:GJ19" si="9">IF(ISERROR(EG4/DO4*100),"",(EG4/DO4*100))</f>
        <v/>
      </c>
      <c r="FV4" s="4" t="str">
        <f t="shared" si="9"/>
        <v/>
      </c>
      <c r="FW4" s="4">
        <f t="shared" si="9"/>
        <v>0</v>
      </c>
      <c r="FX4" s="4" t="str">
        <f t="shared" si="9"/>
        <v/>
      </c>
      <c r="FY4" s="4" t="str">
        <f t="shared" si="9"/>
        <v/>
      </c>
      <c r="FZ4" s="4" t="str">
        <f t="shared" si="9"/>
        <v/>
      </c>
      <c r="GA4" s="4">
        <f t="shared" si="9"/>
        <v>0</v>
      </c>
      <c r="GB4" s="4" t="str">
        <f t="shared" si="9"/>
        <v/>
      </c>
      <c r="GC4" s="4" t="str">
        <f t="shared" si="9"/>
        <v/>
      </c>
      <c r="GD4" s="4" t="str">
        <f t="shared" si="9"/>
        <v/>
      </c>
      <c r="GE4" s="4" t="str">
        <f t="shared" si="9"/>
        <v/>
      </c>
      <c r="GF4" s="4" t="str">
        <f t="shared" si="9"/>
        <v/>
      </c>
      <c r="GG4" s="4" t="str">
        <f t="shared" si="9"/>
        <v/>
      </c>
      <c r="GH4" s="4" t="str">
        <f t="shared" si="9"/>
        <v/>
      </c>
      <c r="GI4" s="4" t="str">
        <f t="shared" si="9"/>
        <v/>
      </c>
      <c r="GJ4" s="4" t="str">
        <f t="shared" si="9"/>
        <v/>
      </c>
      <c r="GK4" s="4" t="str">
        <f t="shared" ref="GK4:GZ19" si="10">IF(ISERROR(EW4/EE4*100),"",(EW4/EE4*100))</f>
        <v/>
      </c>
      <c r="GL4" s="4" t="str">
        <f t="shared" si="10"/>
        <v/>
      </c>
      <c r="GM4" s="4" t="str">
        <f t="shared" si="10"/>
        <v/>
      </c>
      <c r="GN4" s="4" t="str">
        <f t="shared" si="10"/>
        <v/>
      </c>
      <c r="GO4" s="4" t="str">
        <f t="shared" si="10"/>
        <v/>
      </c>
      <c r="GP4" s="4" t="str">
        <f t="shared" si="10"/>
        <v/>
      </c>
      <c r="GQ4" s="4" t="str">
        <f t="shared" si="10"/>
        <v/>
      </c>
      <c r="GR4" s="4" t="str">
        <f t="shared" si="10"/>
        <v/>
      </c>
      <c r="GS4" s="4" t="str">
        <f t="shared" si="10"/>
        <v/>
      </c>
      <c r="GT4" s="4" t="str">
        <f t="shared" si="10"/>
        <v/>
      </c>
      <c r="GU4" s="4" t="str">
        <f t="shared" si="10"/>
        <v/>
      </c>
      <c r="GV4" s="4" t="str">
        <f t="shared" si="10"/>
        <v/>
      </c>
      <c r="GW4" s="4" t="str">
        <f t="shared" si="10"/>
        <v/>
      </c>
      <c r="GX4" s="4" t="str">
        <f t="shared" si="10"/>
        <v/>
      </c>
      <c r="GY4" s="4" t="str">
        <f t="shared" si="10"/>
        <v/>
      </c>
      <c r="GZ4" s="4" t="str">
        <f t="shared" si="10"/>
        <v/>
      </c>
      <c r="HA4" s="4" t="str">
        <f t="shared" ref="HA4:HG19" si="11">IF(ISERROR(FM4/EU4*100),"",(FM4/EU4*100))</f>
        <v/>
      </c>
      <c r="HB4" s="4" t="str">
        <f t="shared" si="11"/>
        <v/>
      </c>
      <c r="HC4" s="4" t="str">
        <f t="shared" si="11"/>
        <v/>
      </c>
      <c r="HD4" s="4" t="str">
        <f t="shared" si="11"/>
        <v/>
      </c>
      <c r="HE4" s="4" t="str">
        <f t="shared" si="11"/>
        <v/>
      </c>
      <c r="HF4" s="4" t="str">
        <f t="shared" si="11"/>
        <v/>
      </c>
      <c r="HG4" s="4" t="str">
        <f t="shared" si="11"/>
        <v/>
      </c>
    </row>
    <row r="5" spans="1:215" s="1" customFormat="1" ht="15" hidden="1" customHeight="1">
      <c r="A5" s="35">
        <v>200013</v>
      </c>
      <c r="B5" s="113"/>
      <c r="C5" s="28" t="s">
        <v>165</v>
      </c>
      <c r="D5" s="5"/>
      <c r="E5" s="22">
        <v>5.03</v>
      </c>
      <c r="F5" s="23">
        <f t="shared" si="0"/>
        <v>0</v>
      </c>
      <c r="G5" s="23"/>
      <c r="H5" s="23">
        <f t="shared" ref="H5:H68" si="12">SUM(AB5:BA5)</f>
        <v>0</v>
      </c>
      <c r="I5" s="23">
        <f t="shared" ref="I5:I68" si="13">SUM(BB5:BO5)</f>
        <v>0</v>
      </c>
      <c r="J5" s="23">
        <f t="shared" ref="J5:J68" si="14">F5+H5</f>
        <v>0</v>
      </c>
      <c r="K5" s="23" t="str">
        <f t="shared" ref="K5:K68" si="15">IF(ISERROR(H5/J5*100),"0",(H5/J5*100))</f>
        <v>0</v>
      </c>
      <c r="L5" s="23" t="str">
        <f t="shared" ref="L5:L68" si="16">IF(ISERROR(I5/G5*100),"0",(I5/G5*100))</f>
        <v>0</v>
      </c>
      <c r="M5" s="10">
        <v>0.3</v>
      </c>
      <c r="N5" s="23">
        <f t="shared" ref="N5:N68" si="17">J5*M5/100</f>
        <v>0</v>
      </c>
      <c r="O5" s="23">
        <f t="shared" ref="O5:O68" si="18">IF(ISERROR(M5-K5-L5),"",(M5-K5-L5))</f>
        <v>0.3</v>
      </c>
      <c r="P5" s="23" t="str">
        <f t="shared" ref="P5:P68" si="19">IF(ISERROR((S5+T5+U5+V5+W5+X5+Y5+Z5+AA5)/J5*1000),"",((S5+T5+U5+V5+W5+X5+Y5+Z5+AA5)/J5*1000))</f>
        <v/>
      </c>
      <c r="Q5" s="7">
        <v>0.05</v>
      </c>
      <c r="R5" s="6">
        <f t="shared" ref="R5:R68" si="20">Q5*J5/1000</f>
        <v>0</v>
      </c>
      <c r="S5" s="5"/>
      <c r="T5" s="5"/>
      <c r="U5" s="5"/>
      <c r="V5" s="5"/>
      <c r="W5" s="5"/>
      <c r="X5" s="5"/>
      <c r="Y5" s="5"/>
      <c r="Z5" s="5"/>
      <c r="AA5" s="5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 t="str">
        <f t="shared" ref="BP5:CE26" si="21">IF(ISERROR(AB5/J5*100),"",(AB5/J5*100))</f>
        <v/>
      </c>
      <c r="BQ5" s="4" t="str">
        <f t="shared" si="1"/>
        <v/>
      </c>
      <c r="BR5" s="4" t="str">
        <f t="shared" si="1"/>
        <v/>
      </c>
      <c r="BS5" s="4">
        <f t="shared" si="1"/>
        <v>0</v>
      </c>
      <c r="BT5" s="4" t="str">
        <f t="shared" si="1"/>
        <v/>
      </c>
      <c r="BU5" s="4">
        <f t="shared" si="1"/>
        <v>0</v>
      </c>
      <c r="BV5" s="4" t="str">
        <f t="shared" si="1"/>
        <v/>
      </c>
      <c r="BW5" s="4">
        <f t="shared" si="1"/>
        <v>0</v>
      </c>
      <c r="BX5" s="4" t="str">
        <f t="shared" si="1"/>
        <v/>
      </c>
      <c r="BY5" s="4" t="str">
        <f t="shared" si="1"/>
        <v/>
      </c>
      <c r="BZ5" s="4" t="str">
        <f t="shared" si="1"/>
        <v/>
      </c>
      <c r="CA5" s="4" t="str">
        <f t="shared" si="1"/>
        <v/>
      </c>
      <c r="CB5" s="4" t="str">
        <f t="shared" si="1"/>
        <v/>
      </c>
      <c r="CC5" s="4" t="str">
        <f t="shared" si="1"/>
        <v/>
      </c>
      <c r="CD5" s="4" t="str">
        <f t="shared" si="1"/>
        <v/>
      </c>
      <c r="CE5" s="4" t="str">
        <f t="shared" si="1"/>
        <v/>
      </c>
      <c r="CF5" s="4" t="str">
        <f t="shared" si="1"/>
        <v/>
      </c>
      <c r="CG5" s="4" t="str">
        <f t="shared" si="2"/>
        <v/>
      </c>
      <c r="CH5" s="4" t="str">
        <f t="shared" si="2"/>
        <v/>
      </c>
      <c r="CI5" s="4" t="str">
        <f t="shared" si="2"/>
        <v/>
      </c>
      <c r="CJ5" s="4" t="str">
        <f t="shared" si="2"/>
        <v/>
      </c>
      <c r="CK5" s="4" t="str">
        <f t="shared" si="2"/>
        <v/>
      </c>
      <c r="CL5" s="4" t="str">
        <f t="shared" si="2"/>
        <v/>
      </c>
      <c r="CM5" s="4" t="str">
        <f t="shared" si="2"/>
        <v/>
      </c>
      <c r="CN5" s="4" t="str">
        <f t="shared" si="2"/>
        <v/>
      </c>
      <c r="CO5" s="4" t="str">
        <f t="shared" si="2"/>
        <v/>
      </c>
      <c r="CP5" s="4" t="str">
        <f t="shared" si="2"/>
        <v/>
      </c>
      <c r="CQ5" s="4" t="str">
        <f t="shared" si="2"/>
        <v/>
      </c>
      <c r="CR5" s="4" t="str">
        <f t="shared" si="2"/>
        <v/>
      </c>
      <c r="CS5" s="4" t="str">
        <f t="shared" si="2"/>
        <v/>
      </c>
      <c r="CT5" s="4" t="str">
        <f t="shared" si="2"/>
        <v/>
      </c>
      <c r="CU5" s="4" t="str">
        <f t="shared" si="2"/>
        <v/>
      </c>
      <c r="CV5" s="4" t="str">
        <f t="shared" si="2"/>
        <v/>
      </c>
      <c r="CW5" s="4" t="str">
        <f t="shared" si="3"/>
        <v/>
      </c>
      <c r="CX5" s="4" t="str">
        <f t="shared" si="3"/>
        <v/>
      </c>
      <c r="CY5" s="4" t="str">
        <f t="shared" si="3"/>
        <v/>
      </c>
      <c r="CZ5" s="4" t="str">
        <f t="shared" si="3"/>
        <v/>
      </c>
      <c r="DA5" s="4" t="str">
        <f t="shared" si="3"/>
        <v/>
      </c>
      <c r="DB5" s="4" t="str">
        <f t="shared" si="3"/>
        <v/>
      </c>
      <c r="DC5" s="4" t="str">
        <f t="shared" si="3"/>
        <v/>
      </c>
      <c r="DE5" s="35">
        <v>200013</v>
      </c>
      <c r="DF5" s="113"/>
      <c r="DG5" s="28" t="s">
        <v>165</v>
      </c>
      <c r="DH5" s="5">
        <f t="shared" ref="DH5:DH68" si="22">D5+D209</f>
        <v>0</v>
      </c>
      <c r="DI5" s="24">
        <v>5.03</v>
      </c>
      <c r="DJ5" s="23">
        <f t="shared" si="4"/>
        <v>0</v>
      </c>
      <c r="DK5" s="23">
        <f t="shared" ref="DK5:DK68" si="23">G5+G209</f>
        <v>0</v>
      </c>
      <c r="DL5" s="23">
        <f t="shared" ref="DL5:DL68" si="24">SUM(EF5:FE5)</f>
        <v>0</v>
      </c>
      <c r="DM5" s="23">
        <f t="shared" ref="DM5:DM68" si="25">SUM(FF5:FS5)</f>
        <v>0</v>
      </c>
      <c r="DN5" s="23">
        <f t="shared" ref="DN5:DN68" si="26">DJ5+DL5</f>
        <v>0</v>
      </c>
      <c r="DO5" s="23" t="str">
        <f t="shared" ref="DO5:DO68" si="27">IF(ISERROR(DL5/DN5*100),"",(DL5/DN5*100))</f>
        <v/>
      </c>
      <c r="DP5" s="23" t="str">
        <f t="shared" ref="DP5:DP68" si="28">IF(ISERROR(DM5/DK5*100),"",(DM5/DK5*100))</f>
        <v/>
      </c>
      <c r="DQ5" s="10">
        <v>0.3</v>
      </c>
      <c r="DR5" s="23">
        <f t="shared" ref="DR5:DR68" si="29">DN5*DQ5/100</f>
        <v>0</v>
      </c>
      <c r="DS5" s="23" t="str">
        <f t="shared" ref="DS5:DS68" si="30">IF(ISERROR(DQ5-DO5-DP5),"",(DQ5-DO5-DP5))</f>
        <v/>
      </c>
      <c r="DT5" s="23" t="str">
        <f t="shared" ref="DT5:DT68" si="31">IF(ISERROR((DW5+DX5+DY5+DZ5+EA5+EB5+EC5+ED5+EE5)/DN5*1000),"",((DW5+DX5+DY5+DZ5+EA5+EB5+EC5+ED5+EE5)/DN5*1000))</f>
        <v/>
      </c>
      <c r="DU5" s="7">
        <v>0.05</v>
      </c>
      <c r="DV5" s="6">
        <f t="shared" ref="DV5:DV68" si="32">DU5*DN5/1000</f>
        <v>0</v>
      </c>
      <c r="DW5" s="5">
        <f t="shared" si="8"/>
        <v>0</v>
      </c>
      <c r="DX5" s="5">
        <f t="shared" si="8"/>
        <v>0</v>
      </c>
      <c r="DY5" s="5">
        <f t="shared" si="8"/>
        <v>0</v>
      </c>
      <c r="DZ5" s="5">
        <f t="shared" si="8"/>
        <v>0</v>
      </c>
      <c r="EA5" s="5">
        <f t="shared" si="8"/>
        <v>0</v>
      </c>
      <c r="EB5" s="5">
        <f t="shared" si="8"/>
        <v>0</v>
      </c>
      <c r="EC5" s="5">
        <f t="shared" si="8"/>
        <v>0</v>
      </c>
      <c r="ED5" s="5">
        <f t="shared" si="8"/>
        <v>0</v>
      </c>
      <c r="EE5" s="5">
        <f t="shared" si="8"/>
        <v>0</v>
      </c>
      <c r="EF5" s="61">
        <f t="shared" si="8"/>
        <v>0</v>
      </c>
      <c r="EG5" s="61">
        <f t="shared" si="8"/>
        <v>0</v>
      </c>
      <c r="EH5" s="61">
        <f t="shared" si="8"/>
        <v>0</v>
      </c>
      <c r="EI5" s="61">
        <f t="shared" si="8"/>
        <v>0</v>
      </c>
      <c r="EJ5" s="61">
        <f t="shared" si="8"/>
        <v>0</v>
      </c>
      <c r="EK5" s="61">
        <f t="shared" si="8"/>
        <v>0</v>
      </c>
      <c r="EL5" s="61">
        <f t="shared" si="8"/>
        <v>0</v>
      </c>
      <c r="EM5" s="61">
        <f t="shared" si="8"/>
        <v>0</v>
      </c>
      <c r="EN5" s="61">
        <f t="shared" si="8"/>
        <v>0</v>
      </c>
      <c r="EO5" s="61">
        <f t="shared" si="8"/>
        <v>0</v>
      </c>
      <c r="EP5" s="61">
        <f t="shared" si="8"/>
        <v>0</v>
      </c>
      <c r="EQ5" s="61">
        <f t="shared" si="8"/>
        <v>0</v>
      </c>
      <c r="ER5" s="61">
        <f t="shared" si="8"/>
        <v>0</v>
      </c>
      <c r="ES5" s="61">
        <f t="shared" si="8"/>
        <v>0</v>
      </c>
      <c r="ET5" s="61">
        <f t="shared" si="8"/>
        <v>0</v>
      </c>
      <c r="EU5" s="61">
        <f t="shared" si="8"/>
        <v>0</v>
      </c>
      <c r="EV5" s="61">
        <f t="shared" si="8"/>
        <v>0</v>
      </c>
      <c r="EW5" s="61">
        <f t="shared" si="8"/>
        <v>0</v>
      </c>
      <c r="EX5" s="61">
        <f t="shared" si="8"/>
        <v>0</v>
      </c>
      <c r="EY5" s="61">
        <f t="shared" si="8"/>
        <v>0</v>
      </c>
      <c r="EZ5" s="61">
        <f t="shared" si="8"/>
        <v>0</v>
      </c>
      <c r="FA5" s="61">
        <f t="shared" si="8"/>
        <v>0</v>
      </c>
      <c r="FB5" s="61">
        <f t="shared" si="8"/>
        <v>0</v>
      </c>
      <c r="FC5" s="61">
        <f t="shared" si="8"/>
        <v>0</v>
      </c>
      <c r="FD5" s="61">
        <f t="shared" si="8"/>
        <v>0</v>
      </c>
      <c r="FE5" s="61">
        <f t="shared" si="8"/>
        <v>0</v>
      </c>
      <c r="FF5" s="61">
        <f t="shared" si="8"/>
        <v>0</v>
      </c>
      <c r="FG5" s="61">
        <f t="shared" si="8"/>
        <v>0</v>
      </c>
      <c r="FH5" s="61">
        <f t="shared" si="8"/>
        <v>0</v>
      </c>
      <c r="FI5" s="61">
        <f t="shared" si="8"/>
        <v>0</v>
      </c>
      <c r="FJ5" s="61">
        <f t="shared" si="8"/>
        <v>0</v>
      </c>
      <c r="FK5" s="61">
        <f t="shared" si="8"/>
        <v>0</v>
      </c>
      <c r="FL5" s="61">
        <f t="shared" si="8"/>
        <v>0</v>
      </c>
      <c r="FM5" s="61">
        <f t="shared" si="8"/>
        <v>0</v>
      </c>
      <c r="FN5" s="61">
        <f t="shared" si="8"/>
        <v>0</v>
      </c>
      <c r="FO5" s="61">
        <f t="shared" si="8"/>
        <v>0</v>
      </c>
      <c r="FP5" s="61">
        <f t="shared" si="8"/>
        <v>0</v>
      </c>
      <c r="FQ5" s="61">
        <f t="shared" si="8"/>
        <v>0</v>
      </c>
      <c r="FR5" s="61">
        <f t="shared" si="8"/>
        <v>0</v>
      </c>
      <c r="FS5" s="61">
        <f t="shared" si="8"/>
        <v>0</v>
      </c>
      <c r="FT5" s="4" t="str">
        <f t="shared" ref="FT5:GI26" si="33">IF(ISERROR(EF5/DN5*100),"",(EF5/DN5*100))</f>
        <v/>
      </c>
      <c r="FU5" s="4" t="str">
        <f t="shared" si="9"/>
        <v/>
      </c>
      <c r="FV5" s="4" t="str">
        <f t="shared" si="9"/>
        <v/>
      </c>
      <c r="FW5" s="4">
        <f t="shared" si="9"/>
        <v>0</v>
      </c>
      <c r="FX5" s="4" t="str">
        <f t="shared" si="9"/>
        <v/>
      </c>
      <c r="FY5" s="4" t="str">
        <f t="shared" si="9"/>
        <v/>
      </c>
      <c r="FZ5" s="4" t="str">
        <f t="shared" si="9"/>
        <v/>
      </c>
      <c r="GA5" s="4">
        <f t="shared" si="9"/>
        <v>0</v>
      </c>
      <c r="GB5" s="4" t="str">
        <f t="shared" si="9"/>
        <v/>
      </c>
      <c r="GC5" s="4" t="str">
        <f t="shared" si="9"/>
        <v/>
      </c>
      <c r="GD5" s="4" t="str">
        <f t="shared" si="9"/>
        <v/>
      </c>
      <c r="GE5" s="4" t="str">
        <f t="shared" si="9"/>
        <v/>
      </c>
      <c r="GF5" s="4" t="str">
        <f t="shared" si="9"/>
        <v/>
      </c>
      <c r="GG5" s="4" t="str">
        <f t="shared" si="9"/>
        <v/>
      </c>
      <c r="GH5" s="4" t="str">
        <f t="shared" si="9"/>
        <v/>
      </c>
      <c r="GI5" s="4" t="str">
        <f t="shared" si="9"/>
        <v/>
      </c>
      <c r="GJ5" s="4" t="str">
        <f t="shared" si="9"/>
        <v/>
      </c>
      <c r="GK5" s="4" t="str">
        <f t="shared" si="10"/>
        <v/>
      </c>
      <c r="GL5" s="4" t="str">
        <f t="shared" si="10"/>
        <v/>
      </c>
      <c r="GM5" s="4" t="str">
        <f t="shared" si="10"/>
        <v/>
      </c>
      <c r="GN5" s="4" t="str">
        <f t="shared" si="10"/>
        <v/>
      </c>
      <c r="GO5" s="4" t="str">
        <f t="shared" si="10"/>
        <v/>
      </c>
      <c r="GP5" s="4" t="str">
        <f t="shared" si="10"/>
        <v/>
      </c>
      <c r="GQ5" s="4" t="str">
        <f t="shared" si="10"/>
        <v/>
      </c>
      <c r="GR5" s="4" t="str">
        <f t="shared" si="10"/>
        <v/>
      </c>
      <c r="GS5" s="4" t="str">
        <f t="shared" si="10"/>
        <v/>
      </c>
      <c r="GT5" s="4" t="str">
        <f t="shared" si="10"/>
        <v/>
      </c>
      <c r="GU5" s="4" t="str">
        <f t="shared" si="10"/>
        <v/>
      </c>
      <c r="GV5" s="4" t="str">
        <f t="shared" si="10"/>
        <v/>
      </c>
      <c r="GW5" s="4" t="str">
        <f t="shared" si="10"/>
        <v/>
      </c>
      <c r="GX5" s="4" t="str">
        <f t="shared" si="10"/>
        <v/>
      </c>
      <c r="GY5" s="4" t="str">
        <f t="shared" si="10"/>
        <v/>
      </c>
      <c r="GZ5" s="4" t="str">
        <f t="shared" si="10"/>
        <v/>
      </c>
      <c r="HA5" s="4" t="str">
        <f t="shared" si="11"/>
        <v/>
      </c>
      <c r="HB5" s="4" t="str">
        <f t="shared" si="11"/>
        <v/>
      </c>
      <c r="HC5" s="4" t="str">
        <f t="shared" si="11"/>
        <v/>
      </c>
      <c r="HD5" s="4" t="str">
        <f t="shared" si="11"/>
        <v/>
      </c>
      <c r="HE5" s="4" t="str">
        <f t="shared" si="11"/>
        <v/>
      </c>
      <c r="HF5" s="4" t="str">
        <f t="shared" si="11"/>
        <v/>
      </c>
      <c r="HG5" s="4" t="str">
        <f t="shared" si="11"/>
        <v/>
      </c>
    </row>
    <row r="6" spans="1:215" s="1" customFormat="1" ht="15" hidden="1" customHeight="1">
      <c r="A6" s="35">
        <v>200012</v>
      </c>
      <c r="B6" s="113"/>
      <c r="C6" s="28" t="s">
        <v>166</v>
      </c>
      <c r="D6" s="5"/>
      <c r="E6" s="22">
        <v>5.03</v>
      </c>
      <c r="F6" s="23">
        <f t="shared" si="0"/>
        <v>0</v>
      </c>
      <c r="G6" s="23"/>
      <c r="H6" s="23">
        <f t="shared" si="12"/>
        <v>0</v>
      </c>
      <c r="I6" s="23">
        <f t="shared" si="13"/>
        <v>0</v>
      </c>
      <c r="J6" s="23">
        <f t="shared" si="14"/>
        <v>0</v>
      </c>
      <c r="K6" s="23" t="str">
        <f t="shared" si="15"/>
        <v>0</v>
      </c>
      <c r="L6" s="23" t="str">
        <f t="shared" si="16"/>
        <v>0</v>
      </c>
      <c r="M6" s="10">
        <v>0.3</v>
      </c>
      <c r="N6" s="23">
        <f t="shared" si="17"/>
        <v>0</v>
      </c>
      <c r="O6" s="23">
        <f t="shared" si="18"/>
        <v>0.3</v>
      </c>
      <c r="P6" s="23" t="str">
        <f t="shared" si="19"/>
        <v/>
      </c>
      <c r="Q6" s="7">
        <v>0.05</v>
      </c>
      <c r="R6" s="6">
        <f t="shared" si="20"/>
        <v>0</v>
      </c>
      <c r="S6" s="5"/>
      <c r="T6" s="5"/>
      <c r="U6" s="5"/>
      <c r="V6" s="5"/>
      <c r="W6" s="5"/>
      <c r="X6" s="5"/>
      <c r="Y6" s="5"/>
      <c r="Z6" s="5"/>
      <c r="AA6" s="5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 t="str">
        <f t="shared" si="21"/>
        <v/>
      </c>
      <c r="BQ6" s="4" t="str">
        <f t="shared" si="1"/>
        <v/>
      </c>
      <c r="BR6" s="4" t="str">
        <f t="shared" si="1"/>
        <v/>
      </c>
      <c r="BS6" s="4">
        <f t="shared" si="1"/>
        <v>0</v>
      </c>
      <c r="BT6" s="4" t="str">
        <f t="shared" si="1"/>
        <v/>
      </c>
      <c r="BU6" s="4">
        <f t="shared" si="1"/>
        <v>0</v>
      </c>
      <c r="BV6" s="4" t="str">
        <f t="shared" si="1"/>
        <v/>
      </c>
      <c r="BW6" s="4">
        <f t="shared" si="1"/>
        <v>0</v>
      </c>
      <c r="BX6" s="4" t="str">
        <f t="shared" si="1"/>
        <v/>
      </c>
      <c r="BY6" s="4" t="str">
        <f t="shared" si="1"/>
        <v/>
      </c>
      <c r="BZ6" s="4" t="str">
        <f t="shared" si="1"/>
        <v/>
      </c>
      <c r="CA6" s="4" t="str">
        <f t="shared" si="1"/>
        <v/>
      </c>
      <c r="CB6" s="4" t="str">
        <f t="shared" si="1"/>
        <v/>
      </c>
      <c r="CC6" s="4" t="str">
        <f t="shared" si="1"/>
        <v/>
      </c>
      <c r="CD6" s="4" t="str">
        <f t="shared" si="1"/>
        <v/>
      </c>
      <c r="CE6" s="4" t="str">
        <f t="shared" si="1"/>
        <v/>
      </c>
      <c r="CF6" s="4" t="str">
        <f t="shared" si="1"/>
        <v/>
      </c>
      <c r="CG6" s="4" t="str">
        <f t="shared" si="2"/>
        <v/>
      </c>
      <c r="CH6" s="4" t="str">
        <f t="shared" si="2"/>
        <v/>
      </c>
      <c r="CI6" s="4" t="str">
        <f t="shared" si="2"/>
        <v/>
      </c>
      <c r="CJ6" s="4" t="str">
        <f t="shared" si="2"/>
        <v/>
      </c>
      <c r="CK6" s="4" t="str">
        <f t="shared" si="2"/>
        <v/>
      </c>
      <c r="CL6" s="4" t="str">
        <f t="shared" si="2"/>
        <v/>
      </c>
      <c r="CM6" s="4" t="str">
        <f t="shared" si="2"/>
        <v/>
      </c>
      <c r="CN6" s="4" t="str">
        <f t="shared" si="2"/>
        <v/>
      </c>
      <c r="CO6" s="4" t="str">
        <f t="shared" si="2"/>
        <v/>
      </c>
      <c r="CP6" s="4" t="str">
        <f t="shared" si="2"/>
        <v/>
      </c>
      <c r="CQ6" s="4" t="str">
        <f t="shared" si="2"/>
        <v/>
      </c>
      <c r="CR6" s="4" t="str">
        <f t="shared" si="2"/>
        <v/>
      </c>
      <c r="CS6" s="4" t="str">
        <f t="shared" si="2"/>
        <v/>
      </c>
      <c r="CT6" s="4" t="str">
        <f t="shared" si="2"/>
        <v/>
      </c>
      <c r="CU6" s="4" t="str">
        <f t="shared" si="2"/>
        <v/>
      </c>
      <c r="CV6" s="4" t="str">
        <f t="shared" si="2"/>
        <v/>
      </c>
      <c r="CW6" s="4" t="str">
        <f t="shared" si="3"/>
        <v/>
      </c>
      <c r="CX6" s="4" t="str">
        <f t="shared" si="3"/>
        <v/>
      </c>
      <c r="CY6" s="4" t="str">
        <f t="shared" si="3"/>
        <v/>
      </c>
      <c r="CZ6" s="4" t="str">
        <f t="shared" si="3"/>
        <v/>
      </c>
      <c r="DA6" s="4" t="str">
        <f t="shared" si="3"/>
        <v/>
      </c>
      <c r="DB6" s="4" t="str">
        <f t="shared" si="3"/>
        <v/>
      </c>
      <c r="DC6" s="4" t="str">
        <f t="shared" si="3"/>
        <v/>
      </c>
      <c r="DE6" s="35">
        <v>200012</v>
      </c>
      <c r="DF6" s="113"/>
      <c r="DG6" s="28" t="s">
        <v>166</v>
      </c>
      <c r="DH6" s="5">
        <f t="shared" si="22"/>
        <v>0</v>
      </c>
      <c r="DI6" s="24">
        <v>5.03</v>
      </c>
      <c r="DJ6" s="23">
        <f t="shared" si="4"/>
        <v>0</v>
      </c>
      <c r="DK6" s="23">
        <f t="shared" si="23"/>
        <v>0</v>
      </c>
      <c r="DL6" s="23">
        <f t="shared" si="24"/>
        <v>0</v>
      </c>
      <c r="DM6" s="23">
        <f t="shared" si="25"/>
        <v>0</v>
      </c>
      <c r="DN6" s="23">
        <f t="shared" si="26"/>
        <v>0</v>
      </c>
      <c r="DO6" s="23" t="str">
        <f t="shared" si="27"/>
        <v/>
      </c>
      <c r="DP6" s="23" t="str">
        <f t="shared" si="28"/>
        <v/>
      </c>
      <c r="DQ6" s="10">
        <v>0.3</v>
      </c>
      <c r="DR6" s="23">
        <f t="shared" si="29"/>
        <v>0</v>
      </c>
      <c r="DS6" s="23" t="str">
        <f t="shared" si="30"/>
        <v/>
      </c>
      <c r="DT6" s="23" t="str">
        <f t="shared" si="31"/>
        <v/>
      </c>
      <c r="DU6" s="7">
        <v>0.05</v>
      </c>
      <c r="DV6" s="6">
        <f t="shared" si="32"/>
        <v>0</v>
      </c>
      <c r="DW6" s="5">
        <f t="shared" si="8"/>
        <v>0</v>
      </c>
      <c r="DX6" s="5">
        <f t="shared" si="8"/>
        <v>0</v>
      </c>
      <c r="DY6" s="5">
        <f t="shared" si="8"/>
        <v>0</v>
      </c>
      <c r="DZ6" s="5">
        <f t="shared" si="8"/>
        <v>0</v>
      </c>
      <c r="EA6" s="5">
        <f t="shared" si="8"/>
        <v>0</v>
      </c>
      <c r="EB6" s="5">
        <f t="shared" si="8"/>
        <v>0</v>
      </c>
      <c r="EC6" s="5">
        <f t="shared" si="8"/>
        <v>0</v>
      </c>
      <c r="ED6" s="5">
        <f t="shared" si="8"/>
        <v>0</v>
      </c>
      <c r="EE6" s="5">
        <f t="shared" si="8"/>
        <v>0</v>
      </c>
      <c r="EF6" s="61">
        <f t="shared" si="8"/>
        <v>0</v>
      </c>
      <c r="EG6" s="61">
        <f t="shared" si="8"/>
        <v>0</v>
      </c>
      <c r="EH6" s="61">
        <f t="shared" si="8"/>
        <v>0</v>
      </c>
      <c r="EI6" s="61">
        <f t="shared" si="8"/>
        <v>0</v>
      </c>
      <c r="EJ6" s="61">
        <f t="shared" si="8"/>
        <v>0</v>
      </c>
      <c r="EK6" s="61">
        <f t="shared" si="8"/>
        <v>0</v>
      </c>
      <c r="EL6" s="61">
        <f t="shared" si="8"/>
        <v>0</v>
      </c>
      <c r="EM6" s="61">
        <f t="shared" si="8"/>
        <v>0</v>
      </c>
      <c r="EN6" s="61">
        <f t="shared" si="8"/>
        <v>0</v>
      </c>
      <c r="EO6" s="61">
        <f t="shared" si="8"/>
        <v>0</v>
      </c>
      <c r="EP6" s="61">
        <f t="shared" si="8"/>
        <v>0</v>
      </c>
      <c r="EQ6" s="61">
        <f t="shared" si="8"/>
        <v>0</v>
      </c>
      <c r="ER6" s="61">
        <f t="shared" si="8"/>
        <v>0</v>
      </c>
      <c r="ES6" s="61">
        <f t="shared" si="8"/>
        <v>0</v>
      </c>
      <c r="ET6" s="61">
        <f t="shared" si="8"/>
        <v>0</v>
      </c>
      <c r="EU6" s="61">
        <f t="shared" si="8"/>
        <v>0</v>
      </c>
      <c r="EV6" s="61">
        <f t="shared" si="8"/>
        <v>0</v>
      </c>
      <c r="EW6" s="61">
        <f t="shared" si="8"/>
        <v>0</v>
      </c>
      <c r="EX6" s="61">
        <f t="shared" si="8"/>
        <v>0</v>
      </c>
      <c r="EY6" s="61">
        <f t="shared" si="8"/>
        <v>0</v>
      </c>
      <c r="EZ6" s="61">
        <f t="shared" si="8"/>
        <v>0</v>
      </c>
      <c r="FA6" s="61">
        <f t="shared" si="8"/>
        <v>0</v>
      </c>
      <c r="FB6" s="61">
        <f t="shared" si="8"/>
        <v>0</v>
      </c>
      <c r="FC6" s="61">
        <f t="shared" si="8"/>
        <v>0</v>
      </c>
      <c r="FD6" s="61">
        <f t="shared" si="8"/>
        <v>0</v>
      </c>
      <c r="FE6" s="61">
        <f t="shared" si="8"/>
        <v>0</v>
      </c>
      <c r="FF6" s="61">
        <f t="shared" si="8"/>
        <v>0</v>
      </c>
      <c r="FG6" s="61">
        <f t="shared" si="8"/>
        <v>0</v>
      </c>
      <c r="FH6" s="61">
        <f t="shared" si="8"/>
        <v>0</v>
      </c>
      <c r="FI6" s="61">
        <f t="shared" si="8"/>
        <v>0</v>
      </c>
      <c r="FJ6" s="61">
        <f t="shared" si="8"/>
        <v>0</v>
      </c>
      <c r="FK6" s="61">
        <f t="shared" si="8"/>
        <v>0</v>
      </c>
      <c r="FL6" s="61">
        <f t="shared" si="8"/>
        <v>0</v>
      </c>
      <c r="FM6" s="61">
        <f t="shared" si="8"/>
        <v>0</v>
      </c>
      <c r="FN6" s="61">
        <f t="shared" si="8"/>
        <v>0</v>
      </c>
      <c r="FO6" s="61">
        <f t="shared" si="8"/>
        <v>0</v>
      </c>
      <c r="FP6" s="61">
        <f t="shared" si="8"/>
        <v>0</v>
      </c>
      <c r="FQ6" s="61">
        <f t="shared" si="8"/>
        <v>0</v>
      </c>
      <c r="FR6" s="61">
        <f t="shared" si="8"/>
        <v>0</v>
      </c>
      <c r="FS6" s="61">
        <f t="shared" si="8"/>
        <v>0</v>
      </c>
      <c r="FT6" s="4" t="str">
        <f t="shared" si="33"/>
        <v/>
      </c>
      <c r="FU6" s="4" t="str">
        <f t="shared" si="9"/>
        <v/>
      </c>
      <c r="FV6" s="4" t="str">
        <f t="shared" si="9"/>
        <v/>
      </c>
      <c r="FW6" s="4">
        <f t="shared" si="9"/>
        <v>0</v>
      </c>
      <c r="FX6" s="4" t="str">
        <f t="shared" si="9"/>
        <v/>
      </c>
      <c r="FY6" s="4" t="str">
        <f t="shared" si="9"/>
        <v/>
      </c>
      <c r="FZ6" s="4" t="str">
        <f t="shared" si="9"/>
        <v/>
      </c>
      <c r="GA6" s="4">
        <f t="shared" si="9"/>
        <v>0</v>
      </c>
      <c r="GB6" s="4" t="str">
        <f t="shared" si="9"/>
        <v/>
      </c>
      <c r="GC6" s="4" t="str">
        <f t="shared" si="9"/>
        <v/>
      </c>
      <c r="GD6" s="4" t="str">
        <f t="shared" si="9"/>
        <v/>
      </c>
      <c r="GE6" s="4" t="str">
        <f t="shared" si="9"/>
        <v/>
      </c>
      <c r="GF6" s="4" t="str">
        <f t="shared" si="9"/>
        <v/>
      </c>
      <c r="GG6" s="4" t="str">
        <f t="shared" si="9"/>
        <v/>
      </c>
      <c r="GH6" s="4" t="str">
        <f t="shared" si="9"/>
        <v/>
      </c>
      <c r="GI6" s="4" t="str">
        <f t="shared" si="9"/>
        <v/>
      </c>
      <c r="GJ6" s="4" t="str">
        <f t="shared" si="9"/>
        <v/>
      </c>
      <c r="GK6" s="4" t="str">
        <f t="shared" si="10"/>
        <v/>
      </c>
      <c r="GL6" s="4" t="str">
        <f t="shared" si="10"/>
        <v/>
      </c>
      <c r="GM6" s="4" t="str">
        <f t="shared" si="10"/>
        <v/>
      </c>
      <c r="GN6" s="4" t="str">
        <f t="shared" si="10"/>
        <v/>
      </c>
      <c r="GO6" s="4" t="str">
        <f t="shared" si="10"/>
        <v/>
      </c>
      <c r="GP6" s="4" t="str">
        <f t="shared" si="10"/>
        <v/>
      </c>
      <c r="GQ6" s="4" t="str">
        <f t="shared" si="10"/>
        <v/>
      </c>
      <c r="GR6" s="4" t="str">
        <f t="shared" si="10"/>
        <v/>
      </c>
      <c r="GS6" s="4" t="str">
        <f t="shared" si="10"/>
        <v/>
      </c>
      <c r="GT6" s="4" t="str">
        <f t="shared" si="10"/>
        <v/>
      </c>
      <c r="GU6" s="4" t="str">
        <f t="shared" si="10"/>
        <v/>
      </c>
      <c r="GV6" s="4" t="str">
        <f t="shared" si="10"/>
        <v/>
      </c>
      <c r="GW6" s="4" t="str">
        <f t="shared" si="10"/>
        <v/>
      </c>
      <c r="GX6" s="4" t="str">
        <f t="shared" si="10"/>
        <v/>
      </c>
      <c r="GY6" s="4" t="str">
        <f t="shared" si="10"/>
        <v/>
      </c>
      <c r="GZ6" s="4" t="str">
        <f t="shared" si="10"/>
        <v/>
      </c>
      <c r="HA6" s="4" t="str">
        <f t="shared" si="11"/>
        <v/>
      </c>
      <c r="HB6" s="4" t="str">
        <f t="shared" si="11"/>
        <v/>
      </c>
      <c r="HC6" s="4" t="str">
        <f t="shared" si="11"/>
        <v/>
      </c>
      <c r="HD6" s="4" t="str">
        <f t="shared" si="11"/>
        <v/>
      </c>
      <c r="HE6" s="4" t="str">
        <f t="shared" si="11"/>
        <v/>
      </c>
      <c r="HF6" s="4" t="str">
        <f t="shared" si="11"/>
        <v/>
      </c>
      <c r="HG6" s="4" t="str">
        <f t="shared" si="11"/>
        <v/>
      </c>
    </row>
    <row r="7" spans="1:215" s="1" customFormat="1" ht="15" hidden="1" customHeight="1">
      <c r="A7" s="35">
        <v>200016</v>
      </c>
      <c r="B7" s="113"/>
      <c r="C7" s="28" t="s">
        <v>167</v>
      </c>
      <c r="D7" s="5"/>
      <c r="E7" s="22">
        <v>5.03</v>
      </c>
      <c r="F7" s="23">
        <f t="shared" si="0"/>
        <v>0</v>
      </c>
      <c r="G7" s="23"/>
      <c r="H7" s="23">
        <f t="shared" si="12"/>
        <v>0</v>
      </c>
      <c r="I7" s="23">
        <f t="shared" si="13"/>
        <v>0</v>
      </c>
      <c r="J7" s="23">
        <f t="shared" si="14"/>
        <v>0</v>
      </c>
      <c r="K7" s="23" t="str">
        <f t="shared" si="15"/>
        <v>0</v>
      </c>
      <c r="L7" s="23" t="str">
        <f t="shared" si="16"/>
        <v>0</v>
      </c>
      <c r="M7" s="10">
        <v>0.3</v>
      </c>
      <c r="N7" s="23">
        <f t="shared" si="17"/>
        <v>0</v>
      </c>
      <c r="O7" s="23">
        <f t="shared" si="18"/>
        <v>0.3</v>
      </c>
      <c r="P7" s="23" t="str">
        <f t="shared" si="19"/>
        <v/>
      </c>
      <c r="Q7" s="7">
        <v>0.05</v>
      </c>
      <c r="R7" s="6">
        <f t="shared" si="20"/>
        <v>0</v>
      </c>
      <c r="S7" s="5"/>
      <c r="T7" s="5"/>
      <c r="U7" s="5"/>
      <c r="V7" s="5"/>
      <c r="W7" s="5"/>
      <c r="X7" s="5"/>
      <c r="Y7" s="5"/>
      <c r="Z7" s="5"/>
      <c r="AA7" s="5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 t="str">
        <f t="shared" si="21"/>
        <v/>
      </c>
      <c r="BQ7" s="4" t="str">
        <f t="shared" si="1"/>
        <v/>
      </c>
      <c r="BR7" s="4" t="str">
        <f t="shared" si="1"/>
        <v/>
      </c>
      <c r="BS7" s="4">
        <f t="shared" si="1"/>
        <v>0</v>
      </c>
      <c r="BT7" s="4" t="str">
        <f t="shared" si="1"/>
        <v/>
      </c>
      <c r="BU7" s="4">
        <f t="shared" si="1"/>
        <v>0</v>
      </c>
      <c r="BV7" s="4" t="str">
        <f t="shared" si="1"/>
        <v/>
      </c>
      <c r="BW7" s="4">
        <f t="shared" si="1"/>
        <v>0</v>
      </c>
      <c r="BX7" s="4" t="str">
        <f t="shared" si="1"/>
        <v/>
      </c>
      <c r="BY7" s="4" t="str">
        <f t="shared" si="1"/>
        <v/>
      </c>
      <c r="BZ7" s="4" t="str">
        <f t="shared" si="1"/>
        <v/>
      </c>
      <c r="CA7" s="4" t="str">
        <f t="shared" si="1"/>
        <v/>
      </c>
      <c r="CB7" s="4" t="str">
        <f t="shared" si="1"/>
        <v/>
      </c>
      <c r="CC7" s="4" t="str">
        <f t="shared" si="1"/>
        <v/>
      </c>
      <c r="CD7" s="4" t="str">
        <f t="shared" si="1"/>
        <v/>
      </c>
      <c r="CE7" s="4" t="str">
        <f t="shared" si="1"/>
        <v/>
      </c>
      <c r="CF7" s="4" t="str">
        <f t="shared" si="1"/>
        <v/>
      </c>
      <c r="CG7" s="4" t="str">
        <f t="shared" si="2"/>
        <v/>
      </c>
      <c r="CH7" s="4" t="str">
        <f t="shared" si="2"/>
        <v/>
      </c>
      <c r="CI7" s="4" t="str">
        <f t="shared" si="2"/>
        <v/>
      </c>
      <c r="CJ7" s="4" t="str">
        <f t="shared" si="2"/>
        <v/>
      </c>
      <c r="CK7" s="4" t="str">
        <f t="shared" si="2"/>
        <v/>
      </c>
      <c r="CL7" s="4" t="str">
        <f t="shared" si="2"/>
        <v/>
      </c>
      <c r="CM7" s="4" t="str">
        <f t="shared" si="2"/>
        <v/>
      </c>
      <c r="CN7" s="4" t="str">
        <f t="shared" si="2"/>
        <v/>
      </c>
      <c r="CO7" s="4" t="str">
        <f t="shared" si="2"/>
        <v/>
      </c>
      <c r="CP7" s="4" t="str">
        <f t="shared" si="2"/>
        <v/>
      </c>
      <c r="CQ7" s="4" t="str">
        <f t="shared" si="2"/>
        <v/>
      </c>
      <c r="CR7" s="4" t="str">
        <f t="shared" si="2"/>
        <v/>
      </c>
      <c r="CS7" s="4" t="str">
        <f t="shared" si="2"/>
        <v/>
      </c>
      <c r="CT7" s="4" t="str">
        <f t="shared" si="2"/>
        <v/>
      </c>
      <c r="CU7" s="4" t="str">
        <f t="shared" si="2"/>
        <v/>
      </c>
      <c r="CV7" s="4" t="str">
        <f t="shared" si="2"/>
        <v/>
      </c>
      <c r="CW7" s="4" t="str">
        <f t="shared" si="3"/>
        <v/>
      </c>
      <c r="CX7" s="4" t="str">
        <f t="shared" si="3"/>
        <v/>
      </c>
      <c r="CY7" s="4" t="str">
        <f t="shared" si="3"/>
        <v/>
      </c>
      <c r="CZ7" s="4" t="str">
        <f t="shared" si="3"/>
        <v/>
      </c>
      <c r="DA7" s="4" t="str">
        <f t="shared" si="3"/>
        <v/>
      </c>
      <c r="DB7" s="4" t="str">
        <f t="shared" si="3"/>
        <v/>
      </c>
      <c r="DC7" s="4" t="str">
        <f t="shared" si="3"/>
        <v/>
      </c>
      <c r="DE7" s="35">
        <v>200016</v>
      </c>
      <c r="DF7" s="113"/>
      <c r="DG7" s="28" t="s">
        <v>167</v>
      </c>
      <c r="DH7" s="5">
        <f t="shared" si="22"/>
        <v>0</v>
      </c>
      <c r="DI7" s="24">
        <v>5.03</v>
      </c>
      <c r="DJ7" s="23">
        <f t="shared" si="4"/>
        <v>0</v>
      </c>
      <c r="DK7" s="23">
        <f t="shared" si="23"/>
        <v>0</v>
      </c>
      <c r="DL7" s="23">
        <f t="shared" si="24"/>
        <v>0</v>
      </c>
      <c r="DM7" s="23">
        <f t="shared" si="25"/>
        <v>0</v>
      </c>
      <c r="DN7" s="23">
        <f t="shared" si="26"/>
        <v>0</v>
      </c>
      <c r="DO7" s="23" t="str">
        <f t="shared" si="27"/>
        <v/>
      </c>
      <c r="DP7" s="23" t="str">
        <f t="shared" si="28"/>
        <v/>
      </c>
      <c r="DQ7" s="10">
        <v>0.3</v>
      </c>
      <c r="DR7" s="23">
        <f t="shared" si="29"/>
        <v>0</v>
      </c>
      <c r="DS7" s="23" t="str">
        <f t="shared" si="30"/>
        <v/>
      </c>
      <c r="DT7" s="23" t="str">
        <f t="shared" si="31"/>
        <v/>
      </c>
      <c r="DU7" s="7">
        <v>0.05</v>
      </c>
      <c r="DV7" s="6">
        <f t="shared" si="32"/>
        <v>0</v>
      </c>
      <c r="DW7" s="5">
        <f t="shared" si="8"/>
        <v>0</v>
      </c>
      <c r="DX7" s="5">
        <f t="shared" si="8"/>
        <v>0</v>
      </c>
      <c r="DY7" s="5">
        <f t="shared" si="8"/>
        <v>0</v>
      </c>
      <c r="DZ7" s="5">
        <f t="shared" si="8"/>
        <v>0</v>
      </c>
      <c r="EA7" s="5">
        <f t="shared" si="8"/>
        <v>0</v>
      </c>
      <c r="EB7" s="5">
        <f t="shared" si="8"/>
        <v>0</v>
      </c>
      <c r="EC7" s="5">
        <f t="shared" si="8"/>
        <v>0</v>
      </c>
      <c r="ED7" s="5">
        <f t="shared" si="8"/>
        <v>0</v>
      </c>
      <c r="EE7" s="5">
        <f t="shared" si="8"/>
        <v>0</v>
      </c>
      <c r="EF7" s="61">
        <f t="shared" si="8"/>
        <v>0</v>
      </c>
      <c r="EG7" s="61">
        <f t="shared" si="8"/>
        <v>0</v>
      </c>
      <c r="EH7" s="61">
        <f t="shared" si="8"/>
        <v>0</v>
      </c>
      <c r="EI7" s="61">
        <f t="shared" si="8"/>
        <v>0</v>
      </c>
      <c r="EJ7" s="61">
        <f t="shared" si="8"/>
        <v>0</v>
      </c>
      <c r="EK7" s="61">
        <f t="shared" si="8"/>
        <v>0</v>
      </c>
      <c r="EL7" s="61">
        <f t="shared" si="8"/>
        <v>0</v>
      </c>
      <c r="EM7" s="61">
        <f t="shared" si="8"/>
        <v>0</v>
      </c>
      <c r="EN7" s="61">
        <f t="shared" si="8"/>
        <v>0</v>
      </c>
      <c r="EO7" s="61">
        <f t="shared" si="8"/>
        <v>0</v>
      </c>
      <c r="EP7" s="61">
        <f t="shared" si="8"/>
        <v>0</v>
      </c>
      <c r="EQ7" s="61">
        <f t="shared" si="8"/>
        <v>0</v>
      </c>
      <c r="ER7" s="61">
        <f t="shared" si="8"/>
        <v>0</v>
      </c>
      <c r="ES7" s="61">
        <f t="shared" si="8"/>
        <v>0</v>
      </c>
      <c r="ET7" s="61">
        <f t="shared" si="8"/>
        <v>0</v>
      </c>
      <c r="EU7" s="61">
        <f t="shared" si="8"/>
        <v>0</v>
      </c>
      <c r="EV7" s="61">
        <f t="shared" si="8"/>
        <v>0</v>
      </c>
      <c r="EW7" s="61">
        <f t="shared" si="8"/>
        <v>0</v>
      </c>
      <c r="EX7" s="61">
        <f t="shared" si="8"/>
        <v>0</v>
      </c>
      <c r="EY7" s="61">
        <f t="shared" si="8"/>
        <v>0</v>
      </c>
      <c r="EZ7" s="61">
        <f t="shared" si="8"/>
        <v>0</v>
      </c>
      <c r="FA7" s="61">
        <f t="shared" si="8"/>
        <v>0</v>
      </c>
      <c r="FB7" s="61">
        <f t="shared" si="8"/>
        <v>0</v>
      </c>
      <c r="FC7" s="61">
        <f t="shared" si="8"/>
        <v>0</v>
      </c>
      <c r="FD7" s="61">
        <f t="shared" si="8"/>
        <v>0</v>
      </c>
      <c r="FE7" s="61">
        <f t="shared" si="8"/>
        <v>0</v>
      </c>
      <c r="FF7" s="61">
        <f t="shared" si="8"/>
        <v>0</v>
      </c>
      <c r="FG7" s="61">
        <f t="shared" si="8"/>
        <v>0</v>
      </c>
      <c r="FH7" s="61">
        <f t="shared" si="8"/>
        <v>0</v>
      </c>
      <c r="FI7" s="61">
        <f t="shared" si="8"/>
        <v>0</v>
      </c>
      <c r="FJ7" s="61">
        <f t="shared" si="8"/>
        <v>0</v>
      </c>
      <c r="FK7" s="61">
        <f t="shared" si="8"/>
        <v>0</v>
      </c>
      <c r="FL7" s="61">
        <f t="shared" si="8"/>
        <v>0</v>
      </c>
      <c r="FM7" s="61">
        <f t="shared" si="8"/>
        <v>0</v>
      </c>
      <c r="FN7" s="61">
        <f t="shared" si="8"/>
        <v>0</v>
      </c>
      <c r="FO7" s="61">
        <f t="shared" si="8"/>
        <v>0</v>
      </c>
      <c r="FP7" s="61">
        <f t="shared" si="8"/>
        <v>0</v>
      </c>
      <c r="FQ7" s="61">
        <f t="shared" si="8"/>
        <v>0</v>
      </c>
      <c r="FR7" s="61">
        <f t="shared" si="8"/>
        <v>0</v>
      </c>
      <c r="FS7" s="61">
        <f t="shared" si="8"/>
        <v>0</v>
      </c>
      <c r="FT7" s="4" t="str">
        <f t="shared" si="33"/>
        <v/>
      </c>
      <c r="FU7" s="4" t="str">
        <f t="shared" si="9"/>
        <v/>
      </c>
      <c r="FV7" s="4" t="str">
        <f t="shared" si="9"/>
        <v/>
      </c>
      <c r="FW7" s="4">
        <f t="shared" si="9"/>
        <v>0</v>
      </c>
      <c r="FX7" s="4" t="str">
        <f t="shared" si="9"/>
        <v/>
      </c>
      <c r="FY7" s="4" t="str">
        <f t="shared" si="9"/>
        <v/>
      </c>
      <c r="FZ7" s="4" t="str">
        <f t="shared" si="9"/>
        <v/>
      </c>
      <c r="GA7" s="4">
        <f t="shared" si="9"/>
        <v>0</v>
      </c>
      <c r="GB7" s="4" t="str">
        <f t="shared" si="9"/>
        <v/>
      </c>
      <c r="GC7" s="4" t="str">
        <f t="shared" si="9"/>
        <v/>
      </c>
      <c r="GD7" s="4" t="str">
        <f t="shared" si="9"/>
        <v/>
      </c>
      <c r="GE7" s="4" t="str">
        <f t="shared" si="9"/>
        <v/>
      </c>
      <c r="GF7" s="4" t="str">
        <f t="shared" si="9"/>
        <v/>
      </c>
      <c r="GG7" s="4" t="str">
        <f t="shared" si="9"/>
        <v/>
      </c>
      <c r="GH7" s="4" t="str">
        <f t="shared" si="9"/>
        <v/>
      </c>
      <c r="GI7" s="4" t="str">
        <f t="shared" si="9"/>
        <v/>
      </c>
      <c r="GJ7" s="4" t="str">
        <f t="shared" si="9"/>
        <v/>
      </c>
      <c r="GK7" s="4" t="str">
        <f t="shared" si="10"/>
        <v/>
      </c>
      <c r="GL7" s="4" t="str">
        <f t="shared" si="10"/>
        <v/>
      </c>
      <c r="GM7" s="4" t="str">
        <f t="shared" si="10"/>
        <v/>
      </c>
      <c r="GN7" s="4" t="str">
        <f t="shared" si="10"/>
        <v/>
      </c>
      <c r="GO7" s="4" t="str">
        <f t="shared" si="10"/>
        <v/>
      </c>
      <c r="GP7" s="4" t="str">
        <f t="shared" si="10"/>
        <v/>
      </c>
      <c r="GQ7" s="4" t="str">
        <f t="shared" si="10"/>
        <v/>
      </c>
      <c r="GR7" s="4" t="str">
        <f t="shared" si="10"/>
        <v/>
      </c>
      <c r="GS7" s="4" t="str">
        <f t="shared" si="10"/>
        <v/>
      </c>
      <c r="GT7" s="4" t="str">
        <f t="shared" si="10"/>
        <v/>
      </c>
      <c r="GU7" s="4" t="str">
        <f t="shared" si="10"/>
        <v/>
      </c>
      <c r="GV7" s="4" t="str">
        <f t="shared" si="10"/>
        <v/>
      </c>
      <c r="GW7" s="4" t="str">
        <f t="shared" si="10"/>
        <v/>
      </c>
      <c r="GX7" s="4" t="str">
        <f t="shared" si="10"/>
        <v/>
      </c>
      <c r="GY7" s="4" t="str">
        <f t="shared" si="10"/>
        <v/>
      </c>
      <c r="GZ7" s="4" t="str">
        <f t="shared" si="10"/>
        <v/>
      </c>
      <c r="HA7" s="4" t="str">
        <f t="shared" si="11"/>
        <v/>
      </c>
      <c r="HB7" s="4" t="str">
        <f t="shared" si="11"/>
        <v/>
      </c>
      <c r="HC7" s="4" t="str">
        <f t="shared" si="11"/>
        <v/>
      </c>
      <c r="HD7" s="4" t="str">
        <f t="shared" si="11"/>
        <v/>
      </c>
      <c r="HE7" s="4" t="str">
        <f t="shared" si="11"/>
        <v/>
      </c>
      <c r="HF7" s="4" t="str">
        <f t="shared" si="11"/>
        <v/>
      </c>
      <c r="HG7" s="4" t="str">
        <f t="shared" si="11"/>
        <v/>
      </c>
    </row>
    <row r="8" spans="1:215" s="1" customFormat="1" ht="15" hidden="1" customHeight="1">
      <c r="A8" s="35">
        <v>201402</v>
      </c>
      <c r="B8" s="114"/>
      <c r="C8" s="28" t="s">
        <v>168</v>
      </c>
      <c r="D8" s="5"/>
      <c r="E8" s="22">
        <v>5.03</v>
      </c>
      <c r="F8" s="23">
        <f t="shared" si="0"/>
        <v>0</v>
      </c>
      <c r="G8" s="23"/>
      <c r="H8" s="23">
        <f t="shared" si="12"/>
        <v>0</v>
      </c>
      <c r="I8" s="23">
        <f t="shared" si="13"/>
        <v>0</v>
      </c>
      <c r="J8" s="23">
        <f t="shared" si="14"/>
        <v>0</v>
      </c>
      <c r="K8" s="23" t="str">
        <f t="shared" si="15"/>
        <v>0</v>
      </c>
      <c r="L8" s="23" t="str">
        <f t="shared" si="16"/>
        <v>0</v>
      </c>
      <c r="M8" s="10">
        <v>0.3</v>
      </c>
      <c r="N8" s="23">
        <f t="shared" si="17"/>
        <v>0</v>
      </c>
      <c r="O8" s="23">
        <f t="shared" si="18"/>
        <v>0.3</v>
      </c>
      <c r="P8" s="23" t="str">
        <f t="shared" si="19"/>
        <v/>
      </c>
      <c r="Q8" s="7">
        <v>0.05</v>
      </c>
      <c r="R8" s="6">
        <f t="shared" si="20"/>
        <v>0</v>
      </c>
      <c r="S8" s="5"/>
      <c r="T8" s="5"/>
      <c r="U8" s="5"/>
      <c r="V8" s="5"/>
      <c r="W8" s="5"/>
      <c r="X8" s="5"/>
      <c r="Y8" s="5"/>
      <c r="Z8" s="5"/>
      <c r="AA8" s="5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 t="str">
        <f t="shared" si="21"/>
        <v/>
      </c>
      <c r="BQ8" s="4" t="str">
        <f t="shared" si="1"/>
        <v/>
      </c>
      <c r="BR8" s="4" t="str">
        <f t="shared" si="1"/>
        <v/>
      </c>
      <c r="BS8" s="4">
        <f t="shared" si="1"/>
        <v>0</v>
      </c>
      <c r="BT8" s="4" t="str">
        <f t="shared" si="1"/>
        <v/>
      </c>
      <c r="BU8" s="4">
        <f t="shared" si="1"/>
        <v>0</v>
      </c>
      <c r="BV8" s="4" t="str">
        <f t="shared" si="1"/>
        <v/>
      </c>
      <c r="BW8" s="4">
        <f t="shared" si="1"/>
        <v>0</v>
      </c>
      <c r="BX8" s="4" t="str">
        <f t="shared" si="1"/>
        <v/>
      </c>
      <c r="BY8" s="4" t="str">
        <f t="shared" si="1"/>
        <v/>
      </c>
      <c r="BZ8" s="4" t="str">
        <f t="shared" si="1"/>
        <v/>
      </c>
      <c r="CA8" s="4" t="str">
        <f t="shared" si="1"/>
        <v/>
      </c>
      <c r="CB8" s="4" t="str">
        <f t="shared" si="1"/>
        <v/>
      </c>
      <c r="CC8" s="4" t="str">
        <f t="shared" si="1"/>
        <v/>
      </c>
      <c r="CD8" s="4" t="str">
        <f t="shared" si="1"/>
        <v/>
      </c>
      <c r="CE8" s="4" t="str">
        <f t="shared" si="1"/>
        <v/>
      </c>
      <c r="CF8" s="4" t="str">
        <f t="shared" si="1"/>
        <v/>
      </c>
      <c r="CG8" s="4" t="str">
        <f t="shared" si="2"/>
        <v/>
      </c>
      <c r="CH8" s="4" t="str">
        <f t="shared" si="2"/>
        <v/>
      </c>
      <c r="CI8" s="4" t="str">
        <f t="shared" si="2"/>
        <v/>
      </c>
      <c r="CJ8" s="4" t="str">
        <f t="shared" si="2"/>
        <v/>
      </c>
      <c r="CK8" s="4" t="str">
        <f t="shared" si="2"/>
        <v/>
      </c>
      <c r="CL8" s="4" t="str">
        <f t="shared" si="2"/>
        <v/>
      </c>
      <c r="CM8" s="4" t="str">
        <f t="shared" si="2"/>
        <v/>
      </c>
      <c r="CN8" s="4" t="str">
        <f t="shared" si="2"/>
        <v/>
      </c>
      <c r="CO8" s="4" t="str">
        <f t="shared" si="2"/>
        <v/>
      </c>
      <c r="CP8" s="4" t="str">
        <f t="shared" si="2"/>
        <v/>
      </c>
      <c r="CQ8" s="4" t="str">
        <f t="shared" si="2"/>
        <v/>
      </c>
      <c r="CR8" s="4" t="str">
        <f t="shared" si="2"/>
        <v/>
      </c>
      <c r="CS8" s="4" t="str">
        <f t="shared" si="2"/>
        <v/>
      </c>
      <c r="CT8" s="4" t="str">
        <f t="shared" si="2"/>
        <v/>
      </c>
      <c r="CU8" s="4" t="str">
        <f t="shared" si="2"/>
        <v/>
      </c>
      <c r="CV8" s="4" t="str">
        <f t="shared" si="2"/>
        <v/>
      </c>
      <c r="CW8" s="4" t="str">
        <f t="shared" si="3"/>
        <v/>
      </c>
      <c r="CX8" s="4" t="str">
        <f t="shared" si="3"/>
        <v/>
      </c>
      <c r="CY8" s="4" t="str">
        <f t="shared" si="3"/>
        <v/>
      </c>
      <c r="CZ8" s="4" t="str">
        <f t="shared" si="3"/>
        <v/>
      </c>
      <c r="DA8" s="4" t="str">
        <f t="shared" si="3"/>
        <v/>
      </c>
      <c r="DB8" s="4" t="str">
        <f t="shared" si="3"/>
        <v/>
      </c>
      <c r="DC8" s="4" t="str">
        <f t="shared" si="3"/>
        <v/>
      </c>
      <c r="DE8" s="35">
        <v>201402</v>
      </c>
      <c r="DF8" s="114"/>
      <c r="DG8" s="28" t="s">
        <v>168</v>
      </c>
      <c r="DH8" s="5">
        <f t="shared" si="22"/>
        <v>0</v>
      </c>
      <c r="DI8" s="24">
        <v>5.03</v>
      </c>
      <c r="DJ8" s="23">
        <f t="shared" si="4"/>
        <v>0</v>
      </c>
      <c r="DK8" s="23">
        <f t="shared" si="23"/>
        <v>0</v>
      </c>
      <c r="DL8" s="23">
        <f t="shared" si="24"/>
        <v>0</v>
      </c>
      <c r="DM8" s="23">
        <f t="shared" si="25"/>
        <v>0</v>
      </c>
      <c r="DN8" s="23">
        <f t="shared" si="26"/>
        <v>0</v>
      </c>
      <c r="DO8" s="23" t="str">
        <f t="shared" si="27"/>
        <v/>
      </c>
      <c r="DP8" s="23" t="str">
        <f t="shared" si="28"/>
        <v/>
      </c>
      <c r="DQ8" s="10">
        <v>0.3</v>
      </c>
      <c r="DR8" s="23">
        <f t="shared" si="29"/>
        <v>0</v>
      </c>
      <c r="DS8" s="23" t="str">
        <f t="shared" si="30"/>
        <v/>
      </c>
      <c r="DT8" s="23" t="str">
        <f t="shared" si="31"/>
        <v/>
      </c>
      <c r="DU8" s="7">
        <v>0.05</v>
      </c>
      <c r="DV8" s="6">
        <f t="shared" si="32"/>
        <v>0</v>
      </c>
      <c r="DW8" s="5">
        <f t="shared" si="8"/>
        <v>0</v>
      </c>
      <c r="DX8" s="5">
        <f t="shared" si="8"/>
        <v>0</v>
      </c>
      <c r="DY8" s="5">
        <f t="shared" si="8"/>
        <v>0</v>
      </c>
      <c r="DZ8" s="5">
        <f t="shared" si="8"/>
        <v>0</v>
      </c>
      <c r="EA8" s="5">
        <f t="shared" si="8"/>
        <v>0</v>
      </c>
      <c r="EB8" s="5">
        <f t="shared" si="8"/>
        <v>0</v>
      </c>
      <c r="EC8" s="5">
        <f t="shared" si="8"/>
        <v>0</v>
      </c>
      <c r="ED8" s="5">
        <f t="shared" si="8"/>
        <v>0</v>
      </c>
      <c r="EE8" s="5">
        <f t="shared" si="8"/>
        <v>0</v>
      </c>
      <c r="EF8" s="61">
        <f t="shared" si="8"/>
        <v>0</v>
      </c>
      <c r="EG8" s="61">
        <f t="shared" si="8"/>
        <v>0</v>
      </c>
      <c r="EH8" s="61">
        <f t="shared" si="8"/>
        <v>0</v>
      </c>
      <c r="EI8" s="61">
        <f t="shared" si="8"/>
        <v>0</v>
      </c>
      <c r="EJ8" s="61">
        <f t="shared" si="8"/>
        <v>0</v>
      </c>
      <c r="EK8" s="61">
        <f t="shared" si="8"/>
        <v>0</v>
      </c>
      <c r="EL8" s="61">
        <f t="shared" si="8"/>
        <v>0</v>
      </c>
      <c r="EM8" s="61">
        <f t="shared" si="8"/>
        <v>0</v>
      </c>
      <c r="EN8" s="61">
        <f t="shared" si="8"/>
        <v>0</v>
      </c>
      <c r="EO8" s="61">
        <f t="shared" si="8"/>
        <v>0</v>
      </c>
      <c r="EP8" s="61">
        <f t="shared" si="8"/>
        <v>0</v>
      </c>
      <c r="EQ8" s="61">
        <f t="shared" si="8"/>
        <v>0</v>
      </c>
      <c r="ER8" s="61">
        <f t="shared" si="8"/>
        <v>0</v>
      </c>
      <c r="ES8" s="61">
        <f t="shared" si="8"/>
        <v>0</v>
      </c>
      <c r="ET8" s="61">
        <f t="shared" si="8"/>
        <v>0</v>
      </c>
      <c r="EU8" s="61">
        <f t="shared" si="8"/>
        <v>0</v>
      </c>
      <c r="EV8" s="61">
        <f t="shared" si="8"/>
        <v>0</v>
      </c>
      <c r="EW8" s="61">
        <f t="shared" si="8"/>
        <v>0</v>
      </c>
      <c r="EX8" s="61">
        <f t="shared" si="8"/>
        <v>0</v>
      </c>
      <c r="EY8" s="61">
        <f t="shared" si="8"/>
        <v>0</v>
      </c>
      <c r="EZ8" s="61">
        <f t="shared" si="8"/>
        <v>0</v>
      </c>
      <c r="FA8" s="61">
        <f t="shared" si="8"/>
        <v>0</v>
      </c>
      <c r="FB8" s="61">
        <f t="shared" si="8"/>
        <v>0</v>
      </c>
      <c r="FC8" s="61">
        <f t="shared" si="8"/>
        <v>0</v>
      </c>
      <c r="FD8" s="61">
        <f t="shared" si="8"/>
        <v>0</v>
      </c>
      <c r="FE8" s="61">
        <f t="shared" si="8"/>
        <v>0</v>
      </c>
      <c r="FF8" s="61">
        <f t="shared" si="8"/>
        <v>0</v>
      </c>
      <c r="FG8" s="61">
        <f t="shared" si="8"/>
        <v>0</v>
      </c>
      <c r="FH8" s="61">
        <f t="shared" si="8"/>
        <v>0</v>
      </c>
      <c r="FI8" s="61">
        <f t="shared" si="8"/>
        <v>0</v>
      </c>
      <c r="FJ8" s="61">
        <f t="shared" si="8"/>
        <v>0</v>
      </c>
      <c r="FK8" s="61">
        <f t="shared" si="8"/>
        <v>0</v>
      </c>
      <c r="FL8" s="61">
        <f t="shared" si="8"/>
        <v>0</v>
      </c>
      <c r="FM8" s="61">
        <f t="shared" si="8"/>
        <v>0</v>
      </c>
      <c r="FN8" s="61">
        <f t="shared" si="8"/>
        <v>0</v>
      </c>
      <c r="FO8" s="61">
        <f t="shared" si="8"/>
        <v>0</v>
      </c>
      <c r="FP8" s="61">
        <f t="shared" si="8"/>
        <v>0</v>
      </c>
      <c r="FQ8" s="61">
        <f t="shared" si="8"/>
        <v>0</v>
      </c>
      <c r="FR8" s="61">
        <f t="shared" si="8"/>
        <v>0</v>
      </c>
      <c r="FS8" s="61">
        <f t="shared" si="8"/>
        <v>0</v>
      </c>
      <c r="FT8" s="4" t="str">
        <f t="shared" si="33"/>
        <v/>
      </c>
      <c r="FU8" s="4" t="str">
        <f t="shared" si="9"/>
        <v/>
      </c>
      <c r="FV8" s="4" t="str">
        <f t="shared" si="9"/>
        <v/>
      </c>
      <c r="FW8" s="4">
        <f t="shared" si="9"/>
        <v>0</v>
      </c>
      <c r="FX8" s="4" t="str">
        <f t="shared" si="9"/>
        <v/>
      </c>
      <c r="FY8" s="4" t="str">
        <f t="shared" si="9"/>
        <v/>
      </c>
      <c r="FZ8" s="4" t="str">
        <f t="shared" si="9"/>
        <v/>
      </c>
      <c r="GA8" s="4">
        <f t="shared" si="9"/>
        <v>0</v>
      </c>
      <c r="GB8" s="4" t="str">
        <f t="shared" si="9"/>
        <v/>
      </c>
      <c r="GC8" s="4" t="str">
        <f t="shared" si="9"/>
        <v/>
      </c>
      <c r="GD8" s="4" t="str">
        <f t="shared" si="9"/>
        <v/>
      </c>
      <c r="GE8" s="4" t="str">
        <f t="shared" si="9"/>
        <v/>
      </c>
      <c r="GF8" s="4" t="str">
        <f t="shared" si="9"/>
        <v/>
      </c>
      <c r="GG8" s="4" t="str">
        <f t="shared" si="9"/>
        <v/>
      </c>
      <c r="GH8" s="4" t="str">
        <f t="shared" si="9"/>
        <v/>
      </c>
      <c r="GI8" s="4" t="str">
        <f t="shared" si="9"/>
        <v/>
      </c>
      <c r="GJ8" s="4" t="str">
        <f t="shared" si="9"/>
        <v/>
      </c>
      <c r="GK8" s="4" t="str">
        <f t="shared" si="10"/>
        <v/>
      </c>
      <c r="GL8" s="4" t="str">
        <f t="shared" si="10"/>
        <v/>
      </c>
      <c r="GM8" s="4" t="str">
        <f t="shared" si="10"/>
        <v/>
      </c>
      <c r="GN8" s="4" t="str">
        <f t="shared" si="10"/>
        <v/>
      </c>
      <c r="GO8" s="4" t="str">
        <f t="shared" si="10"/>
        <v/>
      </c>
      <c r="GP8" s="4" t="str">
        <f t="shared" si="10"/>
        <v/>
      </c>
      <c r="GQ8" s="4" t="str">
        <f t="shared" si="10"/>
        <v/>
      </c>
      <c r="GR8" s="4" t="str">
        <f t="shared" si="10"/>
        <v/>
      </c>
      <c r="GS8" s="4" t="str">
        <f t="shared" si="10"/>
        <v/>
      </c>
      <c r="GT8" s="4" t="str">
        <f t="shared" si="10"/>
        <v/>
      </c>
      <c r="GU8" s="4" t="str">
        <f t="shared" si="10"/>
        <v/>
      </c>
      <c r="GV8" s="4" t="str">
        <f t="shared" si="10"/>
        <v/>
      </c>
      <c r="GW8" s="4" t="str">
        <f t="shared" si="10"/>
        <v/>
      </c>
      <c r="GX8" s="4" t="str">
        <f t="shared" si="10"/>
        <v/>
      </c>
      <c r="GY8" s="4" t="str">
        <f t="shared" si="10"/>
        <v/>
      </c>
      <c r="GZ8" s="4" t="str">
        <f t="shared" si="10"/>
        <v/>
      </c>
      <c r="HA8" s="4" t="str">
        <f t="shared" si="11"/>
        <v/>
      </c>
      <c r="HB8" s="4" t="str">
        <f t="shared" si="11"/>
        <v/>
      </c>
      <c r="HC8" s="4" t="str">
        <f t="shared" si="11"/>
        <v/>
      </c>
      <c r="HD8" s="4" t="str">
        <f t="shared" si="11"/>
        <v/>
      </c>
      <c r="HE8" s="4" t="str">
        <f t="shared" si="11"/>
        <v/>
      </c>
      <c r="HF8" s="4" t="str">
        <f t="shared" si="11"/>
        <v/>
      </c>
      <c r="HG8" s="4" t="str">
        <f t="shared" si="11"/>
        <v/>
      </c>
    </row>
    <row r="9" spans="1:215" s="1" customFormat="1" ht="15" hidden="1" customHeight="1">
      <c r="A9" s="35">
        <v>201148</v>
      </c>
      <c r="B9" s="112" t="s">
        <v>77</v>
      </c>
      <c r="C9" s="28" t="s">
        <v>78</v>
      </c>
      <c r="D9" s="5"/>
      <c r="E9" s="22">
        <v>5.03</v>
      </c>
      <c r="F9" s="23">
        <f t="shared" si="0"/>
        <v>0</v>
      </c>
      <c r="G9" s="23"/>
      <c r="H9" s="23">
        <f t="shared" si="12"/>
        <v>0</v>
      </c>
      <c r="I9" s="23">
        <f t="shared" si="13"/>
        <v>0</v>
      </c>
      <c r="J9" s="23">
        <f t="shared" si="14"/>
        <v>0</v>
      </c>
      <c r="K9" s="23" t="str">
        <f t="shared" si="15"/>
        <v>0</v>
      </c>
      <c r="L9" s="23" t="str">
        <f t="shared" si="16"/>
        <v>0</v>
      </c>
      <c r="M9" s="10">
        <v>0.3</v>
      </c>
      <c r="N9" s="23">
        <f t="shared" si="17"/>
        <v>0</v>
      </c>
      <c r="O9" s="23">
        <f t="shared" si="18"/>
        <v>0.3</v>
      </c>
      <c r="P9" s="23" t="str">
        <f t="shared" si="19"/>
        <v/>
      </c>
      <c r="Q9" s="7">
        <v>0.05</v>
      </c>
      <c r="R9" s="6">
        <f t="shared" si="20"/>
        <v>0</v>
      </c>
      <c r="S9" s="5"/>
      <c r="T9" s="5"/>
      <c r="U9" s="5"/>
      <c r="V9" s="5"/>
      <c r="W9" s="5"/>
      <c r="X9" s="5"/>
      <c r="Y9" s="5"/>
      <c r="Z9" s="5"/>
      <c r="AA9" s="5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 t="str">
        <f t="shared" si="21"/>
        <v/>
      </c>
      <c r="BQ9" s="4" t="str">
        <f t="shared" si="1"/>
        <v/>
      </c>
      <c r="BR9" s="4" t="str">
        <f t="shared" si="1"/>
        <v/>
      </c>
      <c r="BS9" s="4">
        <f t="shared" si="1"/>
        <v>0</v>
      </c>
      <c r="BT9" s="4" t="str">
        <f t="shared" si="1"/>
        <v/>
      </c>
      <c r="BU9" s="4">
        <f t="shared" si="1"/>
        <v>0</v>
      </c>
      <c r="BV9" s="4" t="str">
        <f t="shared" si="1"/>
        <v/>
      </c>
      <c r="BW9" s="4">
        <f t="shared" si="1"/>
        <v>0</v>
      </c>
      <c r="BX9" s="4" t="str">
        <f t="shared" si="1"/>
        <v/>
      </c>
      <c r="BY9" s="4" t="str">
        <f t="shared" si="1"/>
        <v/>
      </c>
      <c r="BZ9" s="4" t="str">
        <f t="shared" si="1"/>
        <v/>
      </c>
      <c r="CA9" s="4" t="str">
        <f t="shared" si="1"/>
        <v/>
      </c>
      <c r="CB9" s="4" t="str">
        <f t="shared" si="1"/>
        <v/>
      </c>
      <c r="CC9" s="4" t="str">
        <f t="shared" si="1"/>
        <v/>
      </c>
      <c r="CD9" s="4" t="str">
        <f t="shared" si="1"/>
        <v/>
      </c>
      <c r="CE9" s="4" t="str">
        <f t="shared" si="1"/>
        <v/>
      </c>
      <c r="CF9" s="4" t="str">
        <f t="shared" si="1"/>
        <v/>
      </c>
      <c r="CG9" s="4" t="str">
        <f t="shared" si="2"/>
        <v/>
      </c>
      <c r="CH9" s="4" t="str">
        <f t="shared" si="2"/>
        <v/>
      </c>
      <c r="CI9" s="4" t="str">
        <f t="shared" si="2"/>
        <v/>
      </c>
      <c r="CJ9" s="4" t="str">
        <f t="shared" si="2"/>
        <v/>
      </c>
      <c r="CK9" s="4" t="str">
        <f t="shared" si="2"/>
        <v/>
      </c>
      <c r="CL9" s="4" t="str">
        <f t="shared" si="2"/>
        <v/>
      </c>
      <c r="CM9" s="4" t="str">
        <f t="shared" si="2"/>
        <v/>
      </c>
      <c r="CN9" s="4" t="str">
        <f t="shared" si="2"/>
        <v/>
      </c>
      <c r="CO9" s="4" t="str">
        <f t="shared" si="2"/>
        <v/>
      </c>
      <c r="CP9" s="4" t="str">
        <f t="shared" si="2"/>
        <v/>
      </c>
      <c r="CQ9" s="4" t="str">
        <f t="shared" si="2"/>
        <v/>
      </c>
      <c r="CR9" s="4" t="str">
        <f t="shared" si="2"/>
        <v/>
      </c>
      <c r="CS9" s="4" t="str">
        <f t="shared" si="2"/>
        <v/>
      </c>
      <c r="CT9" s="4" t="str">
        <f t="shared" si="2"/>
        <v/>
      </c>
      <c r="CU9" s="4" t="str">
        <f t="shared" si="2"/>
        <v/>
      </c>
      <c r="CV9" s="4" t="str">
        <f t="shared" si="2"/>
        <v/>
      </c>
      <c r="CW9" s="4" t="str">
        <f t="shared" si="3"/>
        <v/>
      </c>
      <c r="CX9" s="4" t="str">
        <f t="shared" si="3"/>
        <v/>
      </c>
      <c r="CY9" s="4" t="str">
        <f t="shared" si="3"/>
        <v/>
      </c>
      <c r="CZ9" s="4" t="str">
        <f t="shared" si="3"/>
        <v/>
      </c>
      <c r="DA9" s="4" t="str">
        <f t="shared" si="3"/>
        <v/>
      </c>
      <c r="DB9" s="4" t="str">
        <f t="shared" si="3"/>
        <v/>
      </c>
      <c r="DC9" s="4" t="str">
        <f t="shared" si="3"/>
        <v/>
      </c>
      <c r="DE9" s="35">
        <v>201148</v>
      </c>
      <c r="DF9" s="112" t="s">
        <v>77</v>
      </c>
      <c r="DG9" s="28" t="s">
        <v>78</v>
      </c>
      <c r="DH9" s="5">
        <f t="shared" si="22"/>
        <v>0</v>
      </c>
      <c r="DI9" s="24">
        <v>5.03</v>
      </c>
      <c r="DJ9" s="23">
        <f t="shared" si="4"/>
        <v>0</v>
      </c>
      <c r="DK9" s="23">
        <f t="shared" si="23"/>
        <v>0</v>
      </c>
      <c r="DL9" s="23">
        <f t="shared" si="24"/>
        <v>0</v>
      </c>
      <c r="DM9" s="23">
        <f t="shared" si="25"/>
        <v>0</v>
      </c>
      <c r="DN9" s="23">
        <f t="shared" si="26"/>
        <v>0</v>
      </c>
      <c r="DO9" s="23" t="str">
        <f t="shared" si="27"/>
        <v/>
      </c>
      <c r="DP9" s="23" t="str">
        <f t="shared" si="28"/>
        <v/>
      </c>
      <c r="DQ9" s="10">
        <v>0.3</v>
      </c>
      <c r="DR9" s="23">
        <f t="shared" si="29"/>
        <v>0</v>
      </c>
      <c r="DS9" s="23" t="str">
        <f t="shared" si="30"/>
        <v/>
      </c>
      <c r="DT9" s="23" t="str">
        <f t="shared" si="31"/>
        <v/>
      </c>
      <c r="DU9" s="7">
        <v>0.05</v>
      </c>
      <c r="DV9" s="6">
        <f t="shared" si="32"/>
        <v>0</v>
      </c>
      <c r="DW9" s="5">
        <f t="shared" si="8"/>
        <v>0</v>
      </c>
      <c r="DX9" s="5">
        <f t="shared" si="8"/>
        <v>0</v>
      </c>
      <c r="DY9" s="5">
        <f t="shared" si="8"/>
        <v>0</v>
      </c>
      <c r="DZ9" s="5">
        <f t="shared" si="8"/>
        <v>0</v>
      </c>
      <c r="EA9" s="5">
        <f t="shared" si="8"/>
        <v>0</v>
      </c>
      <c r="EB9" s="5">
        <f t="shared" si="8"/>
        <v>0</v>
      </c>
      <c r="EC9" s="5">
        <f t="shared" si="8"/>
        <v>0</v>
      </c>
      <c r="ED9" s="5">
        <f t="shared" si="8"/>
        <v>0</v>
      </c>
      <c r="EE9" s="5">
        <f t="shared" si="8"/>
        <v>0</v>
      </c>
      <c r="EF9" s="61">
        <f t="shared" si="8"/>
        <v>0</v>
      </c>
      <c r="EG9" s="61">
        <f t="shared" si="8"/>
        <v>0</v>
      </c>
      <c r="EH9" s="61">
        <f t="shared" si="8"/>
        <v>0</v>
      </c>
      <c r="EI9" s="61">
        <f t="shared" si="8"/>
        <v>0</v>
      </c>
      <c r="EJ9" s="61">
        <f t="shared" si="8"/>
        <v>0</v>
      </c>
      <c r="EK9" s="61">
        <f t="shared" si="8"/>
        <v>0</v>
      </c>
      <c r="EL9" s="61">
        <f t="shared" si="8"/>
        <v>0</v>
      </c>
      <c r="EM9" s="61">
        <f t="shared" si="8"/>
        <v>0</v>
      </c>
      <c r="EN9" s="61">
        <f t="shared" si="8"/>
        <v>0</v>
      </c>
      <c r="EO9" s="61">
        <f t="shared" si="8"/>
        <v>0</v>
      </c>
      <c r="EP9" s="61">
        <f t="shared" si="8"/>
        <v>0</v>
      </c>
      <c r="EQ9" s="61">
        <f t="shared" si="8"/>
        <v>0</v>
      </c>
      <c r="ER9" s="61">
        <f t="shared" si="8"/>
        <v>0</v>
      </c>
      <c r="ES9" s="61">
        <f t="shared" si="8"/>
        <v>0</v>
      </c>
      <c r="ET9" s="61">
        <f t="shared" si="8"/>
        <v>0</v>
      </c>
      <c r="EU9" s="61">
        <f t="shared" si="8"/>
        <v>0</v>
      </c>
      <c r="EV9" s="61">
        <f t="shared" si="8"/>
        <v>0</v>
      </c>
      <c r="EW9" s="61">
        <f t="shared" si="8"/>
        <v>0</v>
      </c>
      <c r="EX9" s="61">
        <f t="shared" si="8"/>
        <v>0</v>
      </c>
      <c r="EY9" s="61">
        <f t="shared" si="8"/>
        <v>0</v>
      </c>
      <c r="EZ9" s="61">
        <f t="shared" si="8"/>
        <v>0</v>
      </c>
      <c r="FA9" s="61">
        <f t="shared" si="8"/>
        <v>0</v>
      </c>
      <c r="FB9" s="61">
        <f t="shared" si="8"/>
        <v>0</v>
      </c>
      <c r="FC9" s="61">
        <f t="shared" si="8"/>
        <v>0</v>
      </c>
      <c r="FD9" s="61">
        <f t="shared" si="8"/>
        <v>0</v>
      </c>
      <c r="FE9" s="61">
        <f t="shared" si="8"/>
        <v>0</v>
      </c>
      <c r="FF9" s="61">
        <f t="shared" si="8"/>
        <v>0</v>
      </c>
      <c r="FG9" s="61">
        <f t="shared" si="8"/>
        <v>0</v>
      </c>
      <c r="FH9" s="61">
        <f t="shared" si="8"/>
        <v>0</v>
      </c>
      <c r="FI9" s="61">
        <f t="shared" si="8"/>
        <v>0</v>
      </c>
      <c r="FJ9" s="61">
        <f t="shared" si="8"/>
        <v>0</v>
      </c>
      <c r="FK9" s="61">
        <f t="shared" si="8"/>
        <v>0</v>
      </c>
      <c r="FL9" s="61">
        <f t="shared" si="8"/>
        <v>0</v>
      </c>
      <c r="FM9" s="61">
        <f t="shared" si="8"/>
        <v>0</v>
      </c>
      <c r="FN9" s="61">
        <f t="shared" si="8"/>
        <v>0</v>
      </c>
      <c r="FO9" s="61">
        <f t="shared" si="8"/>
        <v>0</v>
      </c>
      <c r="FP9" s="61">
        <f t="shared" si="8"/>
        <v>0</v>
      </c>
      <c r="FQ9" s="61">
        <f t="shared" si="8"/>
        <v>0</v>
      </c>
      <c r="FR9" s="61">
        <f t="shared" si="8"/>
        <v>0</v>
      </c>
      <c r="FS9" s="61">
        <f t="shared" si="8"/>
        <v>0</v>
      </c>
      <c r="FT9" s="4" t="str">
        <f t="shared" si="33"/>
        <v/>
      </c>
      <c r="FU9" s="4" t="str">
        <f t="shared" si="9"/>
        <v/>
      </c>
      <c r="FV9" s="4" t="str">
        <f t="shared" si="9"/>
        <v/>
      </c>
      <c r="FW9" s="4">
        <f t="shared" si="9"/>
        <v>0</v>
      </c>
      <c r="FX9" s="4" t="str">
        <f t="shared" si="9"/>
        <v/>
      </c>
      <c r="FY9" s="4" t="str">
        <f t="shared" si="9"/>
        <v/>
      </c>
      <c r="FZ9" s="4" t="str">
        <f t="shared" si="9"/>
        <v/>
      </c>
      <c r="GA9" s="4">
        <f t="shared" si="9"/>
        <v>0</v>
      </c>
      <c r="GB9" s="4" t="str">
        <f t="shared" si="9"/>
        <v/>
      </c>
      <c r="GC9" s="4" t="str">
        <f t="shared" si="9"/>
        <v/>
      </c>
      <c r="GD9" s="4" t="str">
        <f t="shared" si="9"/>
        <v/>
      </c>
      <c r="GE9" s="4" t="str">
        <f t="shared" si="9"/>
        <v/>
      </c>
      <c r="GF9" s="4" t="str">
        <f t="shared" si="9"/>
        <v/>
      </c>
      <c r="GG9" s="4" t="str">
        <f t="shared" si="9"/>
        <v/>
      </c>
      <c r="GH9" s="4" t="str">
        <f t="shared" si="9"/>
        <v/>
      </c>
      <c r="GI9" s="4" t="str">
        <f t="shared" si="9"/>
        <v/>
      </c>
      <c r="GJ9" s="4" t="str">
        <f t="shared" si="9"/>
        <v/>
      </c>
      <c r="GK9" s="4" t="str">
        <f t="shared" si="10"/>
        <v/>
      </c>
      <c r="GL9" s="4" t="str">
        <f t="shared" si="10"/>
        <v/>
      </c>
      <c r="GM9" s="4" t="str">
        <f t="shared" si="10"/>
        <v/>
      </c>
      <c r="GN9" s="4" t="str">
        <f t="shared" si="10"/>
        <v/>
      </c>
      <c r="GO9" s="4" t="str">
        <f t="shared" si="10"/>
        <v/>
      </c>
      <c r="GP9" s="4" t="str">
        <f t="shared" si="10"/>
        <v/>
      </c>
      <c r="GQ9" s="4" t="str">
        <f t="shared" si="10"/>
        <v/>
      </c>
      <c r="GR9" s="4" t="str">
        <f t="shared" si="10"/>
        <v/>
      </c>
      <c r="GS9" s="4" t="str">
        <f t="shared" si="10"/>
        <v/>
      </c>
      <c r="GT9" s="4" t="str">
        <f t="shared" si="10"/>
        <v/>
      </c>
      <c r="GU9" s="4" t="str">
        <f t="shared" si="10"/>
        <v/>
      </c>
      <c r="GV9" s="4" t="str">
        <f t="shared" si="10"/>
        <v/>
      </c>
      <c r="GW9" s="4" t="str">
        <f t="shared" si="10"/>
        <v/>
      </c>
      <c r="GX9" s="4" t="str">
        <f t="shared" si="10"/>
        <v/>
      </c>
      <c r="GY9" s="4" t="str">
        <f t="shared" si="10"/>
        <v/>
      </c>
      <c r="GZ9" s="4" t="str">
        <f t="shared" si="10"/>
        <v/>
      </c>
      <c r="HA9" s="4" t="str">
        <f t="shared" si="11"/>
        <v/>
      </c>
      <c r="HB9" s="4" t="str">
        <f t="shared" si="11"/>
        <v/>
      </c>
      <c r="HC9" s="4" t="str">
        <f t="shared" si="11"/>
        <v/>
      </c>
      <c r="HD9" s="4" t="str">
        <f t="shared" si="11"/>
        <v/>
      </c>
      <c r="HE9" s="4" t="str">
        <f t="shared" si="11"/>
        <v/>
      </c>
      <c r="HF9" s="4" t="str">
        <f t="shared" si="11"/>
        <v/>
      </c>
      <c r="HG9" s="4" t="str">
        <f t="shared" si="11"/>
        <v/>
      </c>
    </row>
    <row r="10" spans="1:215" s="1" customFormat="1" ht="15" hidden="1" customHeight="1">
      <c r="A10" s="35">
        <v>201149</v>
      </c>
      <c r="B10" s="113"/>
      <c r="C10" s="28" t="s">
        <v>79</v>
      </c>
      <c r="D10" s="5"/>
      <c r="E10" s="22">
        <v>5.03</v>
      </c>
      <c r="F10" s="23">
        <f t="shared" si="0"/>
        <v>0</v>
      </c>
      <c r="G10" s="23"/>
      <c r="H10" s="23">
        <f t="shared" si="12"/>
        <v>0</v>
      </c>
      <c r="I10" s="23">
        <f t="shared" si="13"/>
        <v>0</v>
      </c>
      <c r="J10" s="23">
        <f t="shared" si="14"/>
        <v>0</v>
      </c>
      <c r="K10" s="23" t="str">
        <f t="shared" si="15"/>
        <v>0</v>
      </c>
      <c r="L10" s="23" t="str">
        <f t="shared" si="16"/>
        <v>0</v>
      </c>
      <c r="M10" s="10">
        <v>0.3</v>
      </c>
      <c r="N10" s="23">
        <f t="shared" si="17"/>
        <v>0</v>
      </c>
      <c r="O10" s="23">
        <f t="shared" si="18"/>
        <v>0.3</v>
      </c>
      <c r="P10" s="23" t="str">
        <f t="shared" si="19"/>
        <v/>
      </c>
      <c r="Q10" s="7">
        <v>0.05</v>
      </c>
      <c r="R10" s="6">
        <f t="shared" si="20"/>
        <v>0</v>
      </c>
      <c r="S10" s="5"/>
      <c r="T10" s="5"/>
      <c r="U10" s="5"/>
      <c r="V10" s="5"/>
      <c r="W10" s="5"/>
      <c r="X10" s="5"/>
      <c r="Y10" s="5"/>
      <c r="Z10" s="5"/>
      <c r="AA10" s="5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 t="str">
        <f t="shared" si="21"/>
        <v/>
      </c>
      <c r="BQ10" s="4" t="str">
        <f t="shared" si="1"/>
        <v/>
      </c>
      <c r="BR10" s="4" t="str">
        <f t="shared" si="1"/>
        <v/>
      </c>
      <c r="BS10" s="4">
        <f t="shared" si="1"/>
        <v>0</v>
      </c>
      <c r="BT10" s="4" t="str">
        <f t="shared" si="1"/>
        <v/>
      </c>
      <c r="BU10" s="4">
        <f t="shared" si="1"/>
        <v>0</v>
      </c>
      <c r="BV10" s="4" t="str">
        <f t="shared" si="1"/>
        <v/>
      </c>
      <c r="BW10" s="4">
        <f t="shared" si="1"/>
        <v>0</v>
      </c>
      <c r="BX10" s="4" t="str">
        <f t="shared" si="1"/>
        <v/>
      </c>
      <c r="BY10" s="4" t="str">
        <f t="shared" si="1"/>
        <v/>
      </c>
      <c r="BZ10" s="4" t="str">
        <f t="shared" si="1"/>
        <v/>
      </c>
      <c r="CA10" s="4" t="str">
        <f t="shared" si="1"/>
        <v/>
      </c>
      <c r="CB10" s="4" t="str">
        <f t="shared" si="1"/>
        <v/>
      </c>
      <c r="CC10" s="4" t="str">
        <f t="shared" si="1"/>
        <v/>
      </c>
      <c r="CD10" s="4" t="str">
        <f t="shared" si="1"/>
        <v/>
      </c>
      <c r="CE10" s="4" t="str">
        <f t="shared" si="1"/>
        <v/>
      </c>
      <c r="CF10" s="4" t="str">
        <f t="shared" si="1"/>
        <v/>
      </c>
      <c r="CG10" s="4" t="str">
        <f t="shared" si="2"/>
        <v/>
      </c>
      <c r="CH10" s="4" t="str">
        <f t="shared" si="2"/>
        <v/>
      </c>
      <c r="CI10" s="4" t="str">
        <f t="shared" si="2"/>
        <v/>
      </c>
      <c r="CJ10" s="4" t="str">
        <f t="shared" si="2"/>
        <v/>
      </c>
      <c r="CK10" s="4" t="str">
        <f t="shared" si="2"/>
        <v/>
      </c>
      <c r="CL10" s="4" t="str">
        <f t="shared" si="2"/>
        <v/>
      </c>
      <c r="CM10" s="4" t="str">
        <f t="shared" si="2"/>
        <v/>
      </c>
      <c r="CN10" s="4" t="str">
        <f t="shared" si="2"/>
        <v/>
      </c>
      <c r="CO10" s="4" t="str">
        <f t="shared" si="2"/>
        <v/>
      </c>
      <c r="CP10" s="4" t="str">
        <f t="shared" si="2"/>
        <v/>
      </c>
      <c r="CQ10" s="4" t="str">
        <f t="shared" si="2"/>
        <v/>
      </c>
      <c r="CR10" s="4" t="str">
        <f t="shared" si="2"/>
        <v/>
      </c>
      <c r="CS10" s="4" t="str">
        <f t="shared" si="2"/>
        <v/>
      </c>
      <c r="CT10" s="4" t="str">
        <f t="shared" si="2"/>
        <v/>
      </c>
      <c r="CU10" s="4" t="str">
        <f t="shared" si="2"/>
        <v/>
      </c>
      <c r="CV10" s="4" t="str">
        <f t="shared" si="2"/>
        <v/>
      </c>
      <c r="CW10" s="4" t="str">
        <f t="shared" si="3"/>
        <v/>
      </c>
      <c r="CX10" s="4" t="str">
        <f t="shared" si="3"/>
        <v/>
      </c>
      <c r="CY10" s="4" t="str">
        <f t="shared" si="3"/>
        <v/>
      </c>
      <c r="CZ10" s="4" t="str">
        <f t="shared" si="3"/>
        <v/>
      </c>
      <c r="DA10" s="4" t="str">
        <f t="shared" si="3"/>
        <v/>
      </c>
      <c r="DB10" s="4" t="str">
        <f t="shared" si="3"/>
        <v/>
      </c>
      <c r="DC10" s="4" t="str">
        <f t="shared" si="3"/>
        <v/>
      </c>
      <c r="DE10" s="35">
        <v>201149</v>
      </c>
      <c r="DF10" s="113"/>
      <c r="DG10" s="28" t="s">
        <v>79</v>
      </c>
      <c r="DH10" s="5">
        <f t="shared" si="22"/>
        <v>0</v>
      </c>
      <c r="DI10" s="24">
        <v>5.03</v>
      </c>
      <c r="DJ10" s="23">
        <f t="shared" si="4"/>
        <v>0</v>
      </c>
      <c r="DK10" s="23">
        <f t="shared" si="23"/>
        <v>0</v>
      </c>
      <c r="DL10" s="23">
        <f t="shared" si="24"/>
        <v>0</v>
      </c>
      <c r="DM10" s="23">
        <f t="shared" si="25"/>
        <v>0</v>
      </c>
      <c r="DN10" s="23">
        <f t="shared" si="26"/>
        <v>0</v>
      </c>
      <c r="DO10" s="23" t="str">
        <f t="shared" si="27"/>
        <v/>
      </c>
      <c r="DP10" s="23" t="str">
        <f t="shared" si="28"/>
        <v/>
      </c>
      <c r="DQ10" s="10">
        <v>0.3</v>
      </c>
      <c r="DR10" s="23">
        <f t="shared" si="29"/>
        <v>0</v>
      </c>
      <c r="DS10" s="23" t="str">
        <f t="shared" si="30"/>
        <v/>
      </c>
      <c r="DT10" s="23" t="str">
        <f t="shared" si="31"/>
        <v/>
      </c>
      <c r="DU10" s="7">
        <v>0.05</v>
      </c>
      <c r="DV10" s="6">
        <f t="shared" si="32"/>
        <v>0</v>
      </c>
      <c r="DW10" s="5">
        <f t="shared" si="8"/>
        <v>0</v>
      </c>
      <c r="DX10" s="5">
        <f t="shared" si="8"/>
        <v>0</v>
      </c>
      <c r="DY10" s="5">
        <f t="shared" si="8"/>
        <v>0</v>
      </c>
      <c r="DZ10" s="5">
        <f t="shared" si="8"/>
        <v>0</v>
      </c>
      <c r="EA10" s="5">
        <f t="shared" si="8"/>
        <v>0</v>
      </c>
      <c r="EB10" s="5">
        <f t="shared" si="8"/>
        <v>0</v>
      </c>
      <c r="EC10" s="5">
        <f t="shared" si="8"/>
        <v>0</v>
      </c>
      <c r="ED10" s="5">
        <f t="shared" si="8"/>
        <v>0</v>
      </c>
      <c r="EE10" s="5">
        <f t="shared" si="8"/>
        <v>0</v>
      </c>
      <c r="EF10" s="61">
        <f t="shared" ref="EF10:EU25" si="34">AB10+AB214</f>
        <v>0</v>
      </c>
      <c r="EG10" s="61">
        <f t="shared" si="34"/>
        <v>0</v>
      </c>
      <c r="EH10" s="61">
        <f t="shared" si="34"/>
        <v>0</v>
      </c>
      <c r="EI10" s="61">
        <f t="shared" si="34"/>
        <v>0</v>
      </c>
      <c r="EJ10" s="61">
        <f t="shared" si="34"/>
        <v>0</v>
      </c>
      <c r="EK10" s="61">
        <f t="shared" si="34"/>
        <v>0</v>
      </c>
      <c r="EL10" s="61">
        <f t="shared" si="34"/>
        <v>0</v>
      </c>
      <c r="EM10" s="61">
        <f t="shared" si="34"/>
        <v>0</v>
      </c>
      <c r="EN10" s="61">
        <f t="shared" si="34"/>
        <v>0</v>
      </c>
      <c r="EO10" s="61">
        <f t="shared" si="34"/>
        <v>0</v>
      </c>
      <c r="EP10" s="61">
        <f t="shared" si="34"/>
        <v>0</v>
      </c>
      <c r="EQ10" s="61">
        <f t="shared" si="34"/>
        <v>0</v>
      </c>
      <c r="ER10" s="61">
        <f t="shared" si="34"/>
        <v>0</v>
      </c>
      <c r="ES10" s="61">
        <f t="shared" si="34"/>
        <v>0</v>
      </c>
      <c r="ET10" s="61">
        <f t="shared" si="34"/>
        <v>0</v>
      </c>
      <c r="EU10" s="61">
        <f t="shared" si="34"/>
        <v>0</v>
      </c>
      <c r="EV10" s="61">
        <f t="shared" ref="EV10:FK25" si="35">AR10+AR214</f>
        <v>0</v>
      </c>
      <c r="EW10" s="61">
        <f t="shared" si="35"/>
        <v>0</v>
      </c>
      <c r="EX10" s="61">
        <f t="shared" si="35"/>
        <v>0</v>
      </c>
      <c r="EY10" s="61">
        <f t="shared" si="35"/>
        <v>0</v>
      </c>
      <c r="EZ10" s="61">
        <f t="shared" si="35"/>
        <v>0</v>
      </c>
      <c r="FA10" s="61">
        <f t="shared" si="35"/>
        <v>0</v>
      </c>
      <c r="FB10" s="61">
        <f t="shared" si="35"/>
        <v>0</v>
      </c>
      <c r="FC10" s="61">
        <f t="shared" si="35"/>
        <v>0</v>
      </c>
      <c r="FD10" s="61">
        <f t="shared" si="35"/>
        <v>0</v>
      </c>
      <c r="FE10" s="61">
        <f t="shared" si="35"/>
        <v>0</v>
      </c>
      <c r="FF10" s="61">
        <f t="shared" si="35"/>
        <v>0</v>
      </c>
      <c r="FG10" s="61">
        <f t="shared" si="35"/>
        <v>0</v>
      </c>
      <c r="FH10" s="61">
        <f t="shared" si="35"/>
        <v>0</v>
      </c>
      <c r="FI10" s="61">
        <f t="shared" si="35"/>
        <v>0</v>
      </c>
      <c r="FJ10" s="61">
        <f t="shared" si="35"/>
        <v>0</v>
      </c>
      <c r="FK10" s="61">
        <f t="shared" si="35"/>
        <v>0</v>
      </c>
      <c r="FL10" s="61">
        <f t="shared" ref="FL10:FS25" si="36">BH10+BH214</f>
        <v>0</v>
      </c>
      <c r="FM10" s="61">
        <f t="shared" si="36"/>
        <v>0</v>
      </c>
      <c r="FN10" s="61">
        <f t="shared" si="36"/>
        <v>0</v>
      </c>
      <c r="FO10" s="61">
        <f t="shared" si="36"/>
        <v>0</v>
      </c>
      <c r="FP10" s="61">
        <f t="shared" si="36"/>
        <v>0</v>
      </c>
      <c r="FQ10" s="61">
        <f t="shared" si="36"/>
        <v>0</v>
      </c>
      <c r="FR10" s="61">
        <f t="shared" si="36"/>
        <v>0</v>
      </c>
      <c r="FS10" s="61">
        <f t="shared" si="36"/>
        <v>0</v>
      </c>
      <c r="FT10" s="4" t="str">
        <f t="shared" si="33"/>
        <v/>
      </c>
      <c r="FU10" s="4" t="str">
        <f t="shared" si="9"/>
        <v/>
      </c>
      <c r="FV10" s="4" t="str">
        <f t="shared" si="9"/>
        <v/>
      </c>
      <c r="FW10" s="4">
        <f t="shared" si="9"/>
        <v>0</v>
      </c>
      <c r="FX10" s="4" t="str">
        <f t="shared" si="9"/>
        <v/>
      </c>
      <c r="FY10" s="4" t="str">
        <f t="shared" si="9"/>
        <v/>
      </c>
      <c r="FZ10" s="4" t="str">
        <f t="shared" si="9"/>
        <v/>
      </c>
      <c r="GA10" s="4">
        <f t="shared" si="9"/>
        <v>0</v>
      </c>
      <c r="GB10" s="4" t="str">
        <f t="shared" si="9"/>
        <v/>
      </c>
      <c r="GC10" s="4" t="str">
        <f t="shared" si="9"/>
        <v/>
      </c>
      <c r="GD10" s="4" t="str">
        <f t="shared" si="9"/>
        <v/>
      </c>
      <c r="GE10" s="4" t="str">
        <f t="shared" si="9"/>
        <v/>
      </c>
      <c r="GF10" s="4" t="str">
        <f t="shared" si="9"/>
        <v/>
      </c>
      <c r="GG10" s="4" t="str">
        <f t="shared" si="9"/>
        <v/>
      </c>
      <c r="GH10" s="4" t="str">
        <f t="shared" si="9"/>
        <v/>
      </c>
      <c r="GI10" s="4" t="str">
        <f t="shared" si="9"/>
        <v/>
      </c>
      <c r="GJ10" s="4" t="str">
        <f t="shared" si="9"/>
        <v/>
      </c>
      <c r="GK10" s="4" t="str">
        <f t="shared" si="10"/>
        <v/>
      </c>
      <c r="GL10" s="4" t="str">
        <f t="shared" si="10"/>
        <v/>
      </c>
      <c r="GM10" s="4" t="str">
        <f t="shared" si="10"/>
        <v/>
      </c>
      <c r="GN10" s="4" t="str">
        <f t="shared" si="10"/>
        <v/>
      </c>
      <c r="GO10" s="4" t="str">
        <f t="shared" si="10"/>
        <v/>
      </c>
      <c r="GP10" s="4" t="str">
        <f t="shared" si="10"/>
        <v/>
      </c>
      <c r="GQ10" s="4" t="str">
        <f t="shared" si="10"/>
        <v/>
      </c>
      <c r="GR10" s="4" t="str">
        <f t="shared" si="10"/>
        <v/>
      </c>
      <c r="GS10" s="4" t="str">
        <f t="shared" si="10"/>
        <v/>
      </c>
      <c r="GT10" s="4" t="str">
        <f t="shared" si="10"/>
        <v/>
      </c>
      <c r="GU10" s="4" t="str">
        <f t="shared" si="10"/>
        <v/>
      </c>
      <c r="GV10" s="4" t="str">
        <f t="shared" si="10"/>
        <v/>
      </c>
      <c r="GW10" s="4" t="str">
        <f t="shared" si="10"/>
        <v/>
      </c>
      <c r="GX10" s="4" t="str">
        <f t="shared" si="10"/>
        <v/>
      </c>
      <c r="GY10" s="4" t="str">
        <f t="shared" si="10"/>
        <v/>
      </c>
      <c r="GZ10" s="4" t="str">
        <f t="shared" si="10"/>
        <v/>
      </c>
      <c r="HA10" s="4" t="str">
        <f t="shared" si="11"/>
        <v/>
      </c>
      <c r="HB10" s="4" t="str">
        <f t="shared" si="11"/>
        <v/>
      </c>
      <c r="HC10" s="4" t="str">
        <f t="shared" si="11"/>
        <v/>
      </c>
      <c r="HD10" s="4" t="str">
        <f t="shared" si="11"/>
        <v/>
      </c>
      <c r="HE10" s="4" t="str">
        <f t="shared" si="11"/>
        <v/>
      </c>
      <c r="HF10" s="4" t="str">
        <f t="shared" si="11"/>
        <v/>
      </c>
      <c r="HG10" s="4" t="str">
        <f t="shared" si="11"/>
        <v/>
      </c>
    </row>
    <row r="11" spans="1:215" s="1" customFormat="1" ht="15" hidden="1" customHeight="1">
      <c r="A11" s="35">
        <v>201150</v>
      </c>
      <c r="B11" s="114"/>
      <c r="C11" s="28" t="s">
        <v>80</v>
      </c>
      <c r="D11" s="5"/>
      <c r="E11" s="22">
        <v>5.03</v>
      </c>
      <c r="F11" s="23">
        <f t="shared" si="0"/>
        <v>0</v>
      </c>
      <c r="G11" s="23"/>
      <c r="H11" s="23">
        <f t="shared" si="12"/>
        <v>0</v>
      </c>
      <c r="I11" s="23">
        <f t="shared" si="13"/>
        <v>0</v>
      </c>
      <c r="J11" s="23">
        <f t="shared" si="14"/>
        <v>0</v>
      </c>
      <c r="K11" s="23" t="str">
        <f t="shared" si="15"/>
        <v>0</v>
      </c>
      <c r="L11" s="23" t="str">
        <f t="shared" si="16"/>
        <v>0</v>
      </c>
      <c r="M11" s="10">
        <v>0.3</v>
      </c>
      <c r="N11" s="23">
        <f t="shared" si="17"/>
        <v>0</v>
      </c>
      <c r="O11" s="23">
        <f t="shared" si="18"/>
        <v>0.3</v>
      </c>
      <c r="P11" s="23" t="str">
        <f t="shared" si="19"/>
        <v/>
      </c>
      <c r="Q11" s="7">
        <v>0.05</v>
      </c>
      <c r="R11" s="6">
        <f t="shared" si="20"/>
        <v>0</v>
      </c>
      <c r="S11" s="5"/>
      <c r="T11" s="5"/>
      <c r="U11" s="5"/>
      <c r="V11" s="5"/>
      <c r="W11" s="5"/>
      <c r="X11" s="5"/>
      <c r="Y11" s="5"/>
      <c r="Z11" s="5"/>
      <c r="AA11" s="5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 t="str">
        <f t="shared" si="21"/>
        <v/>
      </c>
      <c r="BQ11" s="4" t="str">
        <f t="shared" si="21"/>
        <v/>
      </c>
      <c r="BR11" s="4" t="str">
        <f t="shared" si="21"/>
        <v/>
      </c>
      <c r="BS11" s="4">
        <f t="shared" si="21"/>
        <v>0</v>
      </c>
      <c r="BT11" s="4" t="str">
        <f t="shared" si="21"/>
        <v/>
      </c>
      <c r="BU11" s="4">
        <f t="shared" si="21"/>
        <v>0</v>
      </c>
      <c r="BV11" s="4" t="str">
        <f t="shared" si="21"/>
        <v/>
      </c>
      <c r="BW11" s="4">
        <f t="shared" si="21"/>
        <v>0</v>
      </c>
      <c r="BX11" s="4" t="str">
        <f t="shared" si="21"/>
        <v/>
      </c>
      <c r="BY11" s="4" t="str">
        <f t="shared" si="21"/>
        <v/>
      </c>
      <c r="BZ11" s="4" t="str">
        <f t="shared" si="21"/>
        <v/>
      </c>
      <c r="CA11" s="4" t="str">
        <f t="shared" si="21"/>
        <v/>
      </c>
      <c r="CB11" s="4" t="str">
        <f t="shared" si="21"/>
        <v/>
      </c>
      <c r="CC11" s="4" t="str">
        <f t="shared" si="21"/>
        <v/>
      </c>
      <c r="CD11" s="4" t="str">
        <f t="shared" si="21"/>
        <v/>
      </c>
      <c r="CE11" s="4" t="str">
        <f t="shared" si="21"/>
        <v/>
      </c>
      <c r="CF11" s="4" t="str">
        <f t="shared" si="1"/>
        <v/>
      </c>
      <c r="CG11" s="4" t="str">
        <f t="shared" si="2"/>
        <v/>
      </c>
      <c r="CH11" s="4" t="str">
        <f t="shared" si="2"/>
        <v/>
      </c>
      <c r="CI11" s="4" t="str">
        <f t="shared" si="2"/>
        <v/>
      </c>
      <c r="CJ11" s="4" t="str">
        <f t="shared" si="2"/>
        <v/>
      </c>
      <c r="CK11" s="4" t="str">
        <f t="shared" si="2"/>
        <v/>
      </c>
      <c r="CL11" s="4" t="str">
        <f t="shared" si="2"/>
        <v/>
      </c>
      <c r="CM11" s="4" t="str">
        <f t="shared" si="2"/>
        <v/>
      </c>
      <c r="CN11" s="4" t="str">
        <f t="shared" si="2"/>
        <v/>
      </c>
      <c r="CO11" s="4" t="str">
        <f t="shared" si="2"/>
        <v/>
      </c>
      <c r="CP11" s="4" t="str">
        <f t="shared" si="2"/>
        <v/>
      </c>
      <c r="CQ11" s="4" t="str">
        <f t="shared" si="2"/>
        <v/>
      </c>
      <c r="CR11" s="4" t="str">
        <f t="shared" si="2"/>
        <v/>
      </c>
      <c r="CS11" s="4" t="str">
        <f t="shared" si="2"/>
        <v/>
      </c>
      <c r="CT11" s="4" t="str">
        <f t="shared" si="2"/>
        <v/>
      </c>
      <c r="CU11" s="4" t="str">
        <f t="shared" si="2"/>
        <v/>
      </c>
      <c r="CV11" s="4" t="str">
        <f t="shared" si="2"/>
        <v/>
      </c>
      <c r="CW11" s="4" t="str">
        <f t="shared" si="3"/>
        <v/>
      </c>
      <c r="CX11" s="4" t="str">
        <f t="shared" si="3"/>
        <v/>
      </c>
      <c r="CY11" s="4" t="str">
        <f t="shared" si="3"/>
        <v/>
      </c>
      <c r="CZ11" s="4" t="str">
        <f t="shared" si="3"/>
        <v/>
      </c>
      <c r="DA11" s="4" t="str">
        <f t="shared" si="3"/>
        <v/>
      </c>
      <c r="DB11" s="4" t="str">
        <f t="shared" si="3"/>
        <v/>
      </c>
      <c r="DC11" s="4" t="str">
        <f t="shared" si="3"/>
        <v/>
      </c>
      <c r="DE11" s="35">
        <v>201150</v>
      </c>
      <c r="DF11" s="114"/>
      <c r="DG11" s="28" t="s">
        <v>80</v>
      </c>
      <c r="DH11" s="5">
        <f t="shared" si="22"/>
        <v>0</v>
      </c>
      <c r="DI11" s="24">
        <v>5.03</v>
      </c>
      <c r="DJ11" s="23">
        <f t="shared" si="4"/>
        <v>0</v>
      </c>
      <c r="DK11" s="23">
        <f t="shared" si="23"/>
        <v>0</v>
      </c>
      <c r="DL11" s="23">
        <f t="shared" si="24"/>
        <v>0</v>
      </c>
      <c r="DM11" s="23">
        <f t="shared" si="25"/>
        <v>0</v>
      </c>
      <c r="DN11" s="23">
        <f t="shared" si="26"/>
        <v>0</v>
      </c>
      <c r="DO11" s="23" t="str">
        <f t="shared" si="27"/>
        <v/>
      </c>
      <c r="DP11" s="23" t="str">
        <f t="shared" si="28"/>
        <v/>
      </c>
      <c r="DQ11" s="10">
        <v>0.3</v>
      </c>
      <c r="DR11" s="23">
        <f t="shared" si="29"/>
        <v>0</v>
      </c>
      <c r="DS11" s="23" t="str">
        <f t="shared" si="30"/>
        <v/>
      </c>
      <c r="DT11" s="23" t="str">
        <f t="shared" si="31"/>
        <v/>
      </c>
      <c r="DU11" s="7">
        <v>0.05</v>
      </c>
      <c r="DV11" s="6">
        <f t="shared" si="32"/>
        <v>0</v>
      </c>
      <c r="DW11" s="5">
        <f t="shared" ref="DW11:EL26" si="37">S11+S215</f>
        <v>0</v>
      </c>
      <c r="DX11" s="5">
        <f t="shared" si="37"/>
        <v>0</v>
      </c>
      <c r="DY11" s="5">
        <f t="shared" si="37"/>
        <v>0</v>
      </c>
      <c r="DZ11" s="5">
        <f t="shared" si="37"/>
        <v>0</v>
      </c>
      <c r="EA11" s="5">
        <f t="shared" si="37"/>
        <v>0</v>
      </c>
      <c r="EB11" s="5">
        <f t="shared" si="37"/>
        <v>0</v>
      </c>
      <c r="EC11" s="5">
        <f t="shared" si="37"/>
        <v>0</v>
      </c>
      <c r="ED11" s="5">
        <f t="shared" si="37"/>
        <v>0</v>
      </c>
      <c r="EE11" s="5">
        <f t="shared" si="37"/>
        <v>0</v>
      </c>
      <c r="EF11" s="61">
        <f t="shared" si="37"/>
        <v>0</v>
      </c>
      <c r="EG11" s="61">
        <f t="shared" si="34"/>
        <v>0</v>
      </c>
      <c r="EH11" s="61">
        <f t="shared" si="34"/>
        <v>0</v>
      </c>
      <c r="EI11" s="61">
        <f t="shared" si="34"/>
        <v>0</v>
      </c>
      <c r="EJ11" s="61">
        <f t="shared" si="34"/>
        <v>0</v>
      </c>
      <c r="EK11" s="61">
        <f t="shared" si="34"/>
        <v>0</v>
      </c>
      <c r="EL11" s="61">
        <f t="shared" si="34"/>
        <v>0</v>
      </c>
      <c r="EM11" s="61">
        <f t="shared" si="34"/>
        <v>0</v>
      </c>
      <c r="EN11" s="61">
        <f t="shared" si="34"/>
        <v>0</v>
      </c>
      <c r="EO11" s="61">
        <f t="shared" si="34"/>
        <v>0</v>
      </c>
      <c r="EP11" s="61">
        <f t="shared" si="34"/>
        <v>0</v>
      </c>
      <c r="EQ11" s="61">
        <f t="shared" si="34"/>
        <v>0</v>
      </c>
      <c r="ER11" s="61">
        <f t="shared" si="34"/>
        <v>0</v>
      </c>
      <c r="ES11" s="61">
        <f t="shared" si="34"/>
        <v>0</v>
      </c>
      <c r="ET11" s="61">
        <f t="shared" si="34"/>
        <v>0</v>
      </c>
      <c r="EU11" s="61">
        <f t="shared" si="34"/>
        <v>0</v>
      </c>
      <c r="EV11" s="61">
        <f t="shared" si="35"/>
        <v>0</v>
      </c>
      <c r="EW11" s="61">
        <f t="shared" si="35"/>
        <v>0</v>
      </c>
      <c r="EX11" s="61">
        <f t="shared" si="35"/>
        <v>0</v>
      </c>
      <c r="EY11" s="61">
        <f t="shared" si="35"/>
        <v>0</v>
      </c>
      <c r="EZ11" s="61">
        <f t="shared" si="35"/>
        <v>0</v>
      </c>
      <c r="FA11" s="61">
        <f t="shared" si="35"/>
        <v>0</v>
      </c>
      <c r="FB11" s="61">
        <f t="shared" si="35"/>
        <v>0</v>
      </c>
      <c r="FC11" s="61">
        <f t="shared" si="35"/>
        <v>0</v>
      </c>
      <c r="FD11" s="61">
        <f t="shared" si="35"/>
        <v>0</v>
      </c>
      <c r="FE11" s="61">
        <f t="shared" si="35"/>
        <v>0</v>
      </c>
      <c r="FF11" s="61">
        <f t="shared" si="35"/>
        <v>0</v>
      </c>
      <c r="FG11" s="61">
        <f t="shared" si="35"/>
        <v>0</v>
      </c>
      <c r="FH11" s="61">
        <f t="shared" si="35"/>
        <v>0</v>
      </c>
      <c r="FI11" s="61">
        <f t="shared" si="35"/>
        <v>0</v>
      </c>
      <c r="FJ11" s="61">
        <f t="shared" si="35"/>
        <v>0</v>
      </c>
      <c r="FK11" s="61">
        <f t="shared" si="35"/>
        <v>0</v>
      </c>
      <c r="FL11" s="61">
        <f t="shared" si="36"/>
        <v>0</v>
      </c>
      <c r="FM11" s="61">
        <f t="shared" si="36"/>
        <v>0</v>
      </c>
      <c r="FN11" s="61">
        <f t="shared" si="36"/>
        <v>0</v>
      </c>
      <c r="FO11" s="61">
        <f t="shared" si="36"/>
        <v>0</v>
      </c>
      <c r="FP11" s="61">
        <f t="shared" si="36"/>
        <v>0</v>
      </c>
      <c r="FQ11" s="61">
        <f t="shared" si="36"/>
        <v>0</v>
      </c>
      <c r="FR11" s="61">
        <f t="shared" si="36"/>
        <v>0</v>
      </c>
      <c r="FS11" s="61">
        <f t="shared" si="36"/>
        <v>0</v>
      </c>
      <c r="FT11" s="4" t="str">
        <f t="shared" si="33"/>
        <v/>
      </c>
      <c r="FU11" s="4" t="str">
        <f t="shared" si="33"/>
        <v/>
      </c>
      <c r="FV11" s="4" t="str">
        <f t="shared" si="33"/>
        <v/>
      </c>
      <c r="FW11" s="4">
        <f t="shared" si="33"/>
        <v>0</v>
      </c>
      <c r="FX11" s="4" t="str">
        <f t="shared" si="33"/>
        <v/>
      </c>
      <c r="FY11" s="4" t="str">
        <f t="shared" si="33"/>
        <v/>
      </c>
      <c r="FZ11" s="4" t="str">
        <f t="shared" si="33"/>
        <v/>
      </c>
      <c r="GA11" s="4">
        <f t="shared" si="33"/>
        <v>0</v>
      </c>
      <c r="GB11" s="4" t="str">
        <f t="shared" si="33"/>
        <v/>
      </c>
      <c r="GC11" s="4" t="str">
        <f t="shared" si="33"/>
        <v/>
      </c>
      <c r="GD11" s="4" t="str">
        <f t="shared" si="33"/>
        <v/>
      </c>
      <c r="GE11" s="4" t="str">
        <f t="shared" si="33"/>
        <v/>
      </c>
      <c r="GF11" s="4" t="str">
        <f t="shared" si="33"/>
        <v/>
      </c>
      <c r="GG11" s="4" t="str">
        <f t="shared" si="33"/>
        <v/>
      </c>
      <c r="GH11" s="4" t="str">
        <f t="shared" si="33"/>
        <v/>
      </c>
      <c r="GI11" s="4" t="str">
        <f t="shared" si="33"/>
        <v/>
      </c>
      <c r="GJ11" s="4" t="str">
        <f t="shared" si="9"/>
        <v/>
      </c>
      <c r="GK11" s="4" t="str">
        <f t="shared" si="10"/>
        <v/>
      </c>
      <c r="GL11" s="4" t="str">
        <f t="shared" si="10"/>
        <v/>
      </c>
      <c r="GM11" s="4" t="str">
        <f t="shared" si="10"/>
        <v/>
      </c>
      <c r="GN11" s="4" t="str">
        <f t="shared" si="10"/>
        <v/>
      </c>
      <c r="GO11" s="4" t="str">
        <f t="shared" si="10"/>
        <v/>
      </c>
      <c r="GP11" s="4" t="str">
        <f t="shared" si="10"/>
        <v/>
      </c>
      <c r="GQ11" s="4" t="str">
        <f t="shared" si="10"/>
        <v/>
      </c>
      <c r="GR11" s="4" t="str">
        <f t="shared" si="10"/>
        <v/>
      </c>
      <c r="GS11" s="4" t="str">
        <f t="shared" si="10"/>
        <v/>
      </c>
      <c r="GT11" s="4" t="str">
        <f t="shared" si="10"/>
        <v/>
      </c>
      <c r="GU11" s="4" t="str">
        <f t="shared" si="10"/>
        <v/>
      </c>
      <c r="GV11" s="4" t="str">
        <f t="shared" si="10"/>
        <v/>
      </c>
      <c r="GW11" s="4" t="str">
        <f t="shared" si="10"/>
        <v/>
      </c>
      <c r="GX11" s="4" t="str">
        <f t="shared" si="10"/>
        <v/>
      </c>
      <c r="GY11" s="4" t="str">
        <f t="shared" si="10"/>
        <v/>
      </c>
      <c r="GZ11" s="4" t="str">
        <f t="shared" si="10"/>
        <v/>
      </c>
      <c r="HA11" s="4" t="str">
        <f t="shared" si="11"/>
        <v/>
      </c>
      <c r="HB11" s="4" t="str">
        <f t="shared" si="11"/>
        <v/>
      </c>
      <c r="HC11" s="4" t="str">
        <f t="shared" si="11"/>
        <v/>
      </c>
      <c r="HD11" s="4" t="str">
        <f t="shared" si="11"/>
        <v/>
      </c>
      <c r="HE11" s="4" t="str">
        <f t="shared" si="11"/>
        <v/>
      </c>
      <c r="HF11" s="4" t="str">
        <f t="shared" si="11"/>
        <v/>
      </c>
      <c r="HG11" s="4" t="str">
        <f t="shared" si="11"/>
        <v/>
      </c>
    </row>
    <row r="12" spans="1:215" s="1" customFormat="1" ht="15" hidden="1" customHeight="1">
      <c r="A12" s="35">
        <v>200704</v>
      </c>
      <c r="B12" s="128" t="s">
        <v>169</v>
      </c>
      <c r="C12" s="28" t="s">
        <v>168</v>
      </c>
      <c r="D12" s="5"/>
      <c r="E12" s="22">
        <v>5.03</v>
      </c>
      <c r="F12" s="23">
        <f t="shared" si="0"/>
        <v>0</v>
      </c>
      <c r="G12" s="23"/>
      <c r="H12" s="23">
        <f t="shared" si="12"/>
        <v>0</v>
      </c>
      <c r="I12" s="23">
        <f t="shared" si="13"/>
        <v>0</v>
      </c>
      <c r="J12" s="23">
        <f t="shared" si="14"/>
        <v>0</v>
      </c>
      <c r="K12" s="23" t="str">
        <f t="shared" si="15"/>
        <v>0</v>
      </c>
      <c r="L12" s="23" t="str">
        <f t="shared" si="16"/>
        <v>0</v>
      </c>
      <c r="M12" s="10">
        <v>0.35</v>
      </c>
      <c r="N12" s="23">
        <f t="shared" si="17"/>
        <v>0</v>
      </c>
      <c r="O12" s="23">
        <f t="shared" si="18"/>
        <v>0.35</v>
      </c>
      <c r="P12" s="23" t="str">
        <f t="shared" si="19"/>
        <v/>
      </c>
      <c r="Q12" s="7">
        <v>0.3</v>
      </c>
      <c r="R12" s="6">
        <f t="shared" si="20"/>
        <v>0</v>
      </c>
      <c r="S12" s="5"/>
      <c r="T12" s="5"/>
      <c r="U12" s="5"/>
      <c r="V12" s="5"/>
      <c r="W12" s="5"/>
      <c r="X12" s="5"/>
      <c r="Y12" s="5"/>
      <c r="Z12" s="5"/>
      <c r="AA12" s="5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 t="str">
        <f t="shared" si="21"/>
        <v/>
      </c>
      <c r="BQ12" s="4" t="str">
        <f t="shared" si="21"/>
        <v/>
      </c>
      <c r="BR12" s="4" t="str">
        <f t="shared" si="21"/>
        <v/>
      </c>
      <c r="BS12" s="4">
        <f t="shared" si="21"/>
        <v>0</v>
      </c>
      <c r="BT12" s="4" t="str">
        <f t="shared" si="21"/>
        <v/>
      </c>
      <c r="BU12" s="4">
        <f t="shared" si="21"/>
        <v>0</v>
      </c>
      <c r="BV12" s="4" t="str">
        <f t="shared" si="21"/>
        <v/>
      </c>
      <c r="BW12" s="4">
        <f t="shared" si="21"/>
        <v>0</v>
      </c>
      <c r="BX12" s="4" t="str">
        <f t="shared" si="21"/>
        <v/>
      </c>
      <c r="BY12" s="4" t="str">
        <f t="shared" si="21"/>
        <v/>
      </c>
      <c r="BZ12" s="4" t="str">
        <f t="shared" si="21"/>
        <v/>
      </c>
      <c r="CA12" s="4" t="str">
        <f t="shared" si="21"/>
        <v/>
      </c>
      <c r="CB12" s="4" t="str">
        <f t="shared" si="21"/>
        <v/>
      </c>
      <c r="CC12" s="4" t="str">
        <f t="shared" si="21"/>
        <v/>
      </c>
      <c r="CD12" s="4" t="str">
        <f t="shared" si="21"/>
        <v/>
      </c>
      <c r="CE12" s="4" t="str">
        <f t="shared" si="21"/>
        <v/>
      </c>
      <c r="CF12" s="4" t="str">
        <f t="shared" si="1"/>
        <v/>
      </c>
      <c r="CG12" s="4" t="str">
        <f t="shared" si="2"/>
        <v/>
      </c>
      <c r="CH12" s="4" t="str">
        <f t="shared" si="2"/>
        <v/>
      </c>
      <c r="CI12" s="4" t="str">
        <f t="shared" si="2"/>
        <v/>
      </c>
      <c r="CJ12" s="4" t="str">
        <f t="shared" si="2"/>
        <v/>
      </c>
      <c r="CK12" s="4" t="str">
        <f t="shared" si="2"/>
        <v/>
      </c>
      <c r="CL12" s="4" t="str">
        <f t="shared" si="2"/>
        <v/>
      </c>
      <c r="CM12" s="4" t="str">
        <f t="shared" si="2"/>
        <v/>
      </c>
      <c r="CN12" s="4" t="str">
        <f t="shared" si="2"/>
        <v/>
      </c>
      <c r="CO12" s="4" t="str">
        <f t="shared" si="2"/>
        <v/>
      </c>
      <c r="CP12" s="4" t="str">
        <f t="shared" si="2"/>
        <v/>
      </c>
      <c r="CQ12" s="4" t="str">
        <f t="shared" si="2"/>
        <v/>
      </c>
      <c r="CR12" s="4" t="str">
        <f t="shared" si="2"/>
        <v/>
      </c>
      <c r="CS12" s="4" t="str">
        <f t="shared" si="2"/>
        <v/>
      </c>
      <c r="CT12" s="4" t="str">
        <f t="shared" si="2"/>
        <v/>
      </c>
      <c r="CU12" s="4" t="str">
        <f t="shared" si="2"/>
        <v/>
      </c>
      <c r="CV12" s="4" t="str">
        <f t="shared" si="2"/>
        <v/>
      </c>
      <c r="CW12" s="4" t="str">
        <f t="shared" si="3"/>
        <v/>
      </c>
      <c r="CX12" s="4" t="str">
        <f t="shared" si="3"/>
        <v/>
      </c>
      <c r="CY12" s="4" t="str">
        <f t="shared" si="3"/>
        <v/>
      </c>
      <c r="CZ12" s="4" t="str">
        <f t="shared" si="3"/>
        <v/>
      </c>
      <c r="DA12" s="4" t="str">
        <f t="shared" si="3"/>
        <v/>
      </c>
      <c r="DB12" s="4" t="str">
        <f t="shared" si="3"/>
        <v/>
      </c>
      <c r="DC12" s="4" t="str">
        <f t="shared" si="3"/>
        <v/>
      </c>
      <c r="DE12" s="35">
        <v>200704</v>
      </c>
      <c r="DF12" s="128" t="s">
        <v>169</v>
      </c>
      <c r="DG12" s="28" t="s">
        <v>168</v>
      </c>
      <c r="DH12" s="5">
        <f t="shared" si="22"/>
        <v>0</v>
      </c>
      <c r="DI12" s="24">
        <v>5.03</v>
      </c>
      <c r="DJ12" s="23">
        <f t="shared" si="4"/>
        <v>0</v>
      </c>
      <c r="DK12" s="23">
        <f t="shared" si="23"/>
        <v>0</v>
      </c>
      <c r="DL12" s="23">
        <f t="shared" si="24"/>
        <v>0</v>
      </c>
      <c r="DM12" s="23">
        <f t="shared" si="25"/>
        <v>0</v>
      </c>
      <c r="DN12" s="23">
        <f t="shared" si="26"/>
        <v>0</v>
      </c>
      <c r="DO12" s="23" t="str">
        <f t="shared" si="27"/>
        <v/>
      </c>
      <c r="DP12" s="23" t="str">
        <f t="shared" si="28"/>
        <v/>
      </c>
      <c r="DQ12" s="10">
        <v>0.35</v>
      </c>
      <c r="DR12" s="23">
        <f t="shared" si="29"/>
        <v>0</v>
      </c>
      <c r="DS12" s="23" t="str">
        <f t="shared" si="30"/>
        <v/>
      </c>
      <c r="DT12" s="23" t="str">
        <f t="shared" si="31"/>
        <v/>
      </c>
      <c r="DU12" s="7">
        <v>0.3</v>
      </c>
      <c r="DV12" s="6">
        <f t="shared" si="32"/>
        <v>0</v>
      </c>
      <c r="DW12" s="5">
        <f t="shared" si="37"/>
        <v>0</v>
      </c>
      <c r="DX12" s="5">
        <f t="shared" si="37"/>
        <v>0</v>
      </c>
      <c r="DY12" s="5">
        <f t="shared" si="37"/>
        <v>0</v>
      </c>
      <c r="DZ12" s="5">
        <f t="shared" si="37"/>
        <v>0</v>
      </c>
      <c r="EA12" s="5">
        <f t="shared" si="37"/>
        <v>0</v>
      </c>
      <c r="EB12" s="5">
        <f t="shared" si="37"/>
        <v>0</v>
      </c>
      <c r="EC12" s="5">
        <f t="shared" si="37"/>
        <v>0</v>
      </c>
      <c r="ED12" s="5">
        <f t="shared" si="37"/>
        <v>0</v>
      </c>
      <c r="EE12" s="5">
        <f t="shared" si="37"/>
        <v>0</v>
      </c>
      <c r="EF12" s="61">
        <f t="shared" si="37"/>
        <v>0</v>
      </c>
      <c r="EG12" s="61">
        <f t="shared" si="34"/>
        <v>0</v>
      </c>
      <c r="EH12" s="61">
        <f t="shared" si="34"/>
        <v>0</v>
      </c>
      <c r="EI12" s="61">
        <f t="shared" si="34"/>
        <v>0</v>
      </c>
      <c r="EJ12" s="61">
        <f t="shared" si="34"/>
        <v>0</v>
      </c>
      <c r="EK12" s="61">
        <f t="shared" si="34"/>
        <v>0</v>
      </c>
      <c r="EL12" s="61">
        <f t="shared" si="34"/>
        <v>0</v>
      </c>
      <c r="EM12" s="61">
        <f t="shared" si="34"/>
        <v>0</v>
      </c>
      <c r="EN12" s="61">
        <f t="shared" si="34"/>
        <v>0</v>
      </c>
      <c r="EO12" s="61">
        <f t="shared" si="34"/>
        <v>0</v>
      </c>
      <c r="EP12" s="61">
        <f t="shared" si="34"/>
        <v>0</v>
      </c>
      <c r="EQ12" s="61">
        <f t="shared" si="34"/>
        <v>0</v>
      </c>
      <c r="ER12" s="61">
        <f t="shared" si="34"/>
        <v>0</v>
      </c>
      <c r="ES12" s="61">
        <f t="shared" si="34"/>
        <v>0</v>
      </c>
      <c r="ET12" s="61">
        <f t="shared" si="34"/>
        <v>0</v>
      </c>
      <c r="EU12" s="61">
        <f t="shared" si="34"/>
        <v>0</v>
      </c>
      <c r="EV12" s="61">
        <f t="shared" si="35"/>
        <v>0</v>
      </c>
      <c r="EW12" s="61">
        <f t="shared" si="35"/>
        <v>0</v>
      </c>
      <c r="EX12" s="61">
        <f t="shared" si="35"/>
        <v>0</v>
      </c>
      <c r="EY12" s="61">
        <f t="shared" si="35"/>
        <v>0</v>
      </c>
      <c r="EZ12" s="61">
        <f t="shared" si="35"/>
        <v>0</v>
      </c>
      <c r="FA12" s="61">
        <f t="shared" si="35"/>
        <v>0</v>
      </c>
      <c r="FB12" s="61">
        <f t="shared" si="35"/>
        <v>0</v>
      </c>
      <c r="FC12" s="61">
        <f t="shared" si="35"/>
        <v>0</v>
      </c>
      <c r="FD12" s="61">
        <f t="shared" si="35"/>
        <v>0</v>
      </c>
      <c r="FE12" s="61">
        <f t="shared" si="35"/>
        <v>0</v>
      </c>
      <c r="FF12" s="61">
        <f t="shared" si="35"/>
        <v>0</v>
      </c>
      <c r="FG12" s="61">
        <f t="shared" si="35"/>
        <v>0</v>
      </c>
      <c r="FH12" s="61">
        <f t="shared" si="35"/>
        <v>0</v>
      </c>
      <c r="FI12" s="61">
        <f t="shared" si="35"/>
        <v>0</v>
      </c>
      <c r="FJ12" s="61">
        <f t="shared" si="35"/>
        <v>0</v>
      </c>
      <c r="FK12" s="61">
        <f t="shared" si="35"/>
        <v>0</v>
      </c>
      <c r="FL12" s="61">
        <f t="shared" si="36"/>
        <v>0</v>
      </c>
      <c r="FM12" s="61">
        <f t="shared" si="36"/>
        <v>0</v>
      </c>
      <c r="FN12" s="61">
        <f t="shared" si="36"/>
        <v>0</v>
      </c>
      <c r="FO12" s="61">
        <f t="shared" si="36"/>
        <v>0</v>
      </c>
      <c r="FP12" s="61">
        <f t="shared" si="36"/>
        <v>0</v>
      </c>
      <c r="FQ12" s="61">
        <f t="shared" si="36"/>
        <v>0</v>
      </c>
      <c r="FR12" s="61">
        <f t="shared" si="36"/>
        <v>0</v>
      </c>
      <c r="FS12" s="61">
        <f t="shared" si="36"/>
        <v>0</v>
      </c>
      <c r="FT12" s="4" t="str">
        <f t="shared" si="33"/>
        <v/>
      </c>
      <c r="FU12" s="4" t="str">
        <f t="shared" si="33"/>
        <v/>
      </c>
      <c r="FV12" s="4" t="str">
        <f t="shared" si="33"/>
        <v/>
      </c>
      <c r="FW12" s="4">
        <f t="shared" si="33"/>
        <v>0</v>
      </c>
      <c r="FX12" s="4" t="str">
        <f t="shared" si="33"/>
        <v/>
      </c>
      <c r="FY12" s="4" t="str">
        <f t="shared" si="33"/>
        <v/>
      </c>
      <c r="FZ12" s="4" t="str">
        <f t="shared" si="33"/>
        <v/>
      </c>
      <c r="GA12" s="4">
        <f t="shared" si="33"/>
        <v>0</v>
      </c>
      <c r="GB12" s="4" t="str">
        <f t="shared" si="33"/>
        <v/>
      </c>
      <c r="GC12" s="4" t="str">
        <f t="shared" si="33"/>
        <v/>
      </c>
      <c r="GD12" s="4" t="str">
        <f t="shared" si="33"/>
        <v/>
      </c>
      <c r="GE12" s="4" t="str">
        <f t="shared" si="33"/>
        <v/>
      </c>
      <c r="GF12" s="4" t="str">
        <f t="shared" si="33"/>
        <v/>
      </c>
      <c r="GG12" s="4" t="str">
        <f t="shared" si="33"/>
        <v/>
      </c>
      <c r="GH12" s="4" t="str">
        <f t="shared" si="33"/>
        <v/>
      </c>
      <c r="GI12" s="4" t="str">
        <f t="shared" si="33"/>
        <v/>
      </c>
      <c r="GJ12" s="4" t="str">
        <f t="shared" si="9"/>
        <v/>
      </c>
      <c r="GK12" s="4" t="str">
        <f t="shared" si="10"/>
        <v/>
      </c>
      <c r="GL12" s="4" t="str">
        <f t="shared" si="10"/>
        <v/>
      </c>
      <c r="GM12" s="4" t="str">
        <f t="shared" si="10"/>
        <v/>
      </c>
      <c r="GN12" s="4" t="str">
        <f t="shared" si="10"/>
        <v/>
      </c>
      <c r="GO12" s="4" t="str">
        <f t="shared" si="10"/>
        <v/>
      </c>
      <c r="GP12" s="4" t="str">
        <f t="shared" si="10"/>
        <v/>
      </c>
      <c r="GQ12" s="4" t="str">
        <f t="shared" si="10"/>
        <v/>
      </c>
      <c r="GR12" s="4" t="str">
        <f t="shared" si="10"/>
        <v/>
      </c>
      <c r="GS12" s="4" t="str">
        <f t="shared" si="10"/>
        <v/>
      </c>
      <c r="GT12" s="4" t="str">
        <f t="shared" si="10"/>
        <v/>
      </c>
      <c r="GU12" s="4" t="str">
        <f t="shared" si="10"/>
        <v/>
      </c>
      <c r="GV12" s="4" t="str">
        <f t="shared" si="10"/>
        <v/>
      </c>
      <c r="GW12" s="4" t="str">
        <f t="shared" si="10"/>
        <v/>
      </c>
      <c r="GX12" s="4" t="str">
        <f t="shared" si="10"/>
        <v/>
      </c>
      <c r="GY12" s="4" t="str">
        <f t="shared" si="10"/>
        <v/>
      </c>
      <c r="GZ12" s="4" t="str">
        <f t="shared" si="10"/>
        <v/>
      </c>
      <c r="HA12" s="4" t="str">
        <f t="shared" si="11"/>
        <v/>
      </c>
      <c r="HB12" s="4" t="str">
        <f t="shared" si="11"/>
        <v/>
      </c>
      <c r="HC12" s="4" t="str">
        <f t="shared" si="11"/>
        <v/>
      </c>
      <c r="HD12" s="4" t="str">
        <f t="shared" si="11"/>
        <v/>
      </c>
      <c r="HE12" s="4" t="str">
        <f t="shared" si="11"/>
        <v/>
      </c>
      <c r="HF12" s="4" t="str">
        <f t="shared" si="11"/>
        <v/>
      </c>
      <c r="HG12" s="4" t="str">
        <f t="shared" si="11"/>
        <v/>
      </c>
    </row>
    <row r="13" spans="1:215" s="1" customFormat="1" ht="15" hidden="1" customHeight="1">
      <c r="A13" s="35">
        <v>200028</v>
      </c>
      <c r="B13" s="128"/>
      <c r="C13" s="28" t="s">
        <v>170</v>
      </c>
      <c r="D13" s="5"/>
      <c r="E13" s="22">
        <v>5.03</v>
      </c>
      <c r="F13" s="23">
        <f t="shared" si="0"/>
        <v>0</v>
      </c>
      <c r="G13" s="23"/>
      <c r="H13" s="23">
        <f t="shared" si="12"/>
        <v>0</v>
      </c>
      <c r="I13" s="23">
        <f t="shared" si="13"/>
        <v>0</v>
      </c>
      <c r="J13" s="23">
        <f t="shared" si="14"/>
        <v>0</v>
      </c>
      <c r="K13" s="23" t="str">
        <f t="shared" si="15"/>
        <v>0</v>
      </c>
      <c r="L13" s="23" t="str">
        <f t="shared" si="16"/>
        <v>0</v>
      </c>
      <c r="M13" s="10">
        <v>0.35</v>
      </c>
      <c r="N13" s="23">
        <f t="shared" si="17"/>
        <v>0</v>
      </c>
      <c r="O13" s="23">
        <f t="shared" si="18"/>
        <v>0.35</v>
      </c>
      <c r="P13" s="23" t="str">
        <f t="shared" si="19"/>
        <v/>
      </c>
      <c r="Q13" s="7">
        <v>0.3</v>
      </c>
      <c r="R13" s="6">
        <f t="shared" si="20"/>
        <v>0</v>
      </c>
      <c r="S13" s="5"/>
      <c r="T13" s="5"/>
      <c r="U13" s="5"/>
      <c r="V13" s="5"/>
      <c r="W13" s="5"/>
      <c r="X13" s="5"/>
      <c r="Y13" s="5"/>
      <c r="Z13" s="5"/>
      <c r="AA13" s="5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 t="str">
        <f t="shared" si="21"/>
        <v/>
      </c>
      <c r="BQ13" s="4" t="str">
        <f t="shared" si="21"/>
        <v/>
      </c>
      <c r="BR13" s="4" t="str">
        <f t="shared" si="21"/>
        <v/>
      </c>
      <c r="BS13" s="4">
        <f t="shared" si="21"/>
        <v>0</v>
      </c>
      <c r="BT13" s="4" t="str">
        <f t="shared" si="21"/>
        <v/>
      </c>
      <c r="BU13" s="4">
        <f t="shared" si="21"/>
        <v>0</v>
      </c>
      <c r="BV13" s="4" t="str">
        <f t="shared" si="21"/>
        <v/>
      </c>
      <c r="BW13" s="4">
        <f t="shared" si="21"/>
        <v>0</v>
      </c>
      <c r="BX13" s="4" t="str">
        <f t="shared" si="21"/>
        <v/>
      </c>
      <c r="BY13" s="4" t="str">
        <f t="shared" si="21"/>
        <v/>
      </c>
      <c r="BZ13" s="4" t="str">
        <f t="shared" si="21"/>
        <v/>
      </c>
      <c r="CA13" s="4" t="str">
        <f t="shared" si="21"/>
        <v/>
      </c>
      <c r="CB13" s="4" t="str">
        <f t="shared" si="21"/>
        <v/>
      </c>
      <c r="CC13" s="4" t="str">
        <f t="shared" si="21"/>
        <v/>
      </c>
      <c r="CD13" s="4" t="str">
        <f t="shared" si="21"/>
        <v/>
      </c>
      <c r="CE13" s="4" t="str">
        <f t="shared" si="21"/>
        <v/>
      </c>
      <c r="CF13" s="4" t="str">
        <f t="shared" si="1"/>
        <v/>
      </c>
      <c r="CG13" s="4" t="str">
        <f t="shared" si="2"/>
        <v/>
      </c>
      <c r="CH13" s="4" t="str">
        <f t="shared" si="2"/>
        <v/>
      </c>
      <c r="CI13" s="4" t="str">
        <f t="shared" si="2"/>
        <v/>
      </c>
      <c r="CJ13" s="4" t="str">
        <f t="shared" si="2"/>
        <v/>
      </c>
      <c r="CK13" s="4" t="str">
        <f t="shared" si="2"/>
        <v/>
      </c>
      <c r="CL13" s="4" t="str">
        <f t="shared" si="2"/>
        <v/>
      </c>
      <c r="CM13" s="4" t="str">
        <f t="shared" si="2"/>
        <v/>
      </c>
      <c r="CN13" s="4" t="str">
        <f t="shared" si="2"/>
        <v/>
      </c>
      <c r="CO13" s="4" t="str">
        <f t="shared" si="2"/>
        <v/>
      </c>
      <c r="CP13" s="4" t="str">
        <f t="shared" si="2"/>
        <v/>
      </c>
      <c r="CQ13" s="4" t="str">
        <f t="shared" si="2"/>
        <v/>
      </c>
      <c r="CR13" s="4" t="str">
        <f t="shared" si="2"/>
        <v/>
      </c>
      <c r="CS13" s="4" t="str">
        <f t="shared" si="2"/>
        <v/>
      </c>
      <c r="CT13" s="4" t="str">
        <f t="shared" si="2"/>
        <v/>
      </c>
      <c r="CU13" s="4" t="str">
        <f t="shared" si="2"/>
        <v/>
      </c>
      <c r="CV13" s="4" t="str">
        <f t="shared" si="2"/>
        <v/>
      </c>
      <c r="CW13" s="4" t="str">
        <f t="shared" si="3"/>
        <v/>
      </c>
      <c r="CX13" s="4" t="str">
        <f t="shared" si="3"/>
        <v/>
      </c>
      <c r="CY13" s="4" t="str">
        <f t="shared" si="3"/>
        <v/>
      </c>
      <c r="CZ13" s="4" t="str">
        <f t="shared" si="3"/>
        <v/>
      </c>
      <c r="DA13" s="4" t="str">
        <f t="shared" si="3"/>
        <v/>
      </c>
      <c r="DB13" s="4" t="str">
        <f t="shared" si="3"/>
        <v/>
      </c>
      <c r="DC13" s="4" t="str">
        <f t="shared" si="3"/>
        <v/>
      </c>
      <c r="DE13" s="35">
        <v>200028</v>
      </c>
      <c r="DF13" s="128"/>
      <c r="DG13" s="28" t="s">
        <v>170</v>
      </c>
      <c r="DH13" s="5">
        <f t="shared" si="22"/>
        <v>0</v>
      </c>
      <c r="DI13" s="24">
        <v>5.03</v>
      </c>
      <c r="DJ13" s="23">
        <f t="shared" si="4"/>
        <v>0</v>
      </c>
      <c r="DK13" s="23">
        <f t="shared" si="23"/>
        <v>0</v>
      </c>
      <c r="DL13" s="23">
        <f t="shared" si="24"/>
        <v>0</v>
      </c>
      <c r="DM13" s="23">
        <f t="shared" si="25"/>
        <v>0</v>
      </c>
      <c r="DN13" s="23">
        <f t="shared" si="26"/>
        <v>0</v>
      </c>
      <c r="DO13" s="23" t="str">
        <f t="shared" si="27"/>
        <v/>
      </c>
      <c r="DP13" s="23" t="str">
        <f t="shared" si="28"/>
        <v/>
      </c>
      <c r="DQ13" s="10">
        <v>0.35</v>
      </c>
      <c r="DR13" s="23">
        <f t="shared" si="29"/>
        <v>0</v>
      </c>
      <c r="DS13" s="23" t="str">
        <f t="shared" si="30"/>
        <v/>
      </c>
      <c r="DT13" s="23" t="str">
        <f t="shared" si="31"/>
        <v/>
      </c>
      <c r="DU13" s="7">
        <v>0.3</v>
      </c>
      <c r="DV13" s="6">
        <f t="shared" si="32"/>
        <v>0</v>
      </c>
      <c r="DW13" s="5">
        <f t="shared" si="37"/>
        <v>0</v>
      </c>
      <c r="DX13" s="5">
        <f t="shared" si="37"/>
        <v>0</v>
      </c>
      <c r="DY13" s="5">
        <f t="shared" si="37"/>
        <v>0</v>
      </c>
      <c r="DZ13" s="5">
        <f t="shared" si="37"/>
        <v>0</v>
      </c>
      <c r="EA13" s="5">
        <f t="shared" si="37"/>
        <v>0</v>
      </c>
      <c r="EB13" s="5">
        <f t="shared" si="37"/>
        <v>0</v>
      </c>
      <c r="EC13" s="5">
        <f t="shared" si="37"/>
        <v>0</v>
      </c>
      <c r="ED13" s="5">
        <f t="shared" si="37"/>
        <v>0</v>
      </c>
      <c r="EE13" s="5">
        <f t="shared" si="37"/>
        <v>0</v>
      </c>
      <c r="EF13" s="61">
        <f t="shared" si="37"/>
        <v>0</v>
      </c>
      <c r="EG13" s="61">
        <f t="shared" si="34"/>
        <v>0</v>
      </c>
      <c r="EH13" s="61">
        <f t="shared" si="34"/>
        <v>0</v>
      </c>
      <c r="EI13" s="61">
        <f t="shared" si="34"/>
        <v>0</v>
      </c>
      <c r="EJ13" s="61">
        <f t="shared" si="34"/>
        <v>0</v>
      </c>
      <c r="EK13" s="61">
        <f t="shared" si="34"/>
        <v>0</v>
      </c>
      <c r="EL13" s="61">
        <f t="shared" si="34"/>
        <v>0</v>
      </c>
      <c r="EM13" s="61">
        <f t="shared" si="34"/>
        <v>0</v>
      </c>
      <c r="EN13" s="61">
        <f t="shared" si="34"/>
        <v>0</v>
      </c>
      <c r="EO13" s="61">
        <f t="shared" si="34"/>
        <v>0</v>
      </c>
      <c r="EP13" s="61">
        <f t="shared" si="34"/>
        <v>0</v>
      </c>
      <c r="EQ13" s="61">
        <f t="shared" si="34"/>
        <v>0</v>
      </c>
      <c r="ER13" s="61">
        <f t="shared" si="34"/>
        <v>0</v>
      </c>
      <c r="ES13" s="61">
        <f t="shared" si="34"/>
        <v>0</v>
      </c>
      <c r="ET13" s="61">
        <f t="shared" si="34"/>
        <v>0</v>
      </c>
      <c r="EU13" s="61">
        <f t="shared" si="34"/>
        <v>0</v>
      </c>
      <c r="EV13" s="61">
        <f t="shared" si="35"/>
        <v>0</v>
      </c>
      <c r="EW13" s="61">
        <f t="shared" si="35"/>
        <v>0</v>
      </c>
      <c r="EX13" s="61">
        <f t="shared" si="35"/>
        <v>0</v>
      </c>
      <c r="EY13" s="61">
        <f t="shared" si="35"/>
        <v>0</v>
      </c>
      <c r="EZ13" s="61">
        <f t="shared" si="35"/>
        <v>0</v>
      </c>
      <c r="FA13" s="61">
        <f t="shared" si="35"/>
        <v>0</v>
      </c>
      <c r="FB13" s="61">
        <f t="shared" si="35"/>
        <v>0</v>
      </c>
      <c r="FC13" s="61">
        <f t="shared" si="35"/>
        <v>0</v>
      </c>
      <c r="FD13" s="61">
        <f t="shared" si="35"/>
        <v>0</v>
      </c>
      <c r="FE13" s="61">
        <f t="shared" si="35"/>
        <v>0</v>
      </c>
      <c r="FF13" s="61">
        <f t="shared" si="35"/>
        <v>0</v>
      </c>
      <c r="FG13" s="61">
        <f t="shared" si="35"/>
        <v>0</v>
      </c>
      <c r="FH13" s="61">
        <f t="shared" si="35"/>
        <v>0</v>
      </c>
      <c r="FI13" s="61">
        <f t="shared" si="35"/>
        <v>0</v>
      </c>
      <c r="FJ13" s="61">
        <f t="shared" si="35"/>
        <v>0</v>
      </c>
      <c r="FK13" s="61">
        <f t="shared" si="35"/>
        <v>0</v>
      </c>
      <c r="FL13" s="61">
        <f t="shared" si="36"/>
        <v>0</v>
      </c>
      <c r="FM13" s="61">
        <f t="shared" si="36"/>
        <v>0</v>
      </c>
      <c r="FN13" s="61">
        <f t="shared" si="36"/>
        <v>0</v>
      </c>
      <c r="FO13" s="61">
        <f t="shared" si="36"/>
        <v>0</v>
      </c>
      <c r="FP13" s="61">
        <f t="shared" si="36"/>
        <v>0</v>
      </c>
      <c r="FQ13" s="61">
        <f t="shared" si="36"/>
        <v>0</v>
      </c>
      <c r="FR13" s="61">
        <f t="shared" si="36"/>
        <v>0</v>
      </c>
      <c r="FS13" s="61">
        <f t="shared" si="36"/>
        <v>0</v>
      </c>
      <c r="FT13" s="4" t="str">
        <f t="shared" si="33"/>
        <v/>
      </c>
      <c r="FU13" s="4" t="str">
        <f t="shared" si="33"/>
        <v/>
      </c>
      <c r="FV13" s="4" t="str">
        <f t="shared" si="33"/>
        <v/>
      </c>
      <c r="FW13" s="4">
        <f t="shared" si="33"/>
        <v>0</v>
      </c>
      <c r="FX13" s="4" t="str">
        <f t="shared" si="33"/>
        <v/>
      </c>
      <c r="FY13" s="4" t="str">
        <f t="shared" si="33"/>
        <v/>
      </c>
      <c r="FZ13" s="4" t="str">
        <f t="shared" si="33"/>
        <v/>
      </c>
      <c r="GA13" s="4">
        <f t="shared" si="33"/>
        <v>0</v>
      </c>
      <c r="GB13" s="4" t="str">
        <f t="shared" si="33"/>
        <v/>
      </c>
      <c r="GC13" s="4" t="str">
        <f t="shared" si="33"/>
        <v/>
      </c>
      <c r="GD13" s="4" t="str">
        <f t="shared" si="33"/>
        <v/>
      </c>
      <c r="GE13" s="4" t="str">
        <f t="shared" si="33"/>
        <v/>
      </c>
      <c r="GF13" s="4" t="str">
        <f t="shared" si="33"/>
        <v/>
      </c>
      <c r="GG13" s="4" t="str">
        <f t="shared" si="33"/>
        <v/>
      </c>
      <c r="GH13" s="4" t="str">
        <f t="shared" si="33"/>
        <v/>
      </c>
      <c r="GI13" s="4" t="str">
        <f t="shared" si="33"/>
        <v/>
      </c>
      <c r="GJ13" s="4" t="str">
        <f t="shared" si="9"/>
        <v/>
      </c>
      <c r="GK13" s="4" t="str">
        <f t="shared" si="10"/>
        <v/>
      </c>
      <c r="GL13" s="4" t="str">
        <f t="shared" si="10"/>
        <v/>
      </c>
      <c r="GM13" s="4" t="str">
        <f t="shared" si="10"/>
        <v/>
      </c>
      <c r="GN13" s="4" t="str">
        <f t="shared" si="10"/>
        <v/>
      </c>
      <c r="GO13" s="4" t="str">
        <f t="shared" si="10"/>
        <v/>
      </c>
      <c r="GP13" s="4" t="str">
        <f t="shared" si="10"/>
        <v/>
      </c>
      <c r="GQ13" s="4" t="str">
        <f t="shared" si="10"/>
        <v/>
      </c>
      <c r="GR13" s="4" t="str">
        <f t="shared" si="10"/>
        <v/>
      </c>
      <c r="GS13" s="4" t="str">
        <f t="shared" si="10"/>
        <v/>
      </c>
      <c r="GT13" s="4" t="str">
        <f t="shared" si="10"/>
        <v/>
      </c>
      <c r="GU13" s="4" t="str">
        <f t="shared" si="10"/>
        <v/>
      </c>
      <c r="GV13" s="4" t="str">
        <f t="shared" si="10"/>
        <v/>
      </c>
      <c r="GW13" s="4" t="str">
        <f t="shared" si="10"/>
        <v/>
      </c>
      <c r="GX13" s="4" t="str">
        <f t="shared" si="10"/>
        <v/>
      </c>
      <c r="GY13" s="4" t="str">
        <f t="shared" si="10"/>
        <v/>
      </c>
      <c r="GZ13" s="4" t="str">
        <f t="shared" si="10"/>
        <v/>
      </c>
      <c r="HA13" s="4" t="str">
        <f t="shared" si="11"/>
        <v/>
      </c>
      <c r="HB13" s="4" t="str">
        <f t="shared" si="11"/>
        <v/>
      </c>
      <c r="HC13" s="4" t="str">
        <f t="shared" si="11"/>
        <v/>
      </c>
      <c r="HD13" s="4" t="str">
        <f t="shared" si="11"/>
        <v/>
      </c>
      <c r="HE13" s="4" t="str">
        <f t="shared" si="11"/>
        <v/>
      </c>
      <c r="HF13" s="4" t="str">
        <f t="shared" si="11"/>
        <v/>
      </c>
      <c r="HG13" s="4" t="str">
        <f t="shared" si="11"/>
        <v/>
      </c>
    </row>
    <row r="14" spans="1:215" s="1" customFormat="1" ht="15" hidden="1" customHeight="1">
      <c r="A14" s="35">
        <v>200029</v>
      </c>
      <c r="B14" s="128"/>
      <c r="C14" s="28" t="s">
        <v>171</v>
      </c>
      <c r="D14" s="5"/>
      <c r="E14" s="22">
        <v>5.03</v>
      </c>
      <c r="F14" s="23">
        <f t="shared" si="0"/>
        <v>0</v>
      </c>
      <c r="G14" s="23"/>
      <c r="H14" s="23">
        <f t="shared" si="12"/>
        <v>0</v>
      </c>
      <c r="I14" s="23">
        <f t="shared" si="13"/>
        <v>0</v>
      </c>
      <c r="J14" s="23">
        <f t="shared" si="14"/>
        <v>0</v>
      </c>
      <c r="K14" s="23" t="str">
        <f t="shared" si="15"/>
        <v>0</v>
      </c>
      <c r="L14" s="23" t="str">
        <f t="shared" si="16"/>
        <v>0</v>
      </c>
      <c r="M14" s="10">
        <v>0.35</v>
      </c>
      <c r="N14" s="23">
        <f t="shared" si="17"/>
        <v>0</v>
      </c>
      <c r="O14" s="23">
        <f t="shared" si="18"/>
        <v>0.35</v>
      </c>
      <c r="P14" s="23" t="str">
        <f t="shared" si="19"/>
        <v/>
      </c>
      <c r="Q14" s="7">
        <v>0.3</v>
      </c>
      <c r="R14" s="6">
        <f t="shared" si="20"/>
        <v>0</v>
      </c>
      <c r="S14" s="5"/>
      <c r="T14" s="5"/>
      <c r="U14" s="5"/>
      <c r="V14" s="5"/>
      <c r="W14" s="5"/>
      <c r="X14" s="5"/>
      <c r="Y14" s="5"/>
      <c r="Z14" s="5"/>
      <c r="AA14" s="5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 t="str">
        <f t="shared" si="21"/>
        <v/>
      </c>
      <c r="BQ14" s="4" t="str">
        <f t="shared" si="21"/>
        <v/>
      </c>
      <c r="BR14" s="4" t="str">
        <f t="shared" si="21"/>
        <v/>
      </c>
      <c r="BS14" s="4">
        <f t="shared" si="21"/>
        <v>0</v>
      </c>
      <c r="BT14" s="4" t="str">
        <f t="shared" si="21"/>
        <v/>
      </c>
      <c r="BU14" s="4">
        <f t="shared" si="21"/>
        <v>0</v>
      </c>
      <c r="BV14" s="4" t="str">
        <f t="shared" si="21"/>
        <v/>
      </c>
      <c r="BW14" s="4">
        <f t="shared" si="21"/>
        <v>0</v>
      </c>
      <c r="BX14" s="4" t="str">
        <f t="shared" si="21"/>
        <v/>
      </c>
      <c r="BY14" s="4" t="str">
        <f t="shared" si="21"/>
        <v/>
      </c>
      <c r="BZ14" s="4" t="str">
        <f t="shared" si="21"/>
        <v/>
      </c>
      <c r="CA14" s="4" t="str">
        <f t="shared" si="21"/>
        <v/>
      </c>
      <c r="CB14" s="4" t="str">
        <f t="shared" si="21"/>
        <v/>
      </c>
      <c r="CC14" s="4" t="str">
        <f t="shared" si="21"/>
        <v/>
      </c>
      <c r="CD14" s="4" t="str">
        <f t="shared" si="21"/>
        <v/>
      </c>
      <c r="CE14" s="4" t="str">
        <f t="shared" si="21"/>
        <v/>
      </c>
      <c r="CF14" s="4" t="str">
        <f t="shared" si="1"/>
        <v/>
      </c>
      <c r="CG14" s="4" t="str">
        <f t="shared" si="2"/>
        <v/>
      </c>
      <c r="CH14" s="4" t="str">
        <f t="shared" si="2"/>
        <v/>
      </c>
      <c r="CI14" s="4" t="str">
        <f t="shared" si="2"/>
        <v/>
      </c>
      <c r="CJ14" s="4" t="str">
        <f t="shared" si="2"/>
        <v/>
      </c>
      <c r="CK14" s="4" t="str">
        <f t="shared" si="2"/>
        <v/>
      </c>
      <c r="CL14" s="4" t="str">
        <f t="shared" si="2"/>
        <v/>
      </c>
      <c r="CM14" s="4" t="str">
        <f t="shared" si="2"/>
        <v/>
      </c>
      <c r="CN14" s="4" t="str">
        <f t="shared" si="2"/>
        <v/>
      </c>
      <c r="CO14" s="4" t="str">
        <f t="shared" si="2"/>
        <v/>
      </c>
      <c r="CP14" s="4" t="str">
        <f t="shared" si="2"/>
        <v/>
      </c>
      <c r="CQ14" s="4" t="str">
        <f t="shared" si="2"/>
        <v/>
      </c>
      <c r="CR14" s="4" t="str">
        <f t="shared" si="2"/>
        <v/>
      </c>
      <c r="CS14" s="4" t="str">
        <f t="shared" si="2"/>
        <v/>
      </c>
      <c r="CT14" s="4" t="str">
        <f t="shared" si="2"/>
        <v/>
      </c>
      <c r="CU14" s="4" t="str">
        <f t="shared" si="2"/>
        <v/>
      </c>
      <c r="CV14" s="4" t="str">
        <f t="shared" si="2"/>
        <v/>
      </c>
      <c r="CW14" s="4" t="str">
        <f t="shared" si="3"/>
        <v/>
      </c>
      <c r="CX14" s="4" t="str">
        <f t="shared" si="3"/>
        <v/>
      </c>
      <c r="CY14" s="4" t="str">
        <f t="shared" si="3"/>
        <v/>
      </c>
      <c r="CZ14" s="4" t="str">
        <f t="shared" si="3"/>
        <v/>
      </c>
      <c r="DA14" s="4" t="str">
        <f t="shared" si="3"/>
        <v/>
      </c>
      <c r="DB14" s="4" t="str">
        <f t="shared" si="3"/>
        <v/>
      </c>
      <c r="DC14" s="4" t="str">
        <f t="shared" si="3"/>
        <v/>
      </c>
      <c r="DE14" s="35">
        <v>200029</v>
      </c>
      <c r="DF14" s="128"/>
      <c r="DG14" s="28" t="s">
        <v>171</v>
      </c>
      <c r="DH14" s="5">
        <f t="shared" si="22"/>
        <v>0</v>
      </c>
      <c r="DI14" s="24">
        <v>5.03</v>
      </c>
      <c r="DJ14" s="23">
        <f t="shared" si="4"/>
        <v>0</v>
      </c>
      <c r="DK14" s="23">
        <f t="shared" si="23"/>
        <v>0</v>
      </c>
      <c r="DL14" s="23">
        <f t="shared" si="24"/>
        <v>0</v>
      </c>
      <c r="DM14" s="23">
        <f t="shared" si="25"/>
        <v>0</v>
      </c>
      <c r="DN14" s="23">
        <f t="shared" si="26"/>
        <v>0</v>
      </c>
      <c r="DO14" s="23" t="str">
        <f t="shared" si="27"/>
        <v/>
      </c>
      <c r="DP14" s="23" t="str">
        <f t="shared" si="28"/>
        <v/>
      </c>
      <c r="DQ14" s="10">
        <v>0.35</v>
      </c>
      <c r="DR14" s="23">
        <f t="shared" si="29"/>
        <v>0</v>
      </c>
      <c r="DS14" s="23" t="str">
        <f t="shared" si="30"/>
        <v/>
      </c>
      <c r="DT14" s="23" t="str">
        <f t="shared" si="31"/>
        <v/>
      </c>
      <c r="DU14" s="7">
        <v>0.3</v>
      </c>
      <c r="DV14" s="6">
        <f t="shared" si="32"/>
        <v>0</v>
      </c>
      <c r="DW14" s="5">
        <f t="shared" si="37"/>
        <v>0</v>
      </c>
      <c r="DX14" s="5">
        <f t="shared" si="37"/>
        <v>0</v>
      </c>
      <c r="DY14" s="5">
        <f t="shared" si="37"/>
        <v>0</v>
      </c>
      <c r="DZ14" s="5">
        <f t="shared" si="37"/>
        <v>0</v>
      </c>
      <c r="EA14" s="5">
        <f t="shared" si="37"/>
        <v>0</v>
      </c>
      <c r="EB14" s="5">
        <f t="shared" si="37"/>
        <v>0</v>
      </c>
      <c r="EC14" s="5">
        <f t="shared" si="37"/>
        <v>0</v>
      </c>
      <c r="ED14" s="5">
        <f t="shared" si="37"/>
        <v>0</v>
      </c>
      <c r="EE14" s="5">
        <f t="shared" si="37"/>
        <v>0</v>
      </c>
      <c r="EF14" s="61">
        <f t="shared" si="37"/>
        <v>0</v>
      </c>
      <c r="EG14" s="61">
        <f t="shared" si="34"/>
        <v>0</v>
      </c>
      <c r="EH14" s="61">
        <f t="shared" si="34"/>
        <v>0</v>
      </c>
      <c r="EI14" s="61">
        <f t="shared" si="34"/>
        <v>0</v>
      </c>
      <c r="EJ14" s="61">
        <f t="shared" si="34"/>
        <v>0</v>
      </c>
      <c r="EK14" s="61">
        <f t="shared" si="34"/>
        <v>0</v>
      </c>
      <c r="EL14" s="61">
        <f t="shared" si="34"/>
        <v>0</v>
      </c>
      <c r="EM14" s="61">
        <f t="shared" si="34"/>
        <v>0</v>
      </c>
      <c r="EN14" s="61">
        <f t="shared" si="34"/>
        <v>0</v>
      </c>
      <c r="EO14" s="61">
        <f t="shared" si="34"/>
        <v>0</v>
      </c>
      <c r="EP14" s="61">
        <f t="shared" si="34"/>
        <v>0</v>
      </c>
      <c r="EQ14" s="61">
        <f t="shared" si="34"/>
        <v>0</v>
      </c>
      <c r="ER14" s="61">
        <f t="shared" si="34"/>
        <v>0</v>
      </c>
      <c r="ES14" s="61">
        <f t="shared" si="34"/>
        <v>0</v>
      </c>
      <c r="ET14" s="61">
        <f t="shared" si="34"/>
        <v>0</v>
      </c>
      <c r="EU14" s="61">
        <f t="shared" si="34"/>
        <v>0</v>
      </c>
      <c r="EV14" s="61">
        <f t="shared" si="35"/>
        <v>0</v>
      </c>
      <c r="EW14" s="61">
        <f t="shared" si="35"/>
        <v>0</v>
      </c>
      <c r="EX14" s="61">
        <f t="shared" si="35"/>
        <v>0</v>
      </c>
      <c r="EY14" s="61">
        <f t="shared" si="35"/>
        <v>0</v>
      </c>
      <c r="EZ14" s="61">
        <f t="shared" si="35"/>
        <v>0</v>
      </c>
      <c r="FA14" s="61">
        <f t="shared" si="35"/>
        <v>0</v>
      </c>
      <c r="FB14" s="61">
        <f t="shared" si="35"/>
        <v>0</v>
      </c>
      <c r="FC14" s="61">
        <f t="shared" si="35"/>
        <v>0</v>
      </c>
      <c r="FD14" s="61">
        <f t="shared" si="35"/>
        <v>0</v>
      </c>
      <c r="FE14" s="61">
        <f t="shared" si="35"/>
        <v>0</v>
      </c>
      <c r="FF14" s="61">
        <f t="shared" si="35"/>
        <v>0</v>
      </c>
      <c r="FG14" s="61">
        <f t="shared" si="35"/>
        <v>0</v>
      </c>
      <c r="FH14" s="61">
        <f t="shared" si="35"/>
        <v>0</v>
      </c>
      <c r="FI14" s="61">
        <f t="shared" si="35"/>
        <v>0</v>
      </c>
      <c r="FJ14" s="61">
        <f t="shared" si="35"/>
        <v>0</v>
      </c>
      <c r="FK14" s="61">
        <f t="shared" si="35"/>
        <v>0</v>
      </c>
      <c r="FL14" s="61">
        <f t="shared" si="36"/>
        <v>0</v>
      </c>
      <c r="FM14" s="61">
        <f t="shared" si="36"/>
        <v>0</v>
      </c>
      <c r="FN14" s="61">
        <f t="shared" si="36"/>
        <v>0</v>
      </c>
      <c r="FO14" s="61">
        <f t="shared" si="36"/>
        <v>0</v>
      </c>
      <c r="FP14" s="61">
        <f t="shared" si="36"/>
        <v>0</v>
      </c>
      <c r="FQ14" s="61">
        <f t="shared" si="36"/>
        <v>0</v>
      </c>
      <c r="FR14" s="61">
        <f t="shared" si="36"/>
        <v>0</v>
      </c>
      <c r="FS14" s="61">
        <f t="shared" si="36"/>
        <v>0</v>
      </c>
      <c r="FT14" s="4" t="str">
        <f t="shared" si="33"/>
        <v/>
      </c>
      <c r="FU14" s="4" t="str">
        <f t="shared" si="33"/>
        <v/>
      </c>
      <c r="FV14" s="4" t="str">
        <f t="shared" si="33"/>
        <v/>
      </c>
      <c r="FW14" s="4">
        <f t="shared" si="33"/>
        <v>0</v>
      </c>
      <c r="FX14" s="4" t="str">
        <f t="shared" si="33"/>
        <v/>
      </c>
      <c r="FY14" s="4" t="str">
        <f t="shared" si="33"/>
        <v/>
      </c>
      <c r="FZ14" s="4" t="str">
        <f t="shared" si="33"/>
        <v/>
      </c>
      <c r="GA14" s="4">
        <f t="shared" si="33"/>
        <v>0</v>
      </c>
      <c r="GB14" s="4" t="str">
        <f t="shared" si="33"/>
        <v/>
      </c>
      <c r="GC14" s="4" t="str">
        <f t="shared" si="33"/>
        <v/>
      </c>
      <c r="GD14" s="4" t="str">
        <f t="shared" si="33"/>
        <v/>
      </c>
      <c r="GE14" s="4" t="str">
        <f t="shared" si="33"/>
        <v/>
      </c>
      <c r="GF14" s="4" t="str">
        <f t="shared" si="33"/>
        <v/>
      </c>
      <c r="GG14" s="4" t="str">
        <f t="shared" si="33"/>
        <v/>
      </c>
      <c r="GH14" s="4" t="str">
        <f t="shared" si="33"/>
        <v/>
      </c>
      <c r="GI14" s="4" t="str">
        <f t="shared" si="33"/>
        <v/>
      </c>
      <c r="GJ14" s="4" t="str">
        <f t="shared" si="9"/>
        <v/>
      </c>
      <c r="GK14" s="4" t="str">
        <f t="shared" si="10"/>
        <v/>
      </c>
      <c r="GL14" s="4" t="str">
        <f t="shared" si="10"/>
        <v/>
      </c>
      <c r="GM14" s="4" t="str">
        <f t="shared" si="10"/>
        <v/>
      </c>
      <c r="GN14" s="4" t="str">
        <f t="shared" si="10"/>
        <v/>
      </c>
      <c r="GO14" s="4" t="str">
        <f t="shared" si="10"/>
        <v/>
      </c>
      <c r="GP14" s="4" t="str">
        <f t="shared" si="10"/>
        <v/>
      </c>
      <c r="GQ14" s="4" t="str">
        <f t="shared" si="10"/>
        <v/>
      </c>
      <c r="GR14" s="4" t="str">
        <f t="shared" si="10"/>
        <v/>
      </c>
      <c r="GS14" s="4" t="str">
        <f t="shared" si="10"/>
        <v/>
      </c>
      <c r="GT14" s="4" t="str">
        <f t="shared" si="10"/>
        <v/>
      </c>
      <c r="GU14" s="4" t="str">
        <f t="shared" si="10"/>
        <v/>
      </c>
      <c r="GV14" s="4" t="str">
        <f t="shared" si="10"/>
        <v/>
      </c>
      <c r="GW14" s="4" t="str">
        <f t="shared" si="10"/>
        <v/>
      </c>
      <c r="GX14" s="4" t="str">
        <f t="shared" si="10"/>
        <v/>
      </c>
      <c r="GY14" s="4" t="str">
        <f t="shared" si="10"/>
        <v/>
      </c>
      <c r="GZ14" s="4" t="str">
        <f t="shared" si="10"/>
        <v/>
      </c>
      <c r="HA14" s="4" t="str">
        <f t="shared" si="11"/>
        <v/>
      </c>
      <c r="HB14" s="4" t="str">
        <f t="shared" si="11"/>
        <v/>
      </c>
      <c r="HC14" s="4" t="str">
        <f t="shared" si="11"/>
        <v/>
      </c>
      <c r="HD14" s="4" t="str">
        <f t="shared" si="11"/>
        <v/>
      </c>
      <c r="HE14" s="4" t="str">
        <f t="shared" si="11"/>
        <v/>
      </c>
      <c r="HF14" s="4" t="str">
        <f t="shared" si="11"/>
        <v/>
      </c>
      <c r="HG14" s="4" t="str">
        <f t="shared" si="11"/>
        <v/>
      </c>
    </row>
    <row r="15" spans="1:215" s="1" customFormat="1" ht="15" hidden="1" customHeight="1">
      <c r="A15" s="35">
        <v>200027</v>
      </c>
      <c r="B15" s="128"/>
      <c r="C15" s="28" t="s">
        <v>172</v>
      </c>
      <c r="D15" s="5"/>
      <c r="E15" s="22">
        <v>5.03</v>
      </c>
      <c r="F15" s="23">
        <f t="shared" si="0"/>
        <v>0</v>
      </c>
      <c r="G15" s="23"/>
      <c r="H15" s="23">
        <f t="shared" si="12"/>
        <v>0</v>
      </c>
      <c r="I15" s="23">
        <f t="shared" si="13"/>
        <v>0</v>
      </c>
      <c r="J15" s="23">
        <f t="shared" si="14"/>
        <v>0</v>
      </c>
      <c r="K15" s="23" t="str">
        <f t="shared" si="15"/>
        <v>0</v>
      </c>
      <c r="L15" s="23" t="str">
        <f t="shared" si="16"/>
        <v>0</v>
      </c>
      <c r="M15" s="10">
        <v>0.35</v>
      </c>
      <c r="N15" s="23">
        <f t="shared" si="17"/>
        <v>0</v>
      </c>
      <c r="O15" s="23">
        <f t="shared" si="18"/>
        <v>0.35</v>
      </c>
      <c r="P15" s="23" t="str">
        <f t="shared" si="19"/>
        <v/>
      </c>
      <c r="Q15" s="7">
        <v>0.3</v>
      </c>
      <c r="R15" s="6">
        <f t="shared" si="20"/>
        <v>0</v>
      </c>
      <c r="S15" s="5"/>
      <c r="T15" s="5"/>
      <c r="U15" s="5"/>
      <c r="V15" s="5"/>
      <c r="W15" s="5"/>
      <c r="X15" s="5"/>
      <c r="Y15" s="5"/>
      <c r="Z15" s="5"/>
      <c r="AA15" s="5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 t="str">
        <f t="shared" si="21"/>
        <v/>
      </c>
      <c r="BQ15" s="4" t="str">
        <f t="shared" si="21"/>
        <v/>
      </c>
      <c r="BR15" s="4" t="str">
        <f t="shared" si="21"/>
        <v/>
      </c>
      <c r="BS15" s="4">
        <f t="shared" si="21"/>
        <v>0</v>
      </c>
      <c r="BT15" s="4" t="str">
        <f t="shared" si="21"/>
        <v/>
      </c>
      <c r="BU15" s="4">
        <f t="shared" si="21"/>
        <v>0</v>
      </c>
      <c r="BV15" s="4" t="str">
        <f t="shared" si="21"/>
        <v/>
      </c>
      <c r="BW15" s="4">
        <f t="shared" si="21"/>
        <v>0</v>
      </c>
      <c r="BX15" s="4" t="str">
        <f t="shared" si="21"/>
        <v/>
      </c>
      <c r="BY15" s="4" t="str">
        <f t="shared" si="21"/>
        <v/>
      </c>
      <c r="BZ15" s="4" t="str">
        <f t="shared" si="21"/>
        <v/>
      </c>
      <c r="CA15" s="4" t="str">
        <f t="shared" si="21"/>
        <v/>
      </c>
      <c r="CB15" s="4" t="str">
        <f t="shared" si="21"/>
        <v/>
      </c>
      <c r="CC15" s="4" t="str">
        <f t="shared" si="21"/>
        <v/>
      </c>
      <c r="CD15" s="4" t="str">
        <f t="shared" si="21"/>
        <v/>
      </c>
      <c r="CE15" s="4" t="str">
        <f t="shared" si="21"/>
        <v/>
      </c>
      <c r="CF15" s="4" t="str">
        <f t="shared" si="1"/>
        <v/>
      </c>
      <c r="CG15" s="4" t="str">
        <f t="shared" si="2"/>
        <v/>
      </c>
      <c r="CH15" s="4" t="str">
        <f t="shared" si="2"/>
        <v/>
      </c>
      <c r="CI15" s="4" t="str">
        <f t="shared" si="2"/>
        <v/>
      </c>
      <c r="CJ15" s="4" t="str">
        <f t="shared" si="2"/>
        <v/>
      </c>
      <c r="CK15" s="4" t="str">
        <f t="shared" si="2"/>
        <v/>
      </c>
      <c r="CL15" s="4" t="str">
        <f t="shared" si="2"/>
        <v/>
      </c>
      <c r="CM15" s="4" t="str">
        <f t="shared" si="2"/>
        <v/>
      </c>
      <c r="CN15" s="4" t="str">
        <f t="shared" si="2"/>
        <v/>
      </c>
      <c r="CO15" s="4" t="str">
        <f t="shared" si="2"/>
        <v/>
      </c>
      <c r="CP15" s="4" t="str">
        <f t="shared" si="2"/>
        <v/>
      </c>
      <c r="CQ15" s="4" t="str">
        <f t="shared" si="2"/>
        <v/>
      </c>
      <c r="CR15" s="4" t="str">
        <f t="shared" si="2"/>
        <v/>
      </c>
      <c r="CS15" s="4" t="str">
        <f t="shared" si="2"/>
        <v/>
      </c>
      <c r="CT15" s="4" t="str">
        <f t="shared" si="2"/>
        <v/>
      </c>
      <c r="CU15" s="4" t="str">
        <f t="shared" si="2"/>
        <v/>
      </c>
      <c r="CV15" s="4" t="str">
        <f t="shared" si="2"/>
        <v/>
      </c>
      <c r="CW15" s="4" t="str">
        <f t="shared" si="3"/>
        <v/>
      </c>
      <c r="CX15" s="4" t="str">
        <f t="shared" si="3"/>
        <v/>
      </c>
      <c r="CY15" s="4" t="str">
        <f t="shared" si="3"/>
        <v/>
      </c>
      <c r="CZ15" s="4" t="str">
        <f t="shared" si="3"/>
        <v/>
      </c>
      <c r="DA15" s="4" t="str">
        <f t="shared" si="3"/>
        <v/>
      </c>
      <c r="DB15" s="4" t="str">
        <f t="shared" si="3"/>
        <v/>
      </c>
      <c r="DC15" s="4" t="str">
        <f t="shared" si="3"/>
        <v/>
      </c>
      <c r="DE15" s="35">
        <v>200027</v>
      </c>
      <c r="DF15" s="128"/>
      <c r="DG15" s="28" t="s">
        <v>172</v>
      </c>
      <c r="DH15" s="5">
        <f t="shared" si="22"/>
        <v>0</v>
      </c>
      <c r="DI15" s="24">
        <v>5.03</v>
      </c>
      <c r="DJ15" s="23">
        <f t="shared" si="4"/>
        <v>0</v>
      </c>
      <c r="DK15" s="23">
        <f t="shared" si="23"/>
        <v>0</v>
      </c>
      <c r="DL15" s="23">
        <f t="shared" si="24"/>
        <v>0</v>
      </c>
      <c r="DM15" s="23">
        <f t="shared" si="25"/>
        <v>0</v>
      </c>
      <c r="DN15" s="23">
        <f t="shared" si="26"/>
        <v>0</v>
      </c>
      <c r="DO15" s="23" t="str">
        <f t="shared" si="27"/>
        <v/>
      </c>
      <c r="DP15" s="23" t="str">
        <f t="shared" si="28"/>
        <v/>
      </c>
      <c r="DQ15" s="10">
        <v>0.35</v>
      </c>
      <c r="DR15" s="23">
        <f t="shared" si="29"/>
        <v>0</v>
      </c>
      <c r="DS15" s="23" t="str">
        <f t="shared" si="30"/>
        <v/>
      </c>
      <c r="DT15" s="23" t="str">
        <f t="shared" si="31"/>
        <v/>
      </c>
      <c r="DU15" s="7">
        <v>0.3</v>
      </c>
      <c r="DV15" s="6">
        <f t="shared" si="32"/>
        <v>0</v>
      </c>
      <c r="DW15" s="5">
        <f t="shared" si="37"/>
        <v>0</v>
      </c>
      <c r="DX15" s="5">
        <f t="shared" si="37"/>
        <v>0</v>
      </c>
      <c r="DY15" s="5">
        <f t="shared" si="37"/>
        <v>0</v>
      </c>
      <c r="DZ15" s="5">
        <f t="shared" si="37"/>
        <v>0</v>
      </c>
      <c r="EA15" s="5">
        <f t="shared" si="37"/>
        <v>0</v>
      </c>
      <c r="EB15" s="5">
        <f t="shared" si="37"/>
        <v>0</v>
      </c>
      <c r="EC15" s="5">
        <f t="shared" si="37"/>
        <v>0</v>
      </c>
      <c r="ED15" s="5">
        <f t="shared" si="37"/>
        <v>0</v>
      </c>
      <c r="EE15" s="5">
        <f t="shared" si="37"/>
        <v>0</v>
      </c>
      <c r="EF15" s="61">
        <f t="shared" si="37"/>
        <v>0</v>
      </c>
      <c r="EG15" s="61">
        <f t="shared" si="34"/>
        <v>0</v>
      </c>
      <c r="EH15" s="61">
        <f t="shared" si="34"/>
        <v>0</v>
      </c>
      <c r="EI15" s="61">
        <f t="shared" si="34"/>
        <v>0</v>
      </c>
      <c r="EJ15" s="61">
        <f t="shared" si="34"/>
        <v>0</v>
      </c>
      <c r="EK15" s="61">
        <f t="shared" si="34"/>
        <v>0</v>
      </c>
      <c r="EL15" s="61">
        <f t="shared" si="34"/>
        <v>0</v>
      </c>
      <c r="EM15" s="61">
        <f t="shared" si="34"/>
        <v>0</v>
      </c>
      <c r="EN15" s="61">
        <f t="shared" si="34"/>
        <v>0</v>
      </c>
      <c r="EO15" s="61">
        <f t="shared" si="34"/>
        <v>0</v>
      </c>
      <c r="EP15" s="61">
        <f t="shared" si="34"/>
        <v>0</v>
      </c>
      <c r="EQ15" s="61">
        <f t="shared" si="34"/>
        <v>0</v>
      </c>
      <c r="ER15" s="61">
        <f t="shared" si="34"/>
        <v>0</v>
      </c>
      <c r="ES15" s="61">
        <f t="shared" si="34"/>
        <v>0</v>
      </c>
      <c r="ET15" s="61">
        <f t="shared" si="34"/>
        <v>0</v>
      </c>
      <c r="EU15" s="61">
        <f t="shared" si="34"/>
        <v>0</v>
      </c>
      <c r="EV15" s="61">
        <f t="shared" si="35"/>
        <v>0</v>
      </c>
      <c r="EW15" s="61">
        <f t="shared" si="35"/>
        <v>0</v>
      </c>
      <c r="EX15" s="61">
        <f t="shared" si="35"/>
        <v>0</v>
      </c>
      <c r="EY15" s="61">
        <f t="shared" si="35"/>
        <v>0</v>
      </c>
      <c r="EZ15" s="61">
        <f t="shared" si="35"/>
        <v>0</v>
      </c>
      <c r="FA15" s="61">
        <f t="shared" si="35"/>
        <v>0</v>
      </c>
      <c r="FB15" s="61">
        <f t="shared" si="35"/>
        <v>0</v>
      </c>
      <c r="FC15" s="61">
        <f t="shared" si="35"/>
        <v>0</v>
      </c>
      <c r="FD15" s="61">
        <f t="shared" si="35"/>
        <v>0</v>
      </c>
      <c r="FE15" s="61">
        <f t="shared" si="35"/>
        <v>0</v>
      </c>
      <c r="FF15" s="61">
        <f t="shared" si="35"/>
        <v>0</v>
      </c>
      <c r="FG15" s="61">
        <f t="shared" si="35"/>
        <v>0</v>
      </c>
      <c r="FH15" s="61">
        <f t="shared" si="35"/>
        <v>0</v>
      </c>
      <c r="FI15" s="61">
        <f t="shared" si="35"/>
        <v>0</v>
      </c>
      <c r="FJ15" s="61">
        <f t="shared" si="35"/>
        <v>0</v>
      </c>
      <c r="FK15" s="61">
        <f t="shared" si="35"/>
        <v>0</v>
      </c>
      <c r="FL15" s="61">
        <f t="shared" si="36"/>
        <v>0</v>
      </c>
      <c r="FM15" s="61">
        <f t="shared" si="36"/>
        <v>0</v>
      </c>
      <c r="FN15" s="61">
        <f t="shared" si="36"/>
        <v>0</v>
      </c>
      <c r="FO15" s="61">
        <f t="shared" si="36"/>
        <v>0</v>
      </c>
      <c r="FP15" s="61">
        <f t="shared" si="36"/>
        <v>0</v>
      </c>
      <c r="FQ15" s="61">
        <f t="shared" si="36"/>
        <v>0</v>
      </c>
      <c r="FR15" s="61">
        <f t="shared" si="36"/>
        <v>0</v>
      </c>
      <c r="FS15" s="61">
        <f t="shared" si="36"/>
        <v>0</v>
      </c>
      <c r="FT15" s="4" t="str">
        <f t="shared" si="33"/>
        <v/>
      </c>
      <c r="FU15" s="4" t="str">
        <f t="shared" si="33"/>
        <v/>
      </c>
      <c r="FV15" s="4" t="str">
        <f t="shared" si="33"/>
        <v/>
      </c>
      <c r="FW15" s="4">
        <f t="shared" si="33"/>
        <v>0</v>
      </c>
      <c r="FX15" s="4" t="str">
        <f t="shared" si="33"/>
        <v/>
      </c>
      <c r="FY15" s="4" t="str">
        <f t="shared" si="33"/>
        <v/>
      </c>
      <c r="FZ15" s="4" t="str">
        <f t="shared" si="33"/>
        <v/>
      </c>
      <c r="GA15" s="4">
        <f t="shared" si="33"/>
        <v>0</v>
      </c>
      <c r="GB15" s="4" t="str">
        <f t="shared" si="33"/>
        <v/>
      </c>
      <c r="GC15" s="4" t="str">
        <f t="shared" si="33"/>
        <v/>
      </c>
      <c r="GD15" s="4" t="str">
        <f t="shared" si="33"/>
        <v/>
      </c>
      <c r="GE15" s="4" t="str">
        <f t="shared" si="33"/>
        <v/>
      </c>
      <c r="GF15" s="4" t="str">
        <f t="shared" si="33"/>
        <v/>
      </c>
      <c r="GG15" s="4" t="str">
        <f t="shared" si="33"/>
        <v/>
      </c>
      <c r="GH15" s="4" t="str">
        <f t="shared" si="33"/>
        <v/>
      </c>
      <c r="GI15" s="4" t="str">
        <f t="shared" si="33"/>
        <v/>
      </c>
      <c r="GJ15" s="4" t="str">
        <f t="shared" si="9"/>
        <v/>
      </c>
      <c r="GK15" s="4" t="str">
        <f t="shared" si="10"/>
        <v/>
      </c>
      <c r="GL15" s="4" t="str">
        <f t="shared" si="10"/>
        <v/>
      </c>
      <c r="GM15" s="4" t="str">
        <f t="shared" si="10"/>
        <v/>
      </c>
      <c r="GN15" s="4" t="str">
        <f t="shared" si="10"/>
        <v/>
      </c>
      <c r="GO15" s="4" t="str">
        <f t="shared" si="10"/>
        <v/>
      </c>
      <c r="GP15" s="4" t="str">
        <f t="shared" si="10"/>
        <v/>
      </c>
      <c r="GQ15" s="4" t="str">
        <f t="shared" si="10"/>
        <v/>
      </c>
      <c r="GR15" s="4" t="str">
        <f t="shared" si="10"/>
        <v/>
      </c>
      <c r="GS15" s="4" t="str">
        <f t="shared" si="10"/>
        <v/>
      </c>
      <c r="GT15" s="4" t="str">
        <f t="shared" si="10"/>
        <v/>
      </c>
      <c r="GU15" s="4" t="str">
        <f t="shared" si="10"/>
        <v/>
      </c>
      <c r="GV15" s="4" t="str">
        <f t="shared" si="10"/>
        <v/>
      </c>
      <c r="GW15" s="4" t="str">
        <f t="shared" si="10"/>
        <v/>
      </c>
      <c r="GX15" s="4" t="str">
        <f t="shared" si="10"/>
        <v/>
      </c>
      <c r="GY15" s="4" t="str">
        <f t="shared" si="10"/>
        <v/>
      </c>
      <c r="GZ15" s="4" t="str">
        <f t="shared" si="10"/>
        <v/>
      </c>
      <c r="HA15" s="4" t="str">
        <f t="shared" si="11"/>
        <v/>
      </c>
      <c r="HB15" s="4" t="str">
        <f t="shared" si="11"/>
        <v/>
      </c>
      <c r="HC15" s="4" t="str">
        <f t="shared" si="11"/>
        <v/>
      </c>
      <c r="HD15" s="4" t="str">
        <f t="shared" si="11"/>
        <v/>
      </c>
      <c r="HE15" s="4" t="str">
        <f t="shared" si="11"/>
        <v/>
      </c>
      <c r="HF15" s="4" t="str">
        <f t="shared" si="11"/>
        <v/>
      </c>
      <c r="HG15" s="4" t="str">
        <f t="shared" si="11"/>
        <v/>
      </c>
    </row>
    <row r="16" spans="1:215" s="1" customFormat="1" ht="15" hidden="1" customHeight="1">
      <c r="A16" s="35">
        <v>200536</v>
      </c>
      <c r="B16" s="112" t="s">
        <v>173</v>
      </c>
      <c r="C16" s="28" t="s">
        <v>172</v>
      </c>
      <c r="D16" s="5"/>
      <c r="E16" s="22">
        <v>5.03</v>
      </c>
      <c r="F16" s="23">
        <f t="shared" si="0"/>
        <v>0</v>
      </c>
      <c r="G16" s="23"/>
      <c r="H16" s="23">
        <f t="shared" si="12"/>
        <v>0</v>
      </c>
      <c r="I16" s="23">
        <f t="shared" si="13"/>
        <v>0</v>
      </c>
      <c r="J16" s="23">
        <f t="shared" si="14"/>
        <v>0</v>
      </c>
      <c r="K16" s="23" t="str">
        <f t="shared" si="15"/>
        <v>0</v>
      </c>
      <c r="L16" s="23" t="str">
        <f t="shared" si="16"/>
        <v>0</v>
      </c>
      <c r="M16" s="10">
        <v>0.4</v>
      </c>
      <c r="N16" s="23">
        <f t="shared" si="17"/>
        <v>0</v>
      </c>
      <c r="O16" s="23">
        <f t="shared" si="18"/>
        <v>0.4</v>
      </c>
      <c r="P16" s="23" t="str">
        <f t="shared" si="19"/>
        <v/>
      </c>
      <c r="Q16" s="7">
        <v>0.3</v>
      </c>
      <c r="R16" s="6">
        <f t="shared" si="20"/>
        <v>0</v>
      </c>
      <c r="S16" s="5"/>
      <c r="T16" s="5"/>
      <c r="U16" s="5"/>
      <c r="V16" s="5"/>
      <c r="W16" s="5"/>
      <c r="X16" s="5"/>
      <c r="Y16" s="5"/>
      <c r="Z16" s="5"/>
      <c r="AA16" s="5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 t="str">
        <f t="shared" si="21"/>
        <v/>
      </c>
      <c r="BQ16" s="4" t="str">
        <f t="shared" si="21"/>
        <v/>
      </c>
      <c r="BR16" s="4" t="str">
        <f t="shared" si="21"/>
        <v/>
      </c>
      <c r="BS16" s="4">
        <f t="shared" si="21"/>
        <v>0</v>
      </c>
      <c r="BT16" s="4" t="str">
        <f t="shared" si="21"/>
        <v/>
      </c>
      <c r="BU16" s="4">
        <f t="shared" si="21"/>
        <v>0</v>
      </c>
      <c r="BV16" s="4" t="str">
        <f t="shared" si="21"/>
        <v/>
      </c>
      <c r="BW16" s="4">
        <f t="shared" si="21"/>
        <v>0</v>
      </c>
      <c r="BX16" s="4" t="str">
        <f t="shared" si="21"/>
        <v/>
      </c>
      <c r="BY16" s="4" t="str">
        <f t="shared" si="21"/>
        <v/>
      </c>
      <c r="BZ16" s="4" t="str">
        <f t="shared" si="21"/>
        <v/>
      </c>
      <c r="CA16" s="4" t="str">
        <f t="shared" si="21"/>
        <v/>
      </c>
      <c r="CB16" s="4" t="str">
        <f t="shared" si="21"/>
        <v/>
      </c>
      <c r="CC16" s="4" t="str">
        <f t="shared" si="21"/>
        <v/>
      </c>
      <c r="CD16" s="4" t="str">
        <f t="shared" si="21"/>
        <v/>
      </c>
      <c r="CE16" s="4" t="str">
        <f t="shared" si="21"/>
        <v/>
      </c>
      <c r="CF16" s="4" t="str">
        <f t="shared" si="1"/>
        <v/>
      </c>
      <c r="CG16" s="4" t="str">
        <f t="shared" si="2"/>
        <v/>
      </c>
      <c r="CH16" s="4" t="str">
        <f t="shared" si="2"/>
        <v/>
      </c>
      <c r="CI16" s="4" t="str">
        <f t="shared" si="2"/>
        <v/>
      </c>
      <c r="CJ16" s="4" t="str">
        <f t="shared" si="2"/>
        <v/>
      </c>
      <c r="CK16" s="4" t="str">
        <f t="shared" si="2"/>
        <v/>
      </c>
      <c r="CL16" s="4" t="str">
        <f t="shared" si="2"/>
        <v/>
      </c>
      <c r="CM16" s="4" t="str">
        <f t="shared" si="2"/>
        <v/>
      </c>
      <c r="CN16" s="4" t="str">
        <f t="shared" si="2"/>
        <v/>
      </c>
      <c r="CO16" s="4" t="str">
        <f t="shared" si="2"/>
        <v/>
      </c>
      <c r="CP16" s="4" t="str">
        <f t="shared" si="2"/>
        <v/>
      </c>
      <c r="CQ16" s="4" t="str">
        <f t="shared" si="2"/>
        <v/>
      </c>
      <c r="CR16" s="4" t="str">
        <f t="shared" si="2"/>
        <v/>
      </c>
      <c r="CS16" s="4" t="str">
        <f t="shared" si="2"/>
        <v/>
      </c>
      <c r="CT16" s="4" t="str">
        <f t="shared" si="2"/>
        <v/>
      </c>
      <c r="CU16" s="4" t="str">
        <f t="shared" si="2"/>
        <v/>
      </c>
      <c r="CV16" s="4" t="str">
        <f t="shared" si="2"/>
        <v/>
      </c>
      <c r="CW16" s="4" t="str">
        <f t="shared" si="3"/>
        <v/>
      </c>
      <c r="CX16" s="4" t="str">
        <f t="shared" si="3"/>
        <v/>
      </c>
      <c r="CY16" s="4" t="str">
        <f t="shared" si="3"/>
        <v/>
      </c>
      <c r="CZ16" s="4" t="str">
        <f t="shared" si="3"/>
        <v/>
      </c>
      <c r="DA16" s="4" t="str">
        <f t="shared" si="3"/>
        <v/>
      </c>
      <c r="DB16" s="4" t="str">
        <f t="shared" si="3"/>
        <v/>
      </c>
      <c r="DC16" s="4" t="str">
        <f t="shared" si="3"/>
        <v/>
      </c>
      <c r="DE16" s="35">
        <v>200536</v>
      </c>
      <c r="DF16" s="112" t="s">
        <v>173</v>
      </c>
      <c r="DG16" s="28" t="s">
        <v>172</v>
      </c>
      <c r="DH16" s="5">
        <f t="shared" si="22"/>
        <v>0</v>
      </c>
      <c r="DI16" s="24">
        <v>5.03</v>
      </c>
      <c r="DJ16" s="23">
        <f t="shared" si="4"/>
        <v>0</v>
      </c>
      <c r="DK16" s="23">
        <f t="shared" si="23"/>
        <v>0</v>
      </c>
      <c r="DL16" s="23">
        <f t="shared" si="24"/>
        <v>0</v>
      </c>
      <c r="DM16" s="23">
        <f t="shared" si="25"/>
        <v>0</v>
      </c>
      <c r="DN16" s="23">
        <f t="shared" si="26"/>
        <v>0</v>
      </c>
      <c r="DO16" s="23" t="str">
        <f t="shared" si="27"/>
        <v/>
      </c>
      <c r="DP16" s="23" t="str">
        <f t="shared" si="28"/>
        <v/>
      </c>
      <c r="DQ16" s="10">
        <v>0.4</v>
      </c>
      <c r="DR16" s="23">
        <f t="shared" si="29"/>
        <v>0</v>
      </c>
      <c r="DS16" s="23" t="str">
        <f t="shared" si="30"/>
        <v/>
      </c>
      <c r="DT16" s="23" t="str">
        <f t="shared" si="31"/>
        <v/>
      </c>
      <c r="DU16" s="7">
        <v>0.3</v>
      </c>
      <c r="DV16" s="6">
        <f t="shared" si="32"/>
        <v>0</v>
      </c>
      <c r="DW16" s="5">
        <f t="shared" si="37"/>
        <v>0</v>
      </c>
      <c r="DX16" s="5">
        <f t="shared" si="37"/>
        <v>0</v>
      </c>
      <c r="DY16" s="5">
        <f t="shared" si="37"/>
        <v>0</v>
      </c>
      <c r="DZ16" s="5">
        <f t="shared" si="37"/>
        <v>0</v>
      </c>
      <c r="EA16" s="5">
        <f t="shared" si="37"/>
        <v>0</v>
      </c>
      <c r="EB16" s="5">
        <f t="shared" si="37"/>
        <v>0</v>
      </c>
      <c r="EC16" s="5">
        <f t="shared" si="37"/>
        <v>0</v>
      </c>
      <c r="ED16" s="5">
        <f t="shared" si="37"/>
        <v>0</v>
      </c>
      <c r="EE16" s="5">
        <f t="shared" si="37"/>
        <v>0</v>
      </c>
      <c r="EF16" s="61">
        <f t="shared" si="37"/>
        <v>0</v>
      </c>
      <c r="EG16" s="61">
        <f t="shared" si="34"/>
        <v>0</v>
      </c>
      <c r="EH16" s="61">
        <f t="shared" si="34"/>
        <v>0</v>
      </c>
      <c r="EI16" s="61">
        <f t="shared" si="34"/>
        <v>0</v>
      </c>
      <c r="EJ16" s="61">
        <f t="shared" si="34"/>
        <v>0</v>
      </c>
      <c r="EK16" s="61">
        <f t="shared" si="34"/>
        <v>0</v>
      </c>
      <c r="EL16" s="61">
        <f t="shared" si="34"/>
        <v>0</v>
      </c>
      <c r="EM16" s="61">
        <f t="shared" si="34"/>
        <v>0</v>
      </c>
      <c r="EN16" s="61">
        <f t="shared" si="34"/>
        <v>0</v>
      </c>
      <c r="EO16" s="61">
        <f t="shared" si="34"/>
        <v>0</v>
      </c>
      <c r="EP16" s="61">
        <f t="shared" si="34"/>
        <v>0</v>
      </c>
      <c r="EQ16" s="61">
        <f t="shared" si="34"/>
        <v>0</v>
      </c>
      <c r="ER16" s="61">
        <f t="shared" si="34"/>
        <v>0</v>
      </c>
      <c r="ES16" s="61">
        <f t="shared" si="34"/>
        <v>0</v>
      </c>
      <c r="ET16" s="61">
        <f t="shared" si="34"/>
        <v>0</v>
      </c>
      <c r="EU16" s="61">
        <f t="shared" si="34"/>
        <v>0</v>
      </c>
      <c r="EV16" s="61">
        <f t="shared" si="35"/>
        <v>0</v>
      </c>
      <c r="EW16" s="61">
        <f t="shared" si="35"/>
        <v>0</v>
      </c>
      <c r="EX16" s="61">
        <f t="shared" si="35"/>
        <v>0</v>
      </c>
      <c r="EY16" s="61">
        <f t="shared" si="35"/>
        <v>0</v>
      </c>
      <c r="EZ16" s="61">
        <f t="shared" si="35"/>
        <v>0</v>
      </c>
      <c r="FA16" s="61">
        <f t="shared" si="35"/>
        <v>0</v>
      </c>
      <c r="FB16" s="61">
        <f t="shared" si="35"/>
        <v>0</v>
      </c>
      <c r="FC16" s="61">
        <f t="shared" si="35"/>
        <v>0</v>
      </c>
      <c r="FD16" s="61">
        <f t="shared" si="35"/>
        <v>0</v>
      </c>
      <c r="FE16" s="61">
        <f t="shared" si="35"/>
        <v>0</v>
      </c>
      <c r="FF16" s="61">
        <f t="shared" si="35"/>
        <v>0</v>
      </c>
      <c r="FG16" s="61">
        <f t="shared" si="35"/>
        <v>0</v>
      </c>
      <c r="FH16" s="61">
        <f t="shared" si="35"/>
        <v>0</v>
      </c>
      <c r="FI16" s="61">
        <f t="shared" si="35"/>
        <v>0</v>
      </c>
      <c r="FJ16" s="61">
        <f t="shared" si="35"/>
        <v>0</v>
      </c>
      <c r="FK16" s="61">
        <f t="shared" si="35"/>
        <v>0</v>
      </c>
      <c r="FL16" s="61">
        <f t="shared" si="36"/>
        <v>0</v>
      </c>
      <c r="FM16" s="61">
        <f t="shared" si="36"/>
        <v>0</v>
      </c>
      <c r="FN16" s="61">
        <f t="shared" si="36"/>
        <v>0</v>
      </c>
      <c r="FO16" s="61">
        <f t="shared" si="36"/>
        <v>0</v>
      </c>
      <c r="FP16" s="61">
        <f t="shared" si="36"/>
        <v>0</v>
      </c>
      <c r="FQ16" s="61">
        <f t="shared" si="36"/>
        <v>0</v>
      </c>
      <c r="FR16" s="61">
        <f t="shared" si="36"/>
        <v>0</v>
      </c>
      <c r="FS16" s="61">
        <f t="shared" si="36"/>
        <v>0</v>
      </c>
      <c r="FT16" s="4" t="str">
        <f t="shared" si="33"/>
        <v/>
      </c>
      <c r="FU16" s="4" t="str">
        <f t="shared" si="33"/>
        <v/>
      </c>
      <c r="FV16" s="4" t="str">
        <f t="shared" si="33"/>
        <v/>
      </c>
      <c r="FW16" s="4">
        <f t="shared" si="33"/>
        <v>0</v>
      </c>
      <c r="FX16" s="4" t="str">
        <f t="shared" si="33"/>
        <v/>
      </c>
      <c r="FY16" s="4" t="str">
        <f t="shared" si="33"/>
        <v/>
      </c>
      <c r="FZ16" s="4" t="str">
        <f t="shared" si="33"/>
        <v/>
      </c>
      <c r="GA16" s="4">
        <f t="shared" si="33"/>
        <v>0</v>
      </c>
      <c r="GB16" s="4" t="str">
        <f t="shared" si="33"/>
        <v/>
      </c>
      <c r="GC16" s="4" t="str">
        <f t="shared" si="33"/>
        <v/>
      </c>
      <c r="GD16" s="4" t="str">
        <f t="shared" si="33"/>
        <v/>
      </c>
      <c r="GE16" s="4" t="str">
        <f t="shared" si="33"/>
        <v/>
      </c>
      <c r="GF16" s="4" t="str">
        <f t="shared" si="33"/>
        <v/>
      </c>
      <c r="GG16" s="4" t="str">
        <f t="shared" si="33"/>
        <v/>
      </c>
      <c r="GH16" s="4" t="str">
        <f t="shared" si="33"/>
        <v/>
      </c>
      <c r="GI16" s="4" t="str">
        <f t="shared" si="33"/>
        <v/>
      </c>
      <c r="GJ16" s="4" t="str">
        <f t="shared" si="9"/>
        <v/>
      </c>
      <c r="GK16" s="4" t="str">
        <f t="shared" si="10"/>
        <v/>
      </c>
      <c r="GL16" s="4" t="str">
        <f t="shared" si="10"/>
        <v/>
      </c>
      <c r="GM16" s="4" t="str">
        <f t="shared" si="10"/>
        <v/>
      </c>
      <c r="GN16" s="4" t="str">
        <f t="shared" si="10"/>
        <v/>
      </c>
      <c r="GO16" s="4" t="str">
        <f t="shared" si="10"/>
        <v/>
      </c>
      <c r="GP16" s="4" t="str">
        <f t="shared" si="10"/>
        <v/>
      </c>
      <c r="GQ16" s="4" t="str">
        <f t="shared" si="10"/>
        <v/>
      </c>
      <c r="GR16" s="4" t="str">
        <f t="shared" si="10"/>
        <v/>
      </c>
      <c r="GS16" s="4" t="str">
        <f t="shared" si="10"/>
        <v/>
      </c>
      <c r="GT16" s="4" t="str">
        <f t="shared" si="10"/>
        <v/>
      </c>
      <c r="GU16" s="4" t="str">
        <f t="shared" si="10"/>
        <v/>
      </c>
      <c r="GV16" s="4" t="str">
        <f t="shared" si="10"/>
        <v/>
      </c>
      <c r="GW16" s="4" t="str">
        <f t="shared" si="10"/>
        <v/>
      </c>
      <c r="GX16" s="4" t="str">
        <f t="shared" si="10"/>
        <v/>
      </c>
      <c r="GY16" s="4" t="str">
        <f t="shared" si="10"/>
        <v/>
      </c>
      <c r="GZ16" s="4" t="str">
        <f t="shared" si="10"/>
        <v/>
      </c>
      <c r="HA16" s="4" t="str">
        <f t="shared" si="11"/>
        <v/>
      </c>
      <c r="HB16" s="4" t="str">
        <f t="shared" si="11"/>
        <v/>
      </c>
      <c r="HC16" s="4" t="str">
        <f t="shared" si="11"/>
        <v/>
      </c>
      <c r="HD16" s="4" t="str">
        <f t="shared" si="11"/>
        <v/>
      </c>
      <c r="HE16" s="4" t="str">
        <f t="shared" si="11"/>
        <v/>
      </c>
      <c r="HF16" s="4" t="str">
        <f t="shared" si="11"/>
        <v/>
      </c>
      <c r="HG16" s="4" t="str">
        <f t="shared" si="11"/>
        <v/>
      </c>
    </row>
    <row r="17" spans="1:215" s="1" customFormat="1" ht="15" hidden="1" customHeight="1">
      <c r="A17" s="35">
        <v>200534</v>
      </c>
      <c r="B17" s="113"/>
      <c r="C17" s="28" t="s">
        <v>81</v>
      </c>
      <c r="D17" s="5"/>
      <c r="E17" s="22">
        <v>5.03</v>
      </c>
      <c r="F17" s="23">
        <f t="shared" si="0"/>
        <v>0</v>
      </c>
      <c r="G17" s="23"/>
      <c r="H17" s="23">
        <f t="shared" si="12"/>
        <v>0</v>
      </c>
      <c r="I17" s="23">
        <f t="shared" si="13"/>
        <v>0</v>
      </c>
      <c r="J17" s="23">
        <f t="shared" si="14"/>
        <v>0</v>
      </c>
      <c r="K17" s="23" t="str">
        <f t="shared" si="15"/>
        <v>0</v>
      </c>
      <c r="L17" s="23" t="str">
        <f t="shared" si="16"/>
        <v>0</v>
      </c>
      <c r="M17" s="10">
        <v>0.4</v>
      </c>
      <c r="N17" s="23">
        <f t="shared" si="17"/>
        <v>0</v>
      </c>
      <c r="O17" s="23">
        <f t="shared" si="18"/>
        <v>0.4</v>
      </c>
      <c r="P17" s="23" t="str">
        <f t="shared" si="19"/>
        <v/>
      </c>
      <c r="Q17" s="7">
        <v>0.3</v>
      </c>
      <c r="R17" s="6">
        <f t="shared" si="20"/>
        <v>0</v>
      </c>
      <c r="S17" s="5"/>
      <c r="T17" s="5"/>
      <c r="U17" s="5"/>
      <c r="V17" s="5"/>
      <c r="W17" s="5"/>
      <c r="X17" s="5"/>
      <c r="Y17" s="5"/>
      <c r="Z17" s="5"/>
      <c r="AA17" s="5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 t="str">
        <f t="shared" si="21"/>
        <v/>
      </c>
      <c r="BQ17" s="4" t="str">
        <f t="shared" si="21"/>
        <v/>
      </c>
      <c r="BR17" s="4" t="str">
        <f t="shared" si="21"/>
        <v/>
      </c>
      <c r="BS17" s="4">
        <f t="shared" si="21"/>
        <v>0</v>
      </c>
      <c r="BT17" s="4" t="str">
        <f t="shared" si="21"/>
        <v/>
      </c>
      <c r="BU17" s="4">
        <f t="shared" si="21"/>
        <v>0</v>
      </c>
      <c r="BV17" s="4" t="str">
        <f t="shared" si="21"/>
        <v/>
      </c>
      <c r="BW17" s="4">
        <f t="shared" si="21"/>
        <v>0</v>
      </c>
      <c r="BX17" s="4" t="str">
        <f t="shared" si="21"/>
        <v/>
      </c>
      <c r="BY17" s="4" t="str">
        <f t="shared" si="21"/>
        <v/>
      </c>
      <c r="BZ17" s="4" t="str">
        <f t="shared" si="21"/>
        <v/>
      </c>
      <c r="CA17" s="4" t="str">
        <f t="shared" si="21"/>
        <v/>
      </c>
      <c r="CB17" s="4" t="str">
        <f t="shared" si="21"/>
        <v/>
      </c>
      <c r="CC17" s="4" t="str">
        <f t="shared" si="21"/>
        <v/>
      </c>
      <c r="CD17" s="4" t="str">
        <f t="shared" si="21"/>
        <v/>
      </c>
      <c r="CE17" s="4" t="str">
        <f t="shared" si="21"/>
        <v/>
      </c>
      <c r="CF17" s="4" t="str">
        <f t="shared" si="1"/>
        <v/>
      </c>
      <c r="CG17" s="4" t="str">
        <f t="shared" si="2"/>
        <v/>
      </c>
      <c r="CH17" s="4" t="str">
        <f t="shared" si="2"/>
        <v/>
      </c>
      <c r="CI17" s="4" t="str">
        <f t="shared" si="2"/>
        <v/>
      </c>
      <c r="CJ17" s="4" t="str">
        <f t="shared" si="2"/>
        <v/>
      </c>
      <c r="CK17" s="4" t="str">
        <f t="shared" si="2"/>
        <v/>
      </c>
      <c r="CL17" s="4" t="str">
        <f t="shared" si="2"/>
        <v/>
      </c>
      <c r="CM17" s="4" t="str">
        <f t="shared" si="2"/>
        <v/>
      </c>
      <c r="CN17" s="4" t="str">
        <f t="shared" si="2"/>
        <v/>
      </c>
      <c r="CO17" s="4" t="str">
        <f t="shared" si="2"/>
        <v/>
      </c>
      <c r="CP17" s="4" t="str">
        <f t="shared" si="2"/>
        <v/>
      </c>
      <c r="CQ17" s="4" t="str">
        <f t="shared" si="2"/>
        <v/>
      </c>
      <c r="CR17" s="4" t="str">
        <f t="shared" si="2"/>
        <v/>
      </c>
      <c r="CS17" s="4" t="str">
        <f t="shared" si="2"/>
        <v/>
      </c>
      <c r="CT17" s="4" t="str">
        <f t="shared" si="2"/>
        <v/>
      </c>
      <c r="CU17" s="4" t="str">
        <f t="shared" si="2"/>
        <v/>
      </c>
      <c r="CV17" s="4" t="str">
        <f t="shared" si="2"/>
        <v/>
      </c>
      <c r="CW17" s="4" t="str">
        <f t="shared" si="3"/>
        <v/>
      </c>
      <c r="CX17" s="4" t="str">
        <f t="shared" si="3"/>
        <v/>
      </c>
      <c r="CY17" s="4" t="str">
        <f t="shared" si="3"/>
        <v/>
      </c>
      <c r="CZ17" s="4" t="str">
        <f t="shared" si="3"/>
        <v/>
      </c>
      <c r="DA17" s="4" t="str">
        <f t="shared" si="3"/>
        <v/>
      </c>
      <c r="DB17" s="4" t="str">
        <f t="shared" si="3"/>
        <v/>
      </c>
      <c r="DC17" s="4" t="str">
        <f t="shared" si="3"/>
        <v/>
      </c>
      <c r="DE17" s="35">
        <v>200534</v>
      </c>
      <c r="DF17" s="113"/>
      <c r="DG17" s="28" t="s">
        <v>81</v>
      </c>
      <c r="DH17" s="5">
        <f t="shared" si="22"/>
        <v>0</v>
      </c>
      <c r="DI17" s="24">
        <v>5.03</v>
      </c>
      <c r="DJ17" s="23">
        <f t="shared" si="4"/>
        <v>0</v>
      </c>
      <c r="DK17" s="23">
        <f t="shared" si="23"/>
        <v>0</v>
      </c>
      <c r="DL17" s="23">
        <f t="shared" si="24"/>
        <v>0</v>
      </c>
      <c r="DM17" s="23">
        <f t="shared" si="25"/>
        <v>0</v>
      </c>
      <c r="DN17" s="23">
        <f t="shared" si="26"/>
        <v>0</v>
      </c>
      <c r="DO17" s="23" t="str">
        <f t="shared" si="27"/>
        <v/>
      </c>
      <c r="DP17" s="23" t="str">
        <f t="shared" si="28"/>
        <v/>
      </c>
      <c r="DQ17" s="10">
        <v>0.4</v>
      </c>
      <c r="DR17" s="23">
        <f t="shared" si="29"/>
        <v>0</v>
      </c>
      <c r="DS17" s="23" t="str">
        <f t="shared" si="30"/>
        <v/>
      </c>
      <c r="DT17" s="23" t="str">
        <f t="shared" si="31"/>
        <v/>
      </c>
      <c r="DU17" s="7">
        <v>0.3</v>
      </c>
      <c r="DV17" s="6">
        <f t="shared" si="32"/>
        <v>0</v>
      </c>
      <c r="DW17" s="5">
        <f t="shared" si="37"/>
        <v>0</v>
      </c>
      <c r="DX17" s="5">
        <f t="shared" si="37"/>
        <v>0</v>
      </c>
      <c r="DY17" s="5">
        <f t="shared" si="37"/>
        <v>0</v>
      </c>
      <c r="DZ17" s="5">
        <f t="shared" si="37"/>
        <v>0</v>
      </c>
      <c r="EA17" s="5">
        <f t="shared" si="37"/>
        <v>0</v>
      </c>
      <c r="EB17" s="5">
        <f t="shared" si="37"/>
        <v>0</v>
      </c>
      <c r="EC17" s="5">
        <f t="shared" si="37"/>
        <v>0</v>
      </c>
      <c r="ED17" s="5">
        <f t="shared" si="37"/>
        <v>0</v>
      </c>
      <c r="EE17" s="5">
        <f t="shared" si="37"/>
        <v>0</v>
      </c>
      <c r="EF17" s="61">
        <f t="shared" si="37"/>
        <v>0</v>
      </c>
      <c r="EG17" s="61">
        <f t="shared" si="34"/>
        <v>0</v>
      </c>
      <c r="EH17" s="61">
        <f t="shared" si="34"/>
        <v>0</v>
      </c>
      <c r="EI17" s="61">
        <f t="shared" si="34"/>
        <v>0</v>
      </c>
      <c r="EJ17" s="61">
        <f t="shared" si="34"/>
        <v>0</v>
      </c>
      <c r="EK17" s="61">
        <f t="shared" si="34"/>
        <v>0</v>
      </c>
      <c r="EL17" s="61">
        <f t="shared" si="34"/>
        <v>0</v>
      </c>
      <c r="EM17" s="61">
        <f t="shared" si="34"/>
        <v>0</v>
      </c>
      <c r="EN17" s="61">
        <f t="shared" si="34"/>
        <v>0</v>
      </c>
      <c r="EO17" s="61">
        <f t="shared" si="34"/>
        <v>0</v>
      </c>
      <c r="EP17" s="61">
        <f t="shared" si="34"/>
        <v>0</v>
      </c>
      <c r="EQ17" s="61">
        <f t="shared" si="34"/>
        <v>0</v>
      </c>
      <c r="ER17" s="61">
        <f t="shared" si="34"/>
        <v>0</v>
      </c>
      <c r="ES17" s="61">
        <f t="shared" si="34"/>
        <v>0</v>
      </c>
      <c r="ET17" s="61">
        <f t="shared" si="34"/>
        <v>0</v>
      </c>
      <c r="EU17" s="61">
        <f t="shared" si="34"/>
        <v>0</v>
      </c>
      <c r="EV17" s="61">
        <f t="shared" si="35"/>
        <v>0</v>
      </c>
      <c r="EW17" s="61">
        <f t="shared" si="35"/>
        <v>0</v>
      </c>
      <c r="EX17" s="61">
        <f t="shared" si="35"/>
        <v>0</v>
      </c>
      <c r="EY17" s="61">
        <f t="shared" si="35"/>
        <v>0</v>
      </c>
      <c r="EZ17" s="61">
        <f t="shared" si="35"/>
        <v>0</v>
      </c>
      <c r="FA17" s="61">
        <f t="shared" si="35"/>
        <v>0</v>
      </c>
      <c r="FB17" s="61">
        <f t="shared" si="35"/>
        <v>0</v>
      </c>
      <c r="FC17" s="61">
        <f t="shared" si="35"/>
        <v>0</v>
      </c>
      <c r="FD17" s="61">
        <f t="shared" si="35"/>
        <v>0</v>
      </c>
      <c r="FE17" s="61">
        <f t="shared" si="35"/>
        <v>0</v>
      </c>
      <c r="FF17" s="61">
        <f t="shared" si="35"/>
        <v>0</v>
      </c>
      <c r="FG17" s="61">
        <f t="shared" si="35"/>
        <v>0</v>
      </c>
      <c r="FH17" s="61">
        <f t="shared" si="35"/>
        <v>0</v>
      </c>
      <c r="FI17" s="61">
        <f t="shared" si="35"/>
        <v>0</v>
      </c>
      <c r="FJ17" s="61">
        <f t="shared" si="35"/>
        <v>0</v>
      </c>
      <c r="FK17" s="61">
        <f t="shared" si="35"/>
        <v>0</v>
      </c>
      <c r="FL17" s="61">
        <f t="shared" si="36"/>
        <v>0</v>
      </c>
      <c r="FM17" s="61">
        <f t="shared" si="36"/>
        <v>0</v>
      </c>
      <c r="FN17" s="61">
        <f t="shared" si="36"/>
        <v>0</v>
      </c>
      <c r="FO17" s="61">
        <f t="shared" si="36"/>
        <v>0</v>
      </c>
      <c r="FP17" s="61">
        <f t="shared" si="36"/>
        <v>0</v>
      </c>
      <c r="FQ17" s="61">
        <f t="shared" si="36"/>
        <v>0</v>
      </c>
      <c r="FR17" s="61">
        <f t="shared" si="36"/>
        <v>0</v>
      </c>
      <c r="FS17" s="61">
        <f t="shared" si="36"/>
        <v>0</v>
      </c>
      <c r="FT17" s="4" t="str">
        <f t="shared" si="33"/>
        <v/>
      </c>
      <c r="FU17" s="4" t="str">
        <f t="shared" si="33"/>
        <v/>
      </c>
      <c r="FV17" s="4" t="str">
        <f t="shared" si="33"/>
        <v/>
      </c>
      <c r="FW17" s="4">
        <f t="shared" si="33"/>
        <v>0</v>
      </c>
      <c r="FX17" s="4" t="str">
        <f t="shared" si="33"/>
        <v/>
      </c>
      <c r="FY17" s="4" t="str">
        <f t="shared" si="33"/>
        <v/>
      </c>
      <c r="FZ17" s="4" t="str">
        <f t="shared" si="33"/>
        <v/>
      </c>
      <c r="GA17" s="4">
        <f t="shared" si="33"/>
        <v>0</v>
      </c>
      <c r="GB17" s="4" t="str">
        <f t="shared" si="33"/>
        <v/>
      </c>
      <c r="GC17" s="4" t="str">
        <f t="shared" si="33"/>
        <v/>
      </c>
      <c r="GD17" s="4" t="str">
        <f t="shared" si="33"/>
        <v/>
      </c>
      <c r="GE17" s="4" t="str">
        <f t="shared" si="33"/>
        <v/>
      </c>
      <c r="GF17" s="4" t="str">
        <f t="shared" si="33"/>
        <v/>
      </c>
      <c r="GG17" s="4" t="str">
        <f t="shared" si="33"/>
        <v/>
      </c>
      <c r="GH17" s="4" t="str">
        <f t="shared" si="33"/>
        <v/>
      </c>
      <c r="GI17" s="4" t="str">
        <f t="shared" si="33"/>
        <v/>
      </c>
      <c r="GJ17" s="4" t="str">
        <f t="shared" si="9"/>
        <v/>
      </c>
      <c r="GK17" s="4" t="str">
        <f t="shared" si="10"/>
        <v/>
      </c>
      <c r="GL17" s="4" t="str">
        <f t="shared" si="10"/>
        <v/>
      </c>
      <c r="GM17" s="4" t="str">
        <f t="shared" si="10"/>
        <v/>
      </c>
      <c r="GN17" s="4" t="str">
        <f t="shared" si="10"/>
        <v/>
      </c>
      <c r="GO17" s="4" t="str">
        <f t="shared" si="10"/>
        <v/>
      </c>
      <c r="GP17" s="4" t="str">
        <f t="shared" si="10"/>
        <v/>
      </c>
      <c r="GQ17" s="4" t="str">
        <f t="shared" si="10"/>
        <v/>
      </c>
      <c r="GR17" s="4" t="str">
        <f t="shared" si="10"/>
        <v/>
      </c>
      <c r="GS17" s="4" t="str">
        <f t="shared" si="10"/>
        <v/>
      </c>
      <c r="GT17" s="4" t="str">
        <f t="shared" si="10"/>
        <v/>
      </c>
      <c r="GU17" s="4" t="str">
        <f t="shared" si="10"/>
        <v/>
      </c>
      <c r="GV17" s="4" t="str">
        <f t="shared" si="10"/>
        <v/>
      </c>
      <c r="GW17" s="4" t="str">
        <f t="shared" si="10"/>
        <v/>
      </c>
      <c r="GX17" s="4" t="str">
        <f t="shared" si="10"/>
        <v/>
      </c>
      <c r="GY17" s="4" t="str">
        <f t="shared" si="10"/>
        <v/>
      </c>
      <c r="GZ17" s="4" t="str">
        <f t="shared" si="10"/>
        <v/>
      </c>
      <c r="HA17" s="4" t="str">
        <f t="shared" si="11"/>
        <v/>
      </c>
      <c r="HB17" s="4" t="str">
        <f t="shared" si="11"/>
        <v/>
      </c>
      <c r="HC17" s="4" t="str">
        <f t="shared" si="11"/>
        <v/>
      </c>
      <c r="HD17" s="4" t="str">
        <f t="shared" si="11"/>
        <v/>
      </c>
      <c r="HE17" s="4" t="str">
        <f t="shared" si="11"/>
        <v/>
      </c>
      <c r="HF17" s="4" t="str">
        <f t="shared" si="11"/>
        <v/>
      </c>
      <c r="HG17" s="4" t="str">
        <f t="shared" si="11"/>
        <v/>
      </c>
    </row>
    <row r="18" spans="1:215" s="1" customFormat="1" ht="15" hidden="1" customHeight="1">
      <c r="A18" s="35">
        <v>200535</v>
      </c>
      <c r="B18" s="114"/>
      <c r="C18" s="28" t="s">
        <v>166</v>
      </c>
      <c r="D18" s="5"/>
      <c r="E18" s="22">
        <v>5.03</v>
      </c>
      <c r="F18" s="23">
        <f t="shared" si="0"/>
        <v>0</v>
      </c>
      <c r="G18" s="23"/>
      <c r="H18" s="23">
        <f t="shared" si="12"/>
        <v>0</v>
      </c>
      <c r="I18" s="23">
        <f t="shared" si="13"/>
        <v>0</v>
      </c>
      <c r="J18" s="23">
        <f t="shared" si="14"/>
        <v>0</v>
      </c>
      <c r="K18" s="23" t="str">
        <f t="shared" si="15"/>
        <v>0</v>
      </c>
      <c r="L18" s="23" t="str">
        <f t="shared" si="16"/>
        <v>0</v>
      </c>
      <c r="M18" s="10">
        <v>0.4</v>
      </c>
      <c r="N18" s="23">
        <f t="shared" si="17"/>
        <v>0</v>
      </c>
      <c r="O18" s="23">
        <f t="shared" si="18"/>
        <v>0.4</v>
      </c>
      <c r="P18" s="23" t="str">
        <f t="shared" si="19"/>
        <v/>
      </c>
      <c r="Q18" s="7">
        <v>0.3</v>
      </c>
      <c r="R18" s="6">
        <f t="shared" si="20"/>
        <v>0</v>
      </c>
      <c r="S18" s="5"/>
      <c r="T18" s="5"/>
      <c r="U18" s="5"/>
      <c r="V18" s="5"/>
      <c r="W18" s="5"/>
      <c r="X18" s="5"/>
      <c r="Y18" s="5"/>
      <c r="Z18" s="5"/>
      <c r="AA18" s="5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 t="str">
        <f t="shared" si="21"/>
        <v/>
      </c>
      <c r="BQ18" s="4" t="str">
        <f t="shared" si="21"/>
        <v/>
      </c>
      <c r="BR18" s="4" t="str">
        <f t="shared" si="21"/>
        <v/>
      </c>
      <c r="BS18" s="4">
        <f t="shared" si="21"/>
        <v>0</v>
      </c>
      <c r="BT18" s="4" t="str">
        <f t="shared" si="21"/>
        <v/>
      </c>
      <c r="BU18" s="4">
        <f t="shared" si="21"/>
        <v>0</v>
      </c>
      <c r="BV18" s="4" t="str">
        <f t="shared" si="21"/>
        <v/>
      </c>
      <c r="BW18" s="4">
        <f t="shared" si="21"/>
        <v>0</v>
      </c>
      <c r="BX18" s="4" t="str">
        <f t="shared" si="21"/>
        <v/>
      </c>
      <c r="BY18" s="4" t="str">
        <f t="shared" si="21"/>
        <v/>
      </c>
      <c r="BZ18" s="4" t="str">
        <f t="shared" si="21"/>
        <v/>
      </c>
      <c r="CA18" s="4" t="str">
        <f t="shared" si="21"/>
        <v/>
      </c>
      <c r="CB18" s="4" t="str">
        <f t="shared" si="21"/>
        <v/>
      </c>
      <c r="CC18" s="4" t="str">
        <f t="shared" si="21"/>
        <v/>
      </c>
      <c r="CD18" s="4" t="str">
        <f t="shared" si="21"/>
        <v/>
      </c>
      <c r="CE18" s="4" t="str">
        <f t="shared" si="21"/>
        <v/>
      </c>
      <c r="CF18" s="4" t="str">
        <f t="shared" si="1"/>
        <v/>
      </c>
      <c r="CG18" s="4" t="str">
        <f t="shared" si="2"/>
        <v/>
      </c>
      <c r="CH18" s="4" t="str">
        <f t="shared" si="2"/>
        <v/>
      </c>
      <c r="CI18" s="4" t="str">
        <f t="shared" si="2"/>
        <v/>
      </c>
      <c r="CJ18" s="4" t="str">
        <f t="shared" si="2"/>
        <v/>
      </c>
      <c r="CK18" s="4" t="str">
        <f t="shared" si="2"/>
        <v/>
      </c>
      <c r="CL18" s="4" t="str">
        <f t="shared" si="2"/>
        <v/>
      </c>
      <c r="CM18" s="4" t="str">
        <f t="shared" si="2"/>
        <v/>
      </c>
      <c r="CN18" s="4" t="str">
        <f t="shared" si="2"/>
        <v/>
      </c>
      <c r="CO18" s="4" t="str">
        <f t="shared" si="2"/>
        <v/>
      </c>
      <c r="CP18" s="4" t="str">
        <f t="shared" si="2"/>
        <v/>
      </c>
      <c r="CQ18" s="4" t="str">
        <f t="shared" si="2"/>
        <v/>
      </c>
      <c r="CR18" s="4" t="str">
        <f t="shared" si="2"/>
        <v/>
      </c>
      <c r="CS18" s="4" t="str">
        <f t="shared" si="2"/>
        <v/>
      </c>
      <c r="CT18" s="4" t="str">
        <f t="shared" si="2"/>
        <v/>
      </c>
      <c r="CU18" s="4" t="str">
        <f t="shared" si="2"/>
        <v/>
      </c>
      <c r="CV18" s="4" t="str">
        <f t="shared" si="2"/>
        <v/>
      </c>
      <c r="CW18" s="4" t="str">
        <f t="shared" si="3"/>
        <v/>
      </c>
      <c r="CX18" s="4" t="str">
        <f t="shared" si="3"/>
        <v/>
      </c>
      <c r="CY18" s="4" t="str">
        <f t="shared" si="3"/>
        <v/>
      </c>
      <c r="CZ18" s="4" t="str">
        <f t="shared" si="3"/>
        <v/>
      </c>
      <c r="DA18" s="4" t="str">
        <f t="shared" si="3"/>
        <v/>
      </c>
      <c r="DB18" s="4" t="str">
        <f t="shared" si="3"/>
        <v/>
      </c>
      <c r="DC18" s="4" t="str">
        <f t="shared" si="3"/>
        <v/>
      </c>
      <c r="DE18" s="35">
        <v>200535</v>
      </c>
      <c r="DF18" s="114"/>
      <c r="DG18" s="28" t="s">
        <v>166</v>
      </c>
      <c r="DH18" s="5">
        <f t="shared" si="22"/>
        <v>0</v>
      </c>
      <c r="DI18" s="24">
        <v>5.03</v>
      </c>
      <c r="DJ18" s="23">
        <f t="shared" si="4"/>
        <v>0</v>
      </c>
      <c r="DK18" s="23">
        <f t="shared" si="23"/>
        <v>0</v>
      </c>
      <c r="DL18" s="23">
        <f t="shared" si="24"/>
        <v>0</v>
      </c>
      <c r="DM18" s="23">
        <f t="shared" si="25"/>
        <v>0</v>
      </c>
      <c r="DN18" s="23">
        <f t="shared" si="26"/>
        <v>0</v>
      </c>
      <c r="DO18" s="23" t="str">
        <f t="shared" si="27"/>
        <v/>
      </c>
      <c r="DP18" s="23" t="str">
        <f t="shared" si="28"/>
        <v/>
      </c>
      <c r="DQ18" s="10">
        <v>0.4</v>
      </c>
      <c r="DR18" s="23">
        <f t="shared" si="29"/>
        <v>0</v>
      </c>
      <c r="DS18" s="23" t="str">
        <f t="shared" si="30"/>
        <v/>
      </c>
      <c r="DT18" s="23" t="str">
        <f t="shared" si="31"/>
        <v/>
      </c>
      <c r="DU18" s="7">
        <v>0.3</v>
      </c>
      <c r="DV18" s="6">
        <f t="shared" si="32"/>
        <v>0</v>
      </c>
      <c r="DW18" s="5">
        <f t="shared" si="37"/>
        <v>0</v>
      </c>
      <c r="DX18" s="5">
        <f t="shared" si="37"/>
        <v>0</v>
      </c>
      <c r="DY18" s="5">
        <f t="shared" si="37"/>
        <v>0</v>
      </c>
      <c r="DZ18" s="5">
        <f t="shared" si="37"/>
        <v>0</v>
      </c>
      <c r="EA18" s="5">
        <f t="shared" si="37"/>
        <v>0</v>
      </c>
      <c r="EB18" s="5">
        <f t="shared" si="37"/>
        <v>0</v>
      </c>
      <c r="EC18" s="5">
        <f t="shared" si="37"/>
        <v>0</v>
      </c>
      <c r="ED18" s="5">
        <f t="shared" si="37"/>
        <v>0</v>
      </c>
      <c r="EE18" s="5">
        <f t="shared" si="37"/>
        <v>0</v>
      </c>
      <c r="EF18" s="61">
        <f t="shared" si="37"/>
        <v>0</v>
      </c>
      <c r="EG18" s="61">
        <f t="shared" si="34"/>
        <v>0</v>
      </c>
      <c r="EH18" s="61">
        <f t="shared" si="34"/>
        <v>0</v>
      </c>
      <c r="EI18" s="61">
        <f t="shared" si="34"/>
        <v>0</v>
      </c>
      <c r="EJ18" s="61">
        <f t="shared" si="34"/>
        <v>0</v>
      </c>
      <c r="EK18" s="61">
        <f t="shared" si="34"/>
        <v>0</v>
      </c>
      <c r="EL18" s="61">
        <f t="shared" si="34"/>
        <v>0</v>
      </c>
      <c r="EM18" s="61">
        <f t="shared" si="34"/>
        <v>0</v>
      </c>
      <c r="EN18" s="61">
        <f t="shared" si="34"/>
        <v>0</v>
      </c>
      <c r="EO18" s="61">
        <f t="shared" si="34"/>
        <v>0</v>
      </c>
      <c r="EP18" s="61">
        <f t="shared" si="34"/>
        <v>0</v>
      </c>
      <c r="EQ18" s="61">
        <f t="shared" si="34"/>
        <v>0</v>
      </c>
      <c r="ER18" s="61">
        <f t="shared" si="34"/>
        <v>0</v>
      </c>
      <c r="ES18" s="61">
        <f t="shared" si="34"/>
        <v>0</v>
      </c>
      <c r="ET18" s="61">
        <f t="shared" si="34"/>
        <v>0</v>
      </c>
      <c r="EU18" s="61">
        <f t="shared" si="34"/>
        <v>0</v>
      </c>
      <c r="EV18" s="61">
        <f t="shared" si="35"/>
        <v>0</v>
      </c>
      <c r="EW18" s="61">
        <f t="shared" si="35"/>
        <v>0</v>
      </c>
      <c r="EX18" s="61">
        <f t="shared" si="35"/>
        <v>0</v>
      </c>
      <c r="EY18" s="61">
        <f t="shared" si="35"/>
        <v>0</v>
      </c>
      <c r="EZ18" s="61">
        <f t="shared" si="35"/>
        <v>0</v>
      </c>
      <c r="FA18" s="61">
        <f t="shared" si="35"/>
        <v>0</v>
      </c>
      <c r="FB18" s="61">
        <f t="shared" si="35"/>
        <v>0</v>
      </c>
      <c r="FC18" s="61">
        <f t="shared" si="35"/>
        <v>0</v>
      </c>
      <c r="FD18" s="61">
        <f t="shared" si="35"/>
        <v>0</v>
      </c>
      <c r="FE18" s="61">
        <f t="shared" si="35"/>
        <v>0</v>
      </c>
      <c r="FF18" s="61">
        <f t="shared" si="35"/>
        <v>0</v>
      </c>
      <c r="FG18" s="61">
        <f t="shared" si="35"/>
        <v>0</v>
      </c>
      <c r="FH18" s="61">
        <f t="shared" si="35"/>
        <v>0</v>
      </c>
      <c r="FI18" s="61">
        <f t="shared" si="35"/>
        <v>0</v>
      </c>
      <c r="FJ18" s="61">
        <f t="shared" si="35"/>
        <v>0</v>
      </c>
      <c r="FK18" s="61">
        <f t="shared" si="35"/>
        <v>0</v>
      </c>
      <c r="FL18" s="61">
        <f t="shared" si="36"/>
        <v>0</v>
      </c>
      <c r="FM18" s="61">
        <f t="shared" si="36"/>
        <v>0</v>
      </c>
      <c r="FN18" s="61">
        <f t="shared" si="36"/>
        <v>0</v>
      </c>
      <c r="FO18" s="61">
        <f t="shared" si="36"/>
        <v>0</v>
      </c>
      <c r="FP18" s="61">
        <f t="shared" si="36"/>
        <v>0</v>
      </c>
      <c r="FQ18" s="61">
        <f t="shared" si="36"/>
        <v>0</v>
      </c>
      <c r="FR18" s="61">
        <f t="shared" si="36"/>
        <v>0</v>
      </c>
      <c r="FS18" s="61">
        <f t="shared" si="36"/>
        <v>0</v>
      </c>
      <c r="FT18" s="4" t="str">
        <f t="shared" si="33"/>
        <v/>
      </c>
      <c r="FU18" s="4" t="str">
        <f t="shared" si="33"/>
        <v/>
      </c>
      <c r="FV18" s="4" t="str">
        <f t="shared" si="33"/>
        <v/>
      </c>
      <c r="FW18" s="4">
        <f t="shared" si="33"/>
        <v>0</v>
      </c>
      <c r="FX18" s="4" t="str">
        <f t="shared" si="33"/>
        <v/>
      </c>
      <c r="FY18" s="4" t="str">
        <f t="shared" si="33"/>
        <v/>
      </c>
      <c r="FZ18" s="4" t="str">
        <f t="shared" si="33"/>
        <v/>
      </c>
      <c r="GA18" s="4">
        <f t="shared" si="33"/>
        <v>0</v>
      </c>
      <c r="GB18" s="4" t="str">
        <f t="shared" si="33"/>
        <v/>
      </c>
      <c r="GC18" s="4" t="str">
        <f t="shared" si="33"/>
        <v/>
      </c>
      <c r="GD18" s="4" t="str">
        <f t="shared" si="33"/>
        <v/>
      </c>
      <c r="GE18" s="4" t="str">
        <f t="shared" si="33"/>
        <v/>
      </c>
      <c r="GF18" s="4" t="str">
        <f t="shared" si="33"/>
        <v/>
      </c>
      <c r="GG18" s="4" t="str">
        <f t="shared" si="33"/>
        <v/>
      </c>
      <c r="GH18" s="4" t="str">
        <f t="shared" si="33"/>
        <v/>
      </c>
      <c r="GI18" s="4" t="str">
        <f t="shared" si="33"/>
        <v/>
      </c>
      <c r="GJ18" s="4" t="str">
        <f t="shared" si="9"/>
        <v/>
      </c>
      <c r="GK18" s="4" t="str">
        <f t="shared" si="10"/>
        <v/>
      </c>
      <c r="GL18" s="4" t="str">
        <f t="shared" si="10"/>
        <v/>
      </c>
      <c r="GM18" s="4" t="str">
        <f t="shared" si="10"/>
        <v/>
      </c>
      <c r="GN18" s="4" t="str">
        <f t="shared" si="10"/>
        <v/>
      </c>
      <c r="GO18" s="4" t="str">
        <f t="shared" si="10"/>
        <v/>
      </c>
      <c r="GP18" s="4" t="str">
        <f t="shared" si="10"/>
        <v/>
      </c>
      <c r="GQ18" s="4" t="str">
        <f t="shared" si="10"/>
        <v/>
      </c>
      <c r="GR18" s="4" t="str">
        <f t="shared" si="10"/>
        <v/>
      </c>
      <c r="GS18" s="4" t="str">
        <f t="shared" si="10"/>
        <v/>
      </c>
      <c r="GT18" s="4" t="str">
        <f t="shared" si="10"/>
        <v/>
      </c>
      <c r="GU18" s="4" t="str">
        <f t="shared" si="10"/>
        <v/>
      </c>
      <c r="GV18" s="4" t="str">
        <f t="shared" si="10"/>
        <v/>
      </c>
      <c r="GW18" s="4" t="str">
        <f t="shared" si="10"/>
        <v/>
      </c>
      <c r="GX18" s="4" t="str">
        <f t="shared" si="10"/>
        <v/>
      </c>
      <c r="GY18" s="4" t="str">
        <f t="shared" si="10"/>
        <v/>
      </c>
      <c r="GZ18" s="4" t="str">
        <f t="shared" si="10"/>
        <v/>
      </c>
      <c r="HA18" s="4" t="str">
        <f t="shared" si="11"/>
        <v/>
      </c>
      <c r="HB18" s="4" t="str">
        <f t="shared" si="11"/>
        <v/>
      </c>
      <c r="HC18" s="4" t="str">
        <f t="shared" si="11"/>
        <v/>
      </c>
      <c r="HD18" s="4" t="str">
        <f t="shared" si="11"/>
        <v/>
      </c>
      <c r="HE18" s="4" t="str">
        <f t="shared" si="11"/>
        <v/>
      </c>
      <c r="HF18" s="4" t="str">
        <f t="shared" si="11"/>
        <v/>
      </c>
      <c r="HG18" s="4" t="str">
        <f t="shared" si="11"/>
        <v/>
      </c>
    </row>
    <row r="19" spans="1:215" s="1" customFormat="1" ht="15" hidden="1" customHeight="1">
      <c r="A19" s="35">
        <v>201286</v>
      </c>
      <c r="B19" s="112" t="s">
        <v>174</v>
      </c>
      <c r="C19" s="28" t="s">
        <v>175</v>
      </c>
      <c r="D19" s="5"/>
      <c r="E19" s="22">
        <v>5.03</v>
      </c>
      <c r="F19" s="23">
        <f t="shared" si="0"/>
        <v>0</v>
      </c>
      <c r="G19" s="23"/>
      <c r="H19" s="23">
        <f t="shared" si="12"/>
        <v>0</v>
      </c>
      <c r="I19" s="23">
        <f t="shared" si="13"/>
        <v>0</v>
      </c>
      <c r="J19" s="23">
        <f t="shared" si="14"/>
        <v>0</v>
      </c>
      <c r="K19" s="23" t="str">
        <f t="shared" si="15"/>
        <v>0</v>
      </c>
      <c r="L19" s="23" t="str">
        <f t="shared" si="16"/>
        <v>0</v>
      </c>
      <c r="M19" s="10">
        <v>0.35</v>
      </c>
      <c r="N19" s="23">
        <f t="shared" si="17"/>
        <v>0</v>
      </c>
      <c r="O19" s="23">
        <f t="shared" si="18"/>
        <v>0.35</v>
      </c>
      <c r="P19" s="23" t="str">
        <f t="shared" si="19"/>
        <v/>
      </c>
      <c r="Q19" s="7">
        <v>0.2</v>
      </c>
      <c r="R19" s="6">
        <f t="shared" si="20"/>
        <v>0</v>
      </c>
      <c r="S19" s="5"/>
      <c r="T19" s="5"/>
      <c r="U19" s="5"/>
      <c r="V19" s="5"/>
      <c r="W19" s="5"/>
      <c r="X19" s="5"/>
      <c r="Y19" s="5"/>
      <c r="Z19" s="5"/>
      <c r="AA19" s="5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 t="str">
        <f t="shared" si="21"/>
        <v/>
      </c>
      <c r="BQ19" s="4" t="str">
        <f t="shared" si="21"/>
        <v/>
      </c>
      <c r="BR19" s="4" t="str">
        <f t="shared" si="21"/>
        <v/>
      </c>
      <c r="BS19" s="4">
        <f t="shared" si="21"/>
        <v>0</v>
      </c>
      <c r="BT19" s="4" t="str">
        <f t="shared" si="21"/>
        <v/>
      </c>
      <c r="BU19" s="4">
        <f t="shared" si="21"/>
        <v>0</v>
      </c>
      <c r="BV19" s="4" t="str">
        <f t="shared" si="21"/>
        <v/>
      </c>
      <c r="BW19" s="4">
        <f t="shared" si="21"/>
        <v>0</v>
      </c>
      <c r="BX19" s="4" t="str">
        <f t="shared" si="21"/>
        <v/>
      </c>
      <c r="BY19" s="4" t="str">
        <f t="shared" si="21"/>
        <v/>
      </c>
      <c r="BZ19" s="4" t="str">
        <f t="shared" si="21"/>
        <v/>
      </c>
      <c r="CA19" s="4" t="str">
        <f t="shared" si="21"/>
        <v/>
      </c>
      <c r="CB19" s="4" t="str">
        <f t="shared" si="21"/>
        <v/>
      </c>
      <c r="CC19" s="4" t="str">
        <f t="shared" si="21"/>
        <v/>
      </c>
      <c r="CD19" s="4" t="str">
        <f t="shared" si="21"/>
        <v/>
      </c>
      <c r="CE19" s="4" t="str">
        <f t="shared" si="21"/>
        <v/>
      </c>
      <c r="CF19" s="4" t="str">
        <f t="shared" si="1"/>
        <v/>
      </c>
      <c r="CG19" s="4" t="str">
        <f t="shared" si="2"/>
        <v/>
      </c>
      <c r="CH19" s="4" t="str">
        <f t="shared" si="2"/>
        <v/>
      </c>
      <c r="CI19" s="4" t="str">
        <f t="shared" si="2"/>
        <v/>
      </c>
      <c r="CJ19" s="4" t="str">
        <f t="shared" si="2"/>
        <v/>
      </c>
      <c r="CK19" s="4" t="str">
        <f t="shared" si="2"/>
        <v/>
      </c>
      <c r="CL19" s="4" t="str">
        <f t="shared" si="2"/>
        <v/>
      </c>
      <c r="CM19" s="4" t="str">
        <f t="shared" si="2"/>
        <v/>
      </c>
      <c r="CN19" s="4" t="str">
        <f t="shared" si="2"/>
        <v/>
      </c>
      <c r="CO19" s="4" t="str">
        <f t="shared" si="2"/>
        <v/>
      </c>
      <c r="CP19" s="4" t="str">
        <f t="shared" si="2"/>
        <v/>
      </c>
      <c r="CQ19" s="4" t="str">
        <f t="shared" si="2"/>
        <v/>
      </c>
      <c r="CR19" s="4" t="str">
        <f t="shared" si="2"/>
        <v/>
      </c>
      <c r="CS19" s="4" t="str">
        <f t="shared" si="2"/>
        <v/>
      </c>
      <c r="CT19" s="4" t="str">
        <f t="shared" si="2"/>
        <v/>
      </c>
      <c r="CU19" s="4" t="str">
        <f t="shared" si="2"/>
        <v/>
      </c>
      <c r="CV19" s="4" t="str">
        <f t="shared" ref="CL19:DA34" si="38">IF(ISERROR(BH19/AP19*100),"",(BH19/AP19*100))</f>
        <v/>
      </c>
      <c r="CW19" s="4" t="str">
        <f t="shared" si="38"/>
        <v/>
      </c>
      <c r="CX19" s="4" t="str">
        <f t="shared" si="38"/>
        <v/>
      </c>
      <c r="CY19" s="4" t="str">
        <f t="shared" si="38"/>
        <v/>
      </c>
      <c r="CZ19" s="4" t="str">
        <f t="shared" si="38"/>
        <v/>
      </c>
      <c r="DA19" s="4" t="str">
        <f t="shared" si="38"/>
        <v/>
      </c>
      <c r="DB19" s="4" t="str">
        <f t="shared" si="3"/>
        <v/>
      </c>
      <c r="DC19" s="4" t="str">
        <f t="shared" si="3"/>
        <v/>
      </c>
      <c r="DE19" s="35">
        <v>201286</v>
      </c>
      <c r="DF19" s="112" t="s">
        <v>174</v>
      </c>
      <c r="DG19" s="28" t="s">
        <v>175</v>
      </c>
      <c r="DH19" s="5">
        <f t="shared" si="22"/>
        <v>0</v>
      </c>
      <c r="DI19" s="24">
        <v>5.03</v>
      </c>
      <c r="DJ19" s="23">
        <f t="shared" si="4"/>
        <v>0</v>
      </c>
      <c r="DK19" s="23">
        <f t="shared" si="23"/>
        <v>0</v>
      </c>
      <c r="DL19" s="23">
        <f t="shared" si="24"/>
        <v>0</v>
      </c>
      <c r="DM19" s="23">
        <f t="shared" si="25"/>
        <v>0</v>
      </c>
      <c r="DN19" s="23">
        <f t="shared" si="26"/>
        <v>0</v>
      </c>
      <c r="DO19" s="23" t="str">
        <f t="shared" si="27"/>
        <v/>
      </c>
      <c r="DP19" s="23" t="str">
        <f t="shared" si="28"/>
        <v/>
      </c>
      <c r="DQ19" s="10">
        <v>0.35</v>
      </c>
      <c r="DR19" s="23">
        <f t="shared" si="29"/>
        <v>0</v>
      </c>
      <c r="DS19" s="23" t="str">
        <f t="shared" si="30"/>
        <v/>
      </c>
      <c r="DT19" s="23" t="str">
        <f t="shared" si="31"/>
        <v/>
      </c>
      <c r="DU19" s="7">
        <v>0.2</v>
      </c>
      <c r="DV19" s="6">
        <f t="shared" si="32"/>
        <v>0</v>
      </c>
      <c r="DW19" s="5">
        <f t="shared" si="37"/>
        <v>0</v>
      </c>
      <c r="DX19" s="5">
        <f t="shared" si="37"/>
        <v>0</v>
      </c>
      <c r="DY19" s="5">
        <f t="shared" si="37"/>
        <v>0</v>
      </c>
      <c r="DZ19" s="5">
        <f t="shared" si="37"/>
        <v>0</v>
      </c>
      <c r="EA19" s="5">
        <f t="shared" si="37"/>
        <v>0</v>
      </c>
      <c r="EB19" s="5">
        <f t="shared" si="37"/>
        <v>0</v>
      </c>
      <c r="EC19" s="5">
        <f t="shared" si="37"/>
        <v>0</v>
      </c>
      <c r="ED19" s="5">
        <f t="shared" si="37"/>
        <v>0</v>
      </c>
      <c r="EE19" s="5">
        <f t="shared" si="37"/>
        <v>0</v>
      </c>
      <c r="EF19" s="61">
        <f t="shared" si="37"/>
        <v>0</v>
      </c>
      <c r="EG19" s="61">
        <f t="shared" si="34"/>
        <v>0</v>
      </c>
      <c r="EH19" s="61">
        <f t="shared" si="34"/>
        <v>0</v>
      </c>
      <c r="EI19" s="61">
        <f t="shared" si="34"/>
        <v>0</v>
      </c>
      <c r="EJ19" s="61">
        <f t="shared" si="34"/>
        <v>0</v>
      </c>
      <c r="EK19" s="61">
        <f t="shared" si="34"/>
        <v>0</v>
      </c>
      <c r="EL19" s="61">
        <f t="shared" si="34"/>
        <v>0</v>
      </c>
      <c r="EM19" s="61">
        <f t="shared" si="34"/>
        <v>0</v>
      </c>
      <c r="EN19" s="61">
        <f t="shared" si="34"/>
        <v>0</v>
      </c>
      <c r="EO19" s="61">
        <f t="shared" si="34"/>
        <v>0</v>
      </c>
      <c r="EP19" s="61">
        <f t="shared" si="34"/>
        <v>0</v>
      </c>
      <c r="EQ19" s="61">
        <f t="shared" si="34"/>
        <v>0</v>
      </c>
      <c r="ER19" s="61">
        <f t="shared" si="34"/>
        <v>0</v>
      </c>
      <c r="ES19" s="61">
        <f t="shared" si="34"/>
        <v>0</v>
      </c>
      <c r="ET19" s="61">
        <f t="shared" si="34"/>
        <v>0</v>
      </c>
      <c r="EU19" s="61">
        <f t="shared" si="34"/>
        <v>0</v>
      </c>
      <c r="EV19" s="61">
        <f t="shared" si="35"/>
        <v>0</v>
      </c>
      <c r="EW19" s="61">
        <f t="shared" si="35"/>
        <v>0</v>
      </c>
      <c r="EX19" s="61">
        <f t="shared" si="35"/>
        <v>0</v>
      </c>
      <c r="EY19" s="61">
        <f t="shared" si="35"/>
        <v>0</v>
      </c>
      <c r="EZ19" s="61">
        <f t="shared" si="35"/>
        <v>0</v>
      </c>
      <c r="FA19" s="61">
        <f t="shared" si="35"/>
        <v>0</v>
      </c>
      <c r="FB19" s="61">
        <f t="shared" si="35"/>
        <v>0</v>
      </c>
      <c r="FC19" s="61">
        <f t="shared" si="35"/>
        <v>0</v>
      </c>
      <c r="FD19" s="61">
        <f t="shared" si="35"/>
        <v>0</v>
      </c>
      <c r="FE19" s="61">
        <f t="shared" si="35"/>
        <v>0</v>
      </c>
      <c r="FF19" s="61">
        <f t="shared" si="35"/>
        <v>0</v>
      </c>
      <c r="FG19" s="61">
        <f t="shared" si="35"/>
        <v>0</v>
      </c>
      <c r="FH19" s="61">
        <f t="shared" si="35"/>
        <v>0</v>
      </c>
      <c r="FI19" s="61">
        <f t="shared" si="35"/>
        <v>0</v>
      </c>
      <c r="FJ19" s="61">
        <f t="shared" si="35"/>
        <v>0</v>
      </c>
      <c r="FK19" s="61">
        <f t="shared" si="35"/>
        <v>0</v>
      </c>
      <c r="FL19" s="61">
        <f t="shared" si="36"/>
        <v>0</v>
      </c>
      <c r="FM19" s="61">
        <f t="shared" si="36"/>
        <v>0</v>
      </c>
      <c r="FN19" s="61">
        <f t="shared" si="36"/>
        <v>0</v>
      </c>
      <c r="FO19" s="61">
        <f t="shared" si="36"/>
        <v>0</v>
      </c>
      <c r="FP19" s="61">
        <f t="shared" si="36"/>
        <v>0</v>
      </c>
      <c r="FQ19" s="61">
        <f t="shared" si="36"/>
        <v>0</v>
      </c>
      <c r="FR19" s="61">
        <f t="shared" si="36"/>
        <v>0</v>
      </c>
      <c r="FS19" s="61">
        <f t="shared" si="36"/>
        <v>0</v>
      </c>
      <c r="FT19" s="4" t="str">
        <f t="shared" si="33"/>
        <v/>
      </c>
      <c r="FU19" s="4" t="str">
        <f t="shared" si="33"/>
        <v/>
      </c>
      <c r="FV19" s="4" t="str">
        <f t="shared" si="33"/>
        <v/>
      </c>
      <c r="FW19" s="4">
        <f t="shared" si="33"/>
        <v>0</v>
      </c>
      <c r="FX19" s="4" t="str">
        <f t="shared" si="33"/>
        <v/>
      </c>
      <c r="FY19" s="4" t="str">
        <f t="shared" si="33"/>
        <v/>
      </c>
      <c r="FZ19" s="4" t="str">
        <f t="shared" si="33"/>
        <v/>
      </c>
      <c r="GA19" s="4">
        <f t="shared" si="33"/>
        <v>0</v>
      </c>
      <c r="GB19" s="4" t="str">
        <f t="shared" si="33"/>
        <v/>
      </c>
      <c r="GC19" s="4" t="str">
        <f t="shared" si="33"/>
        <v/>
      </c>
      <c r="GD19" s="4" t="str">
        <f t="shared" si="33"/>
        <v/>
      </c>
      <c r="GE19" s="4" t="str">
        <f t="shared" si="33"/>
        <v/>
      </c>
      <c r="GF19" s="4" t="str">
        <f t="shared" si="33"/>
        <v/>
      </c>
      <c r="GG19" s="4" t="str">
        <f t="shared" si="33"/>
        <v/>
      </c>
      <c r="GH19" s="4" t="str">
        <f t="shared" si="33"/>
        <v/>
      </c>
      <c r="GI19" s="4" t="str">
        <f t="shared" si="33"/>
        <v/>
      </c>
      <c r="GJ19" s="4" t="str">
        <f t="shared" si="9"/>
        <v/>
      </c>
      <c r="GK19" s="4" t="str">
        <f t="shared" si="10"/>
        <v/>
      </c>
      <c r="GL19" s="4" t="str">
        <f t="shared" si="10"/>
        <v/>
      </c>
      <c r="GM19" s="4" t="str">
        <f t="shared" si="10"/>
        <v/>
      </c>
      <c r="GN19" s="4" t="str">
        <f t="shared" si="10"/>
        <v/>
      </c>
      <c r="GO19" s="4" t="str">
        <f t="shared" si="10"/>
        <v/>
      </c>
      <c r="GP19" s="4" t="str">
        <f t="shared" si="10"/>
        <v/>
      </c>
      <c r="GQ19" s="4" t="str">
        <f t="shared" si="10"/>
        <v/>
      </c>
      <c r="GR19" s="4" t="str">
        <f t="shared" si="10"/>
        <v/>
      </c>
      <c r="GS19" s="4" t="str">
        <f t="shared" si="10"/>
        <v/>
      </c>
      <c r="GT19" s="4" t="str">
        <f t="shared" si="10"/>
        <v/>
      </c>
      <c r="GU19" s="4" t="str">
        <f t="shared" si="10"/>
        <v/>
      </c>
      <c r="GV19" s="4" t="str">
        <f t="shared" si="10"/>
        <v/>
      </c>
      <c r="GW19" s="4" t="str">
        <f t="shared" si="10"/>
        <v/>
      </c>
      <c r="GX19" s="4" t="str">
        <f t="shared" si="10"/>
        <v/>
      </c>
      <c r="GY19" s="4" t="str">
        <f t="shared" si="10"/>
        <v/>
      </c>
      <c r="GZ19" s="4" t="str">
        <f t="shared" ref="GP19:HE34" si="39">IF(ISERROR(FL19/ET19*100),"",(FL19/ET19*100))</f>
        <v/>
      </c>
      <c r="HA19" s="4" t="str">
        <f t="shared" si="39"/>
        <v/>
      </c>
      <c r="HB19" s="4" t="str">
        <f t="shared" si="39"/>
        <v/>
      </c>
      <c r="HC19" s="4" t="str">
        <f t="shared" si="39"/>
        <v/>
      </c>
      <c r="HD19" s="4" t="str">
        <f t="shared" si="39"/>
        <v/>
      </c>
      <c r="HE19" s="4" t="str">
        <f t="shared" si="39"/>
        <v/>
      </c>
      <c r="HF19" s="4" t="str">
        <f t="shared" si="11"/>
        <v/>
      </c>
      <c r="HG19" s="4" t="str">
        <f t="shared" si="11"/>
        <v/>
      </c>
    </row>
    <row r="20" spans="1:215" s="1" customFormat="1" ht="15" hidden="1" customHeight="1">
      <c r="A20" s="35">
        <v>201287</v>
      </c>
      <c r="B20" s="113"/>
      <c r="C20" s="28" t="s">
        <v>176</v>
      </c>
      <c r="D20" s="5"/>
      <c r="E20" s="22">
        <v>5.03</v>
      </c>
      <c r="F20" s="23">
        <f t="shared" si="0"/>
        <v>0</v>
      </c>
      <c r="G20" s="23"/>
      <c r="H20" s="23">
        <f t="shared" si="12"/>
        <v>0</v>
      </c>
      <c r="I20" s="23">
        <f t="shared" si="13"/>
        <v>0</v>
      </c>
      <c r="J20" s="23">
        <f t="shared" si="14"/>
        <v>0</v>
      </c>
      <c r="K20" s="23" t="str">
        <f t="shared" si="15"/>
        <v>0</v>
      </c>
      <c r="L20" s="23" t="str">
        <f t="shared" si="16"/>
        <v>0</v>
      </c>
      <c r="M20" s="10">
        <v>0.35</v>
      </c>
      <c r="N20" s="23">
        <f t="shared" si="17"/>
        <v>0</v>
      </c>
      <c r="O20" s="23">
        <f t="shared" si="18"/>
        <v>0.35</v>
      </c>
      <c r="P20" s="23" t="str">
        <f t="shared" si="19"/>
        <v/>
      </c>
      <c r="Q20" s="7">
        <v>0.2</v>
      </c>
      <c r="R20" s="6">
        <f t="shared" si="20"/>
        <v>0</v>
      </c>
      <c r="S20" s="5"/>
      <c r="T20" s="5"/>
      <c r="U20" s="5"/>
      <c r="V20" s="5"/>
      <c r="W20" s="5"/>
      <c r="X20" s="5"/>
      <c r="Y20" s="5"/>
      <c r="Z20" s="5"/>
      <c r="AA20" s="5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 t="str">
        <f t="shared" si="21"/>
        <v/>
      </c>
      <c r="BQ20" s="4" t="str">
        <f t="shared" si="21"/>
        <v/>
      </c>
      <c r="BR20" s="4" t="str">
        <f t="shared" si="21"/>
        <v/>
      </c>
      <c r="BS20" s="4">
        <f t="shared" si="21"/>
        <v>0</v>
      </c>
      <c r="BT20" s="4" t="str">
        <f t="shared" si="21"/>
        <v/>
      </c>
      <c r="BU20" s="4">
        <f t="shared" si="21"/>
        <v>0</v>
      </c>
      <c r="BV20" s="4" t="str">
        <f t="shared" si="21"/>
        <v/>
      </c>
      <c r="BW20" s="4">
        <f t="shared" si="21"/>
        <v>0</v>
      </c>
      <c r="BX20" s="4" t="str">
        <f t="shared" si="21"/>
        <v/>
      </c>
      <c r="BY20" s="4" t="str">
        <f t="shared" si="21"/>
        <v/>
      </c>
      <c r="BZ20" s="4" t="str">
        <f t="shared" si="21"/>
        <v/>
      </c>
      <c r="CA20" s="4" t="str">
        <f t="shared" si="21"/>
        <v/>
      </c>
      <c r="CB20" s="4" t="str">
        <f t="shared" si="21"/>
        <v/>
      </c>
      <c r="CC20" s="4" t="str">
        <f t="shared" si="21"/>
        <v/>
      </c>
      <c r="CD20" s="4" t="str">
        <f t="shared" si="21"/>
        <v/>
      </c>
      <c r="CE20" s="4" t="str">
        <f t="shared" si="21"/>
        <v/>
      </c>
      <c r="CF20" s="4" t="str">
        <f t="shared" ref="CF20:CU45" si="40">IF(ISERROR(AR20/Z20*100),"",(AR20/Z20*100))</f>
        <v/>
      </c>
      <c r="CG20" s="4" t="str">
        <f t="shared" si="40"/>
        <v/>
      </c>
      <c r="CH20" s="4" t="str">
        <f t="shared" si="40"/>
        <v/>
      </c>
      <c r="CI20" s="4" t="str">
        <f t="shared" si="40"/>
        <v/>
      </c>
      <c r="CJ20" s="4" t="str">
        <f t="shared" si="40"/>
        <v/>
      </c>
      <c r="CK20" s="4" t="str">
        <f t="shared" si="40"/>
        <v/>
      </c>
      <c r="CL20" s="4" t="str">
        <f t="shared" si="38"/>
        <v/>
      </c>
      <c r="CM20" s="4" t="str">
        <f t="shared" si="38"/>
        <v/>
      </c>
      <c r="CN20" s="4" t="str">
        <f t="shared" si="38"/>
        <v/>
      </c>
      <c r="CO20" s="4" t="str">
        <f t="shared" si="38"/>
        <v/>
      </c>
      <c r="CP20" s="4" t="str">
        <f t="shared" si="38"/>
        <v/>
      </c>
      <c r="CQ20" s="4" t="str">
        <f t="shared" si="38"/>
        <v/>
      </c>
      <c r="CR20" s="4" t="str">
        <f t="shared" si="38"/>
        <v/>
      </c>
      <c r="CS20" s="4" t="str">
        <f t="shared" si="38"/>
        <v/>
      </c>
      <c r="CT20" s="4" t="str">
        <f t="shared" si="38"/>
        <v/>
      </c>
      <c r="CU20" s="4" t="str">
        <f t="shared" si="38"/>
        <v/>
      </c>
      <c r="CV20" s="4" t="str">
        <f t="shared" si="38"/>
        <v/>
      </c>
      <c r="CW20" s="4" t="str">
        <f t="shared" si="38"/>
        <v/>
      </c>
      <c r="CX20" s="4" t="str">
        <f t="shared" si="38"/>
        <v/>
      </c>
      <c r="CY20" s="4" t="str">
        <f t="shared" si="38"/>
        <v/>
      </c>
      <c r="CZ20" s="4" t="str">
        <f t="shared" si="38"/>
        <v/>
      </c>
      <c r="DA20" s="4" t="str">
        <f t="shared" si="38"/>
        <v/>
      </c>
      <c r="DB20" s="4" t="str">
        <f t="shared" ref="DB20:DC83" si="41">IF(ISERROR(BN20/AV20*100),"",(BN20/AV20*100))</f>
        <v/>
      </c>
      <c r="DC20" s="4" t="str">
        <f t="shared" si="41"/>
        <v/>
      </c>
      <c r="DE20" s="35">
        <v>201287</v>
      </c>
      <c r="DF20" s="113"/>
      <c r="DG20" s="28" t="s">
        <v>176</v>
      </c>
      <c r="DH20" s="5">
        <f t="shared" si="22"/>
        <v>0</v>
      </c>
      <c r="DI20" s="24">
        <v>5.03</v>
      </c>
      <c r="DJ20" s="23">
        <f t="shared" si="4"/>
        <v>0</v>
      </c>
      <c r="DK20" s="23">
        <f t="shared" si="23"/>
        <v>0</v>
      </c>
      <c r="DL20" s="23">
        <f t="shared" si="24"/>
        <v>0</v>
      </c>
      <c r="DM20" s="23">
        <f t="shared" si="25"/>
        <v>0</v>
      </c>
      <c r="DN20" s="23">
        <f t="shared" si="26"/>
        <v>0</v>
      </c>
      <c r="DO20" s="23" t="str">
        <f t="shared" si="27"/>
        <v/>
      </c>
      <c r="DP20" s="23" t="str">
        <f t="shared" si="28"/>
        <v/>
      </c>
      <c r="DQ20" s="10">
        <v>0.35</v>
      </c>
      <c r="DR20" s="23">
        <f t="shared" si="29"/>
        <v>0</v>
      </c>
      <c r="DS20" s="23" t="str">
        <f t="shared" si="30"/>
        <v/>
      </c>
      <c r="DT20" s="23" t="str">
        <f t="shared" si="31"/>
        <v/>
      </c>
      <c r="DU20" s="7">
        <v>0.2</v>
      </c>
      <c r="DV20" s="6">
        <f t="shared" si="32"/>
        <v>0</v>
      </c>
      <c r="DW20" s="5">
        <f t="shared" si="37"/>
        <v>0</v>
      </c>
      <c r="DX20" s="5">
        <f t="shared" si="37"/>
        <v>0</v>
      </c>
      <c r="DY20" s="5">
        <f t="shared" si="37"/>
        <v>0</v>
      </c>
      <c r="DZ20" s="5">
        <f t="shared" si="37"/>
        <v>0</v>
      </c>
      <c r="EA20" s="5">
        <f t="shared" si="37"/>
        <v>0</v>
      </c>
      <c r="EB20" s="5">
        <f t="shared" si="37"/>
        <v>0</v>
      </c>
      <c r="EC20" s="5">
        <f t="shared" si="37"/>
        <v>0</v>
      </c>
      <c r="ED20" s="5">
        <f t="shared" si="37"/>
        <v>0</v>
      </c>
      <c r="EE20" s="5">
        <f t="shared" si="37"/>
        <v>0</v>
      </c>
      <c r="EF20" s="61">
        <f t="shared" si="37"/>
        <v>0</v>
      </c>
      <c r="EG20" s="61">
        <f t="shared" si="34"/>
        <v>0</v>
      </c>
      <c r="EH20" s="61">
        <f t="shared" si="34"/>
        <v>0</v>
      </c>
      <c r="EI20" s="61">
        <f t="shared" si="34"/>
        <v>0</v>
      </c>
      <c r="EJ20" s="61">
        <f t="shared" si="34"/>
        <v>0</v>
      </c>
      <c r="EK20" s="61">
        <f t="shared" si="34"/>
        <v>0</v>
      </c>
      <c r="EL20" s="61">
        <f t="shared" si="34"/>
        <v>0</v>
      </c>
      <c r="EM20" s="61">
        <f t="shared" si="34"/>
        <v>0</v>
      </c>
      <c r="EN20" s="61">
        <f t="shared" si="34"/>
        <v>0</v>
      </c>
      <c r="EO20" s="61">
        <f t="shared" si="34"/>
        <v>0</v>
      </c>
      <c r="EP20" s="61">
        <f t="shared" si="34"/>
        <v>0</v>
      </c>
      <c r="EQ20" s="61">
        <f t="shared" si="34"/>
        <v>0</v>
      </c>
      <c r="ER20" s="61">
        <f t="shared" si="34"/>
        <v>0</v>
      </c>
      <c r="ES20" s="61">
        <f t="shared" si="34"/>
        <v>0</v>
      </c>
      <c r="ET20" s="61">
        <f t="shared" si="34"/>
        <v>0</v>
      </c>
      <c r="EU20" s="61">
        <f t="shared" si="34"/>
        <v>0</v>
      </c>
      <c r="EV20" s="61">
        <f t="shared" si="35"/>
        <v>0</v>
      </c>
      <c r="EW20" s="61">
        <f t="shared" si="35"/>
        <v>0</v>
      </c>
      <c r="EX20" s="61">
        <f t="shared" si="35"/>
        <v>0</v>
      </c>
      <c r="EY20" s="61">
        <f t="shared" si="35"/>
        <v>0</v>
      </c>
      <c r="EZ20" s="61">
        <f t="shared" si="35"/>
        <v>0</v>
      </c>
      <c r="FA20" s="61">
        <f t="shared" si="35"/>
        <v>0</v>
      </c>
      <c r="FB20" s="61">
        <f t="shared" si="35"/>
        <v>0</v>
      </c>
      <c r="FC20" s="61">
        <f t="shared" si="35"/>
        <v>0</v>
      </c>
      <c r="FD20" s="61">
        <f t="shared" si="35"/>
        <v>0</v>
      </c>
      <c r="FE20" s="61">
        <f t="shared" si="35"/>
        <v>0</v>
      </c>
      <c r="FF20" s="61">
        <f t="shared" si="35"/>
        <v>0</v>
      </c>
      <c r="FG20" s="61">
        <f t="shared" si="35"/>
        <v>0</v>
      </c>
      <c r="FH20" s="61">
        <f t="shared" si="35"/>
        <v>0</v>
      </c>
      <c r="FI20" s="61">
        <f t="shared" si="35"/>
        <v>0</v>
      </c>
      <c r="FJ20" s="61">
        <f t="shared" si="35"/>
        <v>0</v>
      </c>
      <c r="FK20" s="61">
        <f t="shared" si="35"/>
        <v>0</v>
      </c>
      <c r="FL20" s="61">
        <f t="shared" si="36"/>
        <v>0</v>
      </c>
      <c r="FM20" s="61">
        <f t="shared" si="36"/>
        <v>0</v>
      </c>
      <c r="FN20" s="61">
        <f t="shared" si="36"/>
        <v>0</v>
      </c>
      <c r="FO20" s="61">
        <f t="shared" si="36"/>
        <v>0</v>
      </c>
      <c r="FP20" s="61">
        <f t="shared" si="36"/>
        <v>0</v>
      </c>
      <c r="FQ20" s="61">
        <f t="shared" si="36"/>
        <v>0</v>
      </c>
      <c r="FR20" s="61">
        <f t="shared" si="36"/>
        <v>0</v>
      </c>
      <c r="FS20" s="61">
        <f t="shared" si="36"/>
        <v>0</v>
      </c>
      <c r="FT20" s="4" t="str">
        <f t="shared" si="33"/>
        <v/>
      </c>
      <c r="FU20" s="4" t="str">
        <f t="shared" si="33"/>
        <v/>
      </c>
      <c r="FV20" s="4" t="str">
        <f t="shared" si="33"/>
        <v/>
      </c>
      <c r="FW20" s="4">
        <f t="shared" si="33"/>
        <v>0</v>
      </c>
      <c r="FX20" s="4" t="str">
        <f t="shared" si="33"/>
        <v/>
      </c>
      <c r="FY20" s="4" t="str">
        <f t="shared" si="33"/>
        <v/>
      </c>
      <c r="FZ20" s="4" t="str">
        <f t="shared" si="33"/>
        <v/>
      </c>
      <c r="GA20" s="4">
        <f t="shared" si="33"/>
        <v>0</v>
      </c>
      <c r="GB20" s="4" t="str">
        <f t="shared" si="33"/>
        <v/>
      </c>
      <c r="GC20" s="4" t="str">
        <f t="shared" si="33"/>
        <v/>
      </c>
      <c r="GD20" s="4" t="str">
        <f t="shared" si="33"/>
        <v/>
      </c>
      <c r="GE20" s="4" t="str">
        <f t="shared" si="33"/>
        <v/>
      </c>
      <c r="GF20" s="4" t="str">
        <f t="shared" si="33"/>
        <v/>
      </c>
      <c r="GG20" s="4" t="str">
        <f t="shared" si="33"/>
        <v/>
      </c>
      <c r="GH20" s="4" t="str">
        <f t="shared" si="33"/>
        <v/>
      </c>
      <c r="GI20" s="4" t="str">
        <f t="shared" si="33"/>
        <v/>
      </c>
      <c r="GJ20" s="4" t="str">
        <f t="shared" ref="GJ20:GY45" si="42">IF(ISERROR(EV20/ED20*100),"",(EV20/ED20*100))</f>
        <v/>
      </c>
      <c r="GK20" s="4" t="str">
        <f t="shared" si="42"/>
        <v/>
      </c>
      <c r="GL20" s="4" t="str">
        <f t="shared" si="42"/>
        <v/>
      </c>
      <c r="GM20" s="4" t="str">
        <f t="shared" si="42"/>
        <v/>
      </c>
      <c r="GN20" s="4" t="str">
        <f t="shared" si="42"/>
        <v/>
      </c>
      <c r="GO20" s="4" t="str">
        <f t="shared" si="42"/>
        <v/>
      </c>
      <c r="GP20" s="4" t="str">
        <f t="shared" si="39"/>
        <v/>
      </c>
      <c r="GQ20" s="4" t="str">
        <f t="shared" si="39"/>
        <v/>
      </c>
      <c r="GR20" s="4" t="str">
        <f t="shared" si="39"/>
        <v/>
      </c>
      <c r="GS20" s="4" t="str">
        <f t="shared" si="39"/>
        <v/>
      </c>
      <c r="GT20" s="4" t="str">
        <f t="shared" si="39"/>
        <v/>
      </c>
      <c r="GU20" s="4" t="str">
        <f t="shared" si="39"/>
        <v/>
      </c>
      <c r="GV20" s="4" t="str">
        <f t="shared" si="39"/>
        <v/>
      </c>
      <c r="GW20" s="4" t="str">
        <f t="shared" si="39"/>
        <v/>
      </c>
      <c r="GX20" s="4" t="str">
        <f t="shared" si="39"/>
        <v/>
      </c>
      <c r="GY20" s="4" t="str">
        <f t="shared" si="39"/>
        <v/>
      </c>
      <c r="GZ20" s="4" t="str">
        <f t="shared" si="39"/>
        <v/>
      </c>
      <c r="HA20" s="4" t="str">
        <f t="shared" si="39"/>
        <v/>
      </c>
      <c r="HB20" s="4" t="str">
        <f t="shared" si="39"/>
        <v/>
      </c>
      <c r="HC20" s="4" t="str">
        <f t="shared" si="39"/>
        <v/>
      </c>
      <c r="HD20" s="4" t="str">
        <f t="shared" si="39"/>
        <v/>
      </c>
      <c r="HE20" s="4" t="str">
        <f t="shared" si="39"/>
        <v/>
      </c>
      <c r="HF20" s="4" t="str">
        <f t="shared" ref="HF20:HG83" si="43">IF(ISERROR(FR20/EZ20*100),"",(FR20/EZ20*100))</f>
        <v/>
      </c>
      <c r="HG20" s="4" t="str">
        <f t="shared" si="43"/>
        <v/>
      </c>
    </row>
    <row r="21" spans="1:215" s="1" customFormat="1" ht="15" hidden="1" customHeight="1">
      <c r="A21" s="35">
        <v>201288</v>
      </c>
      <c r="B21" s="113"/>
      <c r="C21" s="28" t="s">
        <v>177</v>
      </c>
      <c r="D21" s="5"/>
      <c r="E21" s="22">
        <v>5.03</v>
      </c>
      <c r="F21" s="23">
        <f t="shared" si="0"/>
        <v>0</v>
      </c>
      <c r="G21" s="23"/>
      <c r="H21" s="23">
        <f t="shared" si="12"/>
        <v>0</v>
      </c>
      <c r="I21" s="23">
        <f t="shared" si="13"/>
        <v>0</v>
      </c>
      <c r="J21" s="23">
        <f t="shared" si="14"/>
        <v>0</v>
      </c>
      <c r="K21" s="23" t="str">
        <f t="shared" si="15"/>
        <v>0</v>
      </c>
      <c r="L21" s="23" t="str">
        <f t="shared" si="16"/>
        <v>0</v>
      </c>
      <c r="M21" s="10">
        <v>0.35</v>
      </c>
      <c r="N21" s="23">
        <f t="shared" si="17"/>
        <v>0</v>
      </c>
      <c r="O21" s="23">
        <f t="shared" si="18"/>
        <v>0.35</v>
      </c>
      <c r="P21" s="23" t="str">
        <f t="shared" si="19"/>
        <v/>
      </c>
      <c r="Q21" s="7">
        <v>0.2</v>
      </c>
      <c r="R21" s="6">
        <f t="shared" si="20"/>
        <v>0</v>
      </c>
      <c r="S21" s="5"/>
      <c r="T21" s="5"/>
      <c r="U21" s="5"/>
      <c r="V21" s="5"/>
      <c r="W21" s="5"/>
      <c r="X21" s="5"/>
      <c r="Y21" s="5"/>
      <c r="Z21" s="5"/>
      <c r="AA21" s="5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 t="str">
        <f t="shared" si="21"/>
        <v/>
      </c>
      <c r="BQ21" s="4" t="str">
        <f t="shared" si="21"/>
        <v/>
      </c>
      <c r="BR21" s="4" t="str">
        <f t="shared" si="21"/>
        <v/>
      </c>
      <c r="BS21" s="4">
        <f t="shared" si="21"/>
        <v>0</v>
      </c>
      <c r="BT21" s="4" t="str">
        <f t="shared" si="21"/>
        <v/>
      </c>
      <c r="BU21" s="4">
        <f t="shared" si="21"/>
        <v>0</v>
      </c>
      <c r="BV21" s="4" t="str">
        <f t="shared" si="21"/>
        <v/>
      </c>
      <c r="BW21" s="4">
        <f t="shared" si="21"/>
        <v>0</v>
      </c>
      <c r="BX21" s="4" t="str">
        <f t="shared" si="21"/>
        <v/>
      </c>
      <c r="BY21" s="4" t="str">
        <f t="shared" si="21"/>
        <v/>
      </c>
      <c r="BZ21" s="4" t="str">
        <f t="shared" si="21"/>
        <v/>
      </c>
      <c r="CA21" s="4" t="str">
        <f t="shared" si="21"/>
        <v/>
      </c>
      <c r="CB21" s="4" t="str">
        <f t="shared" si="21"/>
        <v/>
      </c>
      <c r="CC21" s="4" t="str">
        <f t="shared" si="21"/>
        <v/>
      </c>
      <c r="CD21" s="4" t="str">
        <f t="shared" si="21"/>
        <v/>
      </c>
      <c r="CE21" s="4" t="str">
        <f t="shared" si="21"/>
        <v/>
      </c>
      <c r="CF21" s="4" t="str">
        <f t="shared" si="40"/>
        <v/>
      </c>
      <c r="CG21" s="4" t="str">
        <f t="shared" si="40"/>
        <v/>
      </c>
      <c r="CH21" s="4" t="str">
        <f t="shared" si="40"/>
        <v/>
      </c>
      <c r="CI21" s="4" t="str">
        <f t="shared" si="40"/>
        <v/>
      </c>
      <c r="CJ21" s="4" t="str">
        <f t="shared" si="40"/>
        <v/>
      </c>
      <c r="CK21" s="4" t="str">
        <f t="shared" si="40"/>
        <v/>
      </c>
      <c r="CL21" s="4" t="str">
        <f t="shared" si="38"/>
        <v/>
      </c>
      <c r="CM21" s="4" t="str">
        <f t="shared" si="38"/>
        <v/>
      </c>
      <c r="CN21" s="4" t="str">
        <f t="shared" si="38"/>
        <v/>
      </c>
      <c r="CO21" s="4" t="str">
        <f t="shared" si="38"/>
        <v/>
      </c>
      <c r="CP21" s="4" t="str">
        <f t="shared" si="38"/>
        <v/>
      </c>
      <c r="CQ21" s="4" t="str">
        <f t="shared" si="38"/>
        <v/>
      </c>
      <c r="CR21" s="4" t="str">
        <f t="shared" si="38"/>
        <v/>
      </c>
      <c r="CS21" s="4" t="str">
        <f t="shared" si="38"/>
        <v/>
      </c>
      <c r="CT21" s="4" t="str">
        <f t="shared" si="38"/>
        <v/>
      </c>
      <c r="CU21" s="4" t="str">
        <f t="shared" si="38"/>
        <v/>
      </c>
      <c r="CV21" s="4" t="str">
        <f t="shared" si="38"/>
        <v/>
      </c>
      <c r="CW21" s="4" t="str">
        <f t="shared" si="38"/>
        <v/>
      </c>
      <c r="CX21" s="4" t="str">
        <f t="shared" si="38"/>
        <v/>
      </c>
      <c r="CY21" s="4" t="str">
        <f t="shared" si="38"/>
        <v/>
      </c>
      <c r="CZ21" s="4" t="str">
        <f t="shared" si="38"/>
        <v/>
      </c>
      <c r="DA21" s="4" t="str">
        <f t="shared" si="38"/>
        <v/>
      </c>
      <c r="DB21" s="4" t="str">
        <f t="shared" si="41"/>
        <v/>
      </c>
      <c r="DC21" s="4" t="str">
        <f t="shared" si="41"/>
        <v/>
      </c>
      <c r="DE21" s="35">
        <v>201288</v>
      </c>
      <c r="DF21" s="113"/>
      <c r="DG21" s="28" t="s">
        <v>177</v>
      </c>
      <c r="DH21" s="5">
        <f t="shared" si="22"/>
        <v>0</v>
      </c>
      <c r="DI21" s="24">
        <v>5.03</v>
      </c>
      <c r="DJ21" s="23">
        <f t="shared" si="4"/>
        <v>0</v>
      </c>
      <c r="DK21" s="23">
        <f t="shared" si="23"/>
        <v>0</v>
      </c>
      <c r="DL21" s="23">
        <f t="shared" si="24"/>
        <v>0</v>
      </c>
      <c r="DM21" s="23">
        <f t="shared" si="25"/>
        <v>0</v>
      </c>
      <c r="DN21" s="23">
        <f t="shared" si="26"/>
        <v>0</v>
      </c>
      <c r="DO21" s="23" t="str">
        <f t="shared" si="27"/>
        <v/>
      </c>
      <c r="DP21" s="23" t="str">
        <f t="shared" si="28"/>
        <v/>
      </c>
      <c r="DQ21" s="10">
        <v>0.35</v>
      </c>
      <c r="DR21" s="23">
        <f t="shared" si="29"/>
        <v>0</v>
      </c>
      <c r="DS21" s="23" t="str">
        <f t="shared" si="30"/>
        <v/>
      </c>
      <c r="DT21" s="23" t="str">
        <f t="shared" si="31"/>
        <v/>
      </c>
      <c r="DU21" s="7">
        <v>0.2</v>
      </c>
      <c r="DV21" s="6">
        <f t="shared" si="32"/>
        <v>0</v>
      </c>
      <c r="DW21" s="5">
        <f t="shared" si="37"/>
        <v>0</v>
      </c>
      <c r="DX21" s="5">
        <f t="shared" si="37"/>
        <v>0</v>
      </c>
      <c r="DY21" s="5">
        <f t="shared" si="37"/>
        <v>0</v>
      </c>
      <c r="DZ21" s="5">
        <f t="shared" si="37"/>
        <v>0</v>
      </c>
      <c r="EA21" s="5">
        <f t="shared" si="37"/>
        <v>0</v>
      </c>
      <c r="EB21" s="5">
        <f t="shared" si="37"/>
        <v>0</v>
      </c>
      <c r="EC21" s="5">
        <f t="shared" si="37"/>
        <v>0</v>
      </c>
      <c r="ED21" s="5">
        <f t="shared" si="37"/>
        <v>0</v>
      </c>
      <c r="EE21" s="5">
        <f t="shared" si="37"/>
        <v>0</v>
      </c>
      <c r="EF21" s="61">
        <f t="shared" si="37"/>
        <v>0</v>
      </c>
      <c r="EG21" s="61">
        <f t="shared" si="34"/>
        <v>0</v>
      </c>
      <c r="EH21" s="61">
        <f t="shared" si="34"/>
        <v>0</v>
      </c>
      <c r="EI21" s="61">
        <f t="shared" si="34"/>
        <v>0</v>
      </c>
      <c r="EJ21" s="61">
        <f t="shared" si="34"/>
        <v>0</v>
      </c>
      <c r="EK21" s="61">
        <f t="shared" si="34"/>
        <v>0</v>
      </c>
      <c r="EL21" s="61">
        <f t="shared" si="34"/>
        <v>0</v>
      </c>
      <c r="EM21" s="61">
        <f t="shared" si="34"/>
        <v>0</v>
      </c>
      <c r="EN21" s="61">
        <f t="shared" si="34"/>
        <v>0</v>
      </c>
      <c r="EO21" s="61">
        <f t="shared" si="34"/>
        <v>0</v>
      </c>
      <c r="EP21" s="61">
        <f t="shared" si="34"/>
        <v>0</v>
      </c>
      <c r="EQ21" s="61">
        <f t="shared" si="34"/>
        <v>0</v>
      </c>
      <c r="ER21" s="61">
        <f t="shared" si="34"/>
        <v>0</v>
      </c>
      <c r="ES21" s="61">
        <f t="shared" si="34"/>
        <v>0</v>
      </c>
      <c r="ET21" s="61">
        <f t="shared" si="34"/>
        <v>0</v>
      </c>
      <c r="EU21" s="61">
        <f t="shared" si="34"/>
        <v>0</v>
      </c>
      <c r="EV21" s="61">
        <f t="shared" si="35"/>
        <v>0</v>
      </c>
      <c r="EW21" s="61">
        <f t="shared" si="35"/>
        <v>0</v>
      </c>
      <c r="EX21" s="61">
        <f t="shared" si="35"/>
        <v>0</v>
      </c>
      <c r="EY21" s="61">
        <f t="shared" si="35"/>
        <v>0</v>
      </c>
      <c r="EZ21" s="61">
        <f t="shared" si="35"/>
        <v>0</v>
      </c>
      <c r="FA21" s="61">
        <f t="shared" si="35"/>
        <v>0</v>
      </c>
      <c r="FB21" s="61">
        <f t="shared" si="35"/>
        <v>0</v>
      </c>
      <c r="FC21" s="61">
        <f t="shared" si="35"/>
        <v>0</v>
      </c>
      <c r="FD21" s="61">
        <f t="shared" si="35"/>
        <v>0</v>
      </c>
      <c r="FE21" s="61">
        <f t="shared" si="35"/>
        <v>0</v>
      </c>
      <c r="FF21" s="61">
        <f t="shared" si="35"/>
        <v>0</v>
      </c>
      <c r="FG21" s="61">
        <f t="shared" si="35"/>
        <v>0</v>
      </c>
      <c r="FH21" s="61">
        <f t="shared" si="35"/>
        <v>0</v>
      </c>
      <c r="FI21" s="61">
        <f t="shared" si="35"/>
        <v>0</v>
      </c>
      <c r="FJ21" s="61">
        <f t="shared" si="35"/>
        <v>0</v>
      </c>
      <c r="FK21" s="61">
        <f t="shared" si="35"/>
        <v>0</v>
      </c>
      <c r="FL21" s="61">
        <f t="shared" si="36"/>
        <v>0</v>
      </c>
      <c r="FM21" s="61">
        <f t="shared" si="36"/>
        <v>0</v>
      </c>
      <c r="FN21" s="61">
        <f t="shared" si="36"/>
        <v>0</v>
      </c>
      <c r="FO21" s="61">
        <f t="shared" si="36"/>
        <v>0</v>
      </c>
      <c r="FP21" s="61">
        <f t="shared" si="36"/>
        <v>0</v>
      </c>
      <c r="FQ21" s="61">
        <f t="shared" si="36"/>
        <v>0</v>
      </c>
      <c r="FR21" s="61">
        <f t="shared" si="36"/>
        <v>0</v>
      </c>
      <c r="FS21" s="61">
        <f t="shared" si="36"/>
        <v>0</v>
      </c>
      <c r="FT21" s="4" t="str">
        <f t="shared" si="33"/>
        <v/>
      </c>
      <c r="FU21" s="4" t="str">
        <f t="shared" si="33"/>
        <v/>
      </c>
      <c r="FV21" s="4" t="str">
        <f t="shared" si="33"/>
        <v/>
      </c>
      <c r="FW21" s="4">
        <f t="shared" si="33"/>
        <v>0</v>
      </c>
      <c r="FX21" s="4" t="str">
        <f t="shared" si="33"/>
        <v/>
      </c>
      <c r="FY21" s="4" t="str">
        <f t="shared" si="33"/>
        <v/>
      </c>
      <c r="FZ21" s="4" t="str">
        <f t="shared" si="33"/>
        <v/>
      </c>
      <c r="GA21" s="4">
        <f t="shared" si="33"/>
        <v>0</v>
      </c>
      <c r="GB21" s="4" t="str">
        <f t="shared" si="33"/>
        <v/>
      </c>
      <c r="GC21" s="4" t="str">
        <f t="shared" si="33"/>
        <v/>
      </c>
      <c r="GD21" s="4" t="str">
        <f t="shared" si="33"/>
        <v/>
      </c>
      <c r="GE21" s="4" t="str">
        <f t="shared" si="33"/>
        <v/>
      </c>
      <c r="GF21" s="4" t="str">
        <f t="shared" si="33"/>
        <v/>
      </c>
      <c r="GG21" s="4" t="str">
        <f t="shared" si="33"/>
        <v/>
      </c>
      <c r="GH21" s="4" t="str">
        <f t="shared" si="33"/>
        <v/>
      </c>
      <c r="GI21" s="4" t="str">
        <f t="shared" si="33"/>
        <v/>
      </c>
      <c r="GJ21" s="4" t="str">
        <f t="shared" si="42"/>
        <v/>
      </c>
      <c r="GK21" s="4" t="str">
        <f t="shared" si="42"/>
        <v/>
      </c>
      <c r="GL21" s="4" t="str">
        <f t="shared" si="42"/>
        <v/>
      </c>
      <c r="GM21" s="4" t="str">
        <f t="shared" si="42"/>
        <v/>
      </c>
      <c r="GN21" s="4" t="str">
        <f t="shared" si="42"/>
        <v/>
      </c>
      <c r="GO21" s="4" t="str">
        <f t="shared" si="42"/>
        <v/>
      </c>
      <c r="GP21" s="4" t="str">
        <f t="shared" si="39"/>
        <v/>
      </c>
      <c r="GQ21" s="4" t="str">
        <f t="shared" si="39"/>
        <v/>
      </c>
      <c r="GR21" s="4" t="str">
        <f t="shared" si="39"/>
        <v/>
      </c>
      <c r="GS21" s="4" t="str">
        <f t="shared" si="39"/>
        <v/>
      </c>
      <c r="GT21" s="4" t="str">
        <f t="shared" si="39"/>
        <v/>
      </c>
      <c r="GU21" s="4" t="str">
        <f t="shared" si="39"/>
        <v/>
      </c>
      <c r="GV21" s="4" t="str">
        <f t="shared" si="39"/>
        <v/>
      </c>
      <c r="GW21" s="4" t="str">
        <f t="shared" si="39"/>
        <v/>
      </c>
      <c r="GX21" s="4" t="str">
        <f t="shared" si="39"/>
        <v/>
      </c>
      <c r="GY21" s="4" t="str">
        <f t="shared" si="39"/>
        <v/>
      </c>
      <c r="GZ21" s="4" t="str">
        <f t="shared" si="39"/>
        <v/>
      </c>
      <c r="HA21" s="4" t="str">
        <f t="shared" si="39"/>
        <v/>
      </c>
      <c r="HB21" s="4" t="str">
        <f t="shared" si="39"/>
        <v/>
      </c>
      <c r="HC21" s="4" t="str">
        <f t="shared" si="39"/>
        <v/>
      </c>
      <c r="HD21" s="4" t="str">
        <f t="shared" si="39"/>
        <v/>
      </c>
      <c r="HE21" s="4" t="str">
        <f t="shared" si="39"/>
        <v/>
      </c>
      <c r="HF21" s="4" t="str">
        <f t="shared" si="43"/>
        <v/>
      </c>
      <c r="HG21" s="4" t="str">
        <f t="shared" si="43"/>
        <v/>
      </c>
    </row>
    <row r="22" spans="1:215" s="1" customFormat="1" ht="15" hidden="1" customHeight="1">
      <c r="A22" s="35">
        <v>201289</v>
      </c>
      <c r="B22" s="114"/>
      <c r="C22" s="28" t="s">
        <v>82</v>
      </c>
      <c r="D22" s="5"/>
      <c r="E22" s="22">
        <v>5.03</v>
      </c>
      <c r="F22" s="23">
        <f t="shared" si="0"/>
        <v>0</v>
      </c>
      <c r="G22" s="23"/>
      <c r="H22" s="23">
        <f t="shared" si="12"/>
        <v>0</v>
      </c>
      <c r="I22" s="23">
        <f t="shared" si="13"/>
        <v>0</v>
      </c>
      <c r="J22" s="23">
        <f t="shared" si="14"/>
        <v>0</v>
      </c>
      <c r="K22" s="23" t="str">
        <f t="shared" si="15"/>
        <v>0</v>
      </c>
      <c r="L22" s="23" t="str">
        <f t="shared" si="16"/>
        <v>0</v>
      </c>
      <c r="M22" s="10">
        <v>0.35</v>
      </c>
      <c r="N22" s="23">
        <f t="shared" si="17"/>
        <v>0</v>
      </c>
      <c r="O22" s="23">
        <f t="shared" si="18"/>
        <v>0.35</v>
      </c>
      <c r="P22" s="23" t="str">
        <f t="shared" si="19"/>
        <v/>
      </c>
      <c r="Q22" s="7">
        <v>0.2</v>
      </c>
      <c r="R22" s="6">
        <f t="shared" si="20"/>
        <v>0</v>
      </c>
      <c r="S22" s="5"/>
      <c r="T22" s="5"/>
      <c r="U22" s="5"/>
      <c r="V22" s="5"/>
      <c r="W22" s="5"/>
      <c r="X22" s="5"/>
      <c r="Y22" s="5"/>
      <c r="Z22" s="5"/>
      <c r="AA22" s="5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 t="str">
        <f t="shared" si="21"/>
        <v/>
      </c>
      <c r="BQ22" s="4" t="str">
        <f t="shared" si="21"/>
        <v/>
      </c>
      <c r="BR22" s="4" t="str">
        <f t="shared" si="21"/>
        <v/>
      </c>
      <c r="BS22" s="4">
        <f t="shared" si="21"/>
        <v>0</v>
      </c>
      <c r="BT22" s="4" t="str">
        <f t="shared" si="21"/>
        <v/>
      </c>
      <c r="BU22" s="4">
        <f t="shared" si="21"/>
        <v>0</v>
      </c>
      <c r="BV22" s="4" t="str">
        <f t="shared" si="21"/>
        <v/>
      </c>
      <c r="BW22" s="4">
        <f t="shared" si="21"/>
        <v>0</v>
      </c>
      <c r="BX22" s="4" t="str">
        <f t="shared" si="21"/>
        <v/>
      </c>
      <c r="BY22" s="4" t="str">
        <f t="shared" si="21"/>
        <v/>
      </c>
      <c r="BZ22" s="4" t="str">
        <f t="shared" si="21"/>
        <v/>
      </c>
      <c r="CA22" s="4" t="str">
        <f t="shared" si="21"/>
        <v/>
      </c>
      <c r="CB22" s="4" t="str">
        <f t="shared" si="21"/>
        <v/>
      </c>
      <c r="CC22" s="4" t="str">
        <f t="shared" si="21"/>
        <v/>
      </c>
      <c r="CD22" s="4" t="str">
        <f t="shared" si="21"/>
        <v/>
      </c>
      <c r="CE22" s="4" t="str">
        <f t="shared" si="21"/>
        <v/>
      </c>
      <c r="CF22" s="4" t="str">
        <f t="shared" si="40"/>
        <v/>
      </c>
      <c r="CG22" s="4" t="str">
        <f t="shared" si="40"/>
        <v/>
      </c>
      <c r="CH22" s="4" t="str">
        <f t="shared" si="40"/>
        <v/>
      </c>
      <c r="CI22" s="4" t="str">
        <f t="shared" si="40"/>
        <v/>
      </c>
      <c r="CJ22" s="4" t="str">
        <f t="shared" si="40"/>
        <v/>
      </c>
      <c r="CK22" s="4" t="str">
        <f t="shared" si="40"/>
        <v/>
      </c>
      <c r="CL22" s="4" t="str">
        <f t="shared" si="38"/>
        <v/>
      </c>
      <c r="CM22" s="4" t="str">
        <f t="shared" si="38"/>
        <v/>
      </c>
      <c r="CN22" s="4" t="str">
        <f t="shared" si="38"/>
        <v/>
      </c>
      <c r="CO22" s="4" t="str">
        <f t="shared" si="38"/>
        <v/>
      </c>
      <c r="CP22" s="4" t="str">
        <f t="shared" si="38"/>
        <v/>
      </c>
      <c r="CQ22" s="4" t="str">
        <f t="shared" si="38"/>
        <v/>
      </c>
      <c r="CR22" s="4" t="str">
        <f t="shared" si="38"/>
        <v/>
      </c>
      <c r="CS22" s="4" t="str">
        <f t="shared" si="38"/>
        <v/>
      </c>
      <c r="CT22" s="4" t="str">
        <f t="shared" si="38"/>
        <v/>
      </c>
      <c r="CU22" s="4" t="str">
        <f t="shared" si="38"/>
        <v/>
      </c>
      <c r="CV22" s="4" t="str">
        <f t="shared" si="38"/>
        <v/>
      </c>
      <c r="CW22" s="4" t="str">
        <f t="shared" si="38"/>
        <v/>
      </c>
      <c r="CX22" s="4" t="str">
        <f t="shared" si="38"/>
        <v/>
      </c>
      <c r="CY22" s="4" t="str">
        <f t="shared" si="38"/>
        <v/>
      </c>
      <c r="CZ22" s="4" t="str">
        <f t="shared" si="38"/>
        <v/>
      </c>
      <c r="DA22" s="4" t="str">
        <f t="shared" si="38"/>
        <v/>
      </c>
      <c r="DB22" s="4" t="str">
        <f t="shared" si="41"/>
        <v/>
      </c>
      <c r="DC22" s="4" t="str">
        <f t="shared" si="41"/>
        <v/>
      </c>
      <c r="DE22" s="35">
        <v>201289</v>
      </c>
      <c r="DF22" s="114"/>
      <c r="DG22" s="28" t="s">
        <v>82</v>
      </c>
      <c r="DH22" s="5">
        <f t="shared" si="22"/>
        <v>0</v>
      </c>
      <c r="DI22" s="24">
        <v>5.03</v>
      </c>
      <c r="DJ22" s="23">
        <f t="shared" si="4"/>
        <v>0</v>
      </c>
      <c r="DK22" s="23">
        <f t="shared" si="23"/>
        <v>0</v>
      </c>
      <c r="DL22" s="23">
        <f t="shared" si="24"/>
        <v>0</v>
      </c>
      <c r="DM22" s="23">
        <f t="shared" si="25"/>
        <v>0</v>
      </c>
      <c r="DN22" s="23">
        <f t="shared" si="26"/>
        <v>0</v>
      </c>
      <c r="DO22" s="23" t="str">
        <f t="shared" si="27"/>
        <v/>
      </c>
      <c r="DP22" s="23" t="str">
        <f t="shared" si="28"/>
        <v/>
      </c>
      <c r="DQ22" s="10">
        <v>0.35</v>
      </c>
      <c r="DR22" s="23">
        <f t="shared" si="29"/>
        <v>0</v>
      </c>
      <c r="DS22" s="23" t="str">
        <f t="shared" si="30"/>
        <v/>
      </c>
      <c r="DT22" s="23" t="str">
        <f t="shared" si="31"/>
        <v/>
      </c>
      <c r="DU22" s="7">
        <v>0.2</v>
      </c>
      <c r="DV22" s="6">
        <f t="shared" si="32"/>
        <v>0</v>
      </c>
      <c r="DW22" s="5">
        <f t="shared" si="37"/>
        <v>0</v>
      </c>
      <c r="DX22" s="5">
        <f t="shared" si="37"/>
        <v>0</v>
      </c>
      <c r="DY22" s="5">
        <f t="shared" si="37"/>
        <v>0</v>
      </c>
      <c r="DZ22" s="5">
        <f t="shared" si="37"/>
        <v>0</v>
      </c>
      <c r="EA22" s="5">
        <f t="shared" si="37"/>
        <v>0</v>
      </c>
      <c r="EB22" s="5">
        <f t="shared" si="37"/>
        <v>0</v>
      </c>
      <c r="EC22" s="5">
        <f t="shared" si="37"/>
        <v>0</v>
      </c>
      <c r="ED22" s="5">
        <f t="shared" si="37"/>
        <v>0</v>
      </c>
      <c r="EE22" s="5">
        <f t="shared" si="37"/>
        <v>0</v>
      </c>
      <c r="EF22" s="61">
        <f t="shared" si="37"/>
        <v>0</v>
      </c>
      <c r="EG22" s="61">
        <f t="shared" si="34"/>
        <v>0</v>
      </c>
      <c r="EH22" s="61">
        <f t="shared" si="34"/>
        <v>0</v>
      </c>
      <c r="EI22" s="61">
        <f t="shared" si="34"/>
        <v>0</v>
      </c>
      <c r="EJ22" s="61">
        <f t="shared" si="34"/>
        <v>0</v>
      </c>
      <c r="EK22" s="61">
        <f t="shared" si="34"/>
        <v>0</v>
      </c>
      <c r="EL22" s="61">
        <f t="shared" si="34"/>
        <v>0</v>
      </c>
      <c r="EM22" s="61">
        <f t="shared" si="34"/>
        <v>0</v>
      </c>
      <c r="EN22" s="61">
        <f t="shared" si="34"/>
        <v>0</v>
      </c>
      <c r="EO22" s="61">
        <f t="shared" si="34"/>
        <v>0</v>
      </c>
      <c r="EP22" s="61">
        <f t="shared" si="34"/>
        <v>0</v>
      </c>
      <c r="EQ22" s="61">
        <f t="shared" si="34"/>
        <v>0</v>
      </c>
      <c r="ER22" s="61">
        <f t="shared" si="34"/>
        <v>0</v>
      </c>
      <c r="ES22" s="61">
        <f t="shared" si="34"/>
        <v>0</v>
      </c>
      <c r="ET22" s="61">
        <f t="shared" si="34"/>
        <v>0</v>
      </c>
      <c r="EU22" s="61">
        <f t="shared" si="34"/>
        <v>0</v>
      </c>
      <c r="EV22" s="61">
        <f t="shared" si="35"/>
        <v>0</v>
      </c>
      <c r="EW22" s="61">
        <f t="shared" si="35"/>
        <v>0</v>
      </c>
      <c r="EX22" s="61">
        <f t="shared" si="35"/>
        <v>0</v>
      </c>
      <c r="EY22" s="61">
        <f t="shared" si="35"/>
        <v>0</v>
      </c>
      <c r="EZ22" s="61">
        <f t="shared" si="35"/>
        <v>0</v>
      </c>
      <c r="FA22" s="61">
        <f t="shared" si="35"/>
        <v>0</v>
      </c>
      <c r="FB22" s="61">
        <f t="shared" si="35"/>
        <v>0</v>
      </c>
      <c r="FC22" s="61">
        <f t="shared" si="35"/>
        <v>0</v>
      </c>
      <c r="FD22" s="61">
        <f t="shared" si="35"/>
        <v>0</v>
      </c>
      <c r="FE22" s="61">
        <f t="shared" si="35"/>
        <v>0</v>
      </c>
      <c r="FF22" s="61">
        <f t="shared" si="35"/>
        <v>0</v>
      </c>
      <c r="FG22" s="61">
        <f t="shared" si="35"/>
        <v>0</v>
      </c>
      <c r="FH22" s="61">
        <f t="shared" si="35"/>
        <v>0</v>
      </c>
      <c r="FI22" s="61">
        <f t="shared" si="35"/>
        <v>0</v>
      </c>
      <c r="FJ22" s="61">
        <f t="shared" si="35"/>
        <v>0</v>
      </c>
      <c r="FK22" s="61">
        <f t="shared" si="35"/>
        <v>0</v>
      </c>
      <c r="FL22" s="61">
        <f t="shared" si="36"/>
        <v>0</v>
      </c>
      <c r="FM22" s="61">
        <f t="shared" si="36"/>
        <v>0</v>
      </c>
      <c r="FN22" s="61">
        <f t="shared" si="36"/>
        <v>0</v>
      </c>
      <c r="FO22" s="61">
        <f t="shared" si="36"/>
        <v>0</v>
      </c>
      <c r="FP22" s="61">
        <f t="shared" si="36"/>
        <v>0</v>
      </c>
      <c r="FQ22" s="61">
        <f t="shared" si="36"/>
        <v>0</v>
      </c>
      <c r="FR22" s="61">
        <f t="shared" si="36"/>
        <v>0</v>
      </c>
      <c r="FS22" s="61">
        <f t="shared" si="36"/>
        <v>0</v>
      </c>
      <c r="FT22" s="4" t="str">
        <f t="shared" si="33"/>
        <v/>
      </c>
      <c r="FU22" s="4" t="str">
        <f t="shared" si="33"/>
        <v/>
      </c>
      <c r="FV22" s="4" t="str">
        <f t="shared" si="33"/>
        <v/>
      </c>
      <c r="FW22" s="4">
        <f t="shared" si="33"/>
        <v>0</v>
      </c>
      <c r="FX22" s="4" t="str">
        <f t="shared" si="33"/>
        <v/>
      </c>
      <c r="FY22" s="4" t="str">
        <f t="shared" si="33"/>
        <v/>
      </c>
      <c r="FZ22" s="4" t="str">
        <f t="shared" si="33"/>
        <v/>
      </c>
      <c r="GA22" s="4">
        <f t="shared" si="33"/>
        <v>0</v>
      </c>
      <c r="GB22" s="4" t="str">
        <f t="shared" si="33"/>
        <v/>
      </c>
      <c r="GC22" s="4" t="str">
        <f t="shared" si="33"/>
        <v/>
      </c>
      <c r="GD22" s="4" t="str">
        <f t="shared" si="33"/>
        <v/>
      </c>
      <c r="GE22" s="4" t="str">
        <f t="shared" si="33"/>
        <v/>
      </c>
      <c r="GF22" s="4" t="str">
        <f t="shared" si="33"/>
        <v/>
      </c>
      <c r="GG22" s="4" t="str">
        <f t="shared" si="33"/>
        <v/>
      </c>
      <c r="GH22" s="4" t="str">
        <f t="shared" si="33"/>
        <v/>
      </c>
      <c r="GI22" s="4" t="str">
        <f t="shared" si="33"/>
        <v/>
      </c>
      <c r="GJ22" s="4" t="str">
        <f t="shared" si="42"/>
        <v/>
      </c>
      <c r="GK22" s="4" t="str">
        <f t="shared" si="42"/>
        <v/>
      </c>
      <c r="GL22" s="4" t="str">
        <f t="shared" si="42"/>
        <v/>
      </c>
      <c r="GM22" s="4" t="str">
        <f t="shared" si="42"/>
        <v/>
      </c>
      <c r="GN22" s="4" t="str">
        <f t="shared" si="42"/>
        <v/>
      </c>
      <c r="GO22" s="4" t="str">
        <f t="shared" si="42"/>
        <v/>
      </c>
      <c r="GP22" s="4" t="str">
        <f t="shared" si="39"/>
        <v/>
      </c>
      <c r="GQ22" s="4" t="str">
        <f t="shared" si="39"/>
        <v/>
      </c>
      <c r="GR22" s="4" t="str">
        <f t="shared" si="39"/>
        <v/>
      </c>
      <c r="GS22" s="4" t="str">
        <f t="shared" si="39"/>
        <v/>
      </c>
      <c r="GT22" s="4" t="str">
        <f t="shared" si="39"/>
        <v/>
      </c>
      <c r="GU22" s="4" t="str">
        <f t="shared" si="39"/>
        <v/>
      </c>
      <c r="GV22" s="4" t="str">
        <f t="shared" si="39"/>
        <v/>
      </c>
      <c r="GW22" s="4" t="str">
        <f t="shared" si="39"/>
        <v/>
      </c>
      <c r="GX22" s="4" t="str">
        <f t="shared" si="39"/>
        <v/>
      </c>
      <c r="GY22" s="4" t="str">
        <f t="shared" si="39"/>
        <v/>
      </c>
      <c r="GZ22" s="4" t="str">
        <f t="shared" si="39"/>
        <v/>
      </c>
      <c r="HA22" s="4" t="str">
        <f t="shared" si="39"/>
        <v/>
      </c>
      <c r="HB22" s="4" t="str">
        <f t="shared" si="39"/>
        <v/>
      </c>
      <c r="HC22" s="4" t="str">
        <f t="shared" si="39"/>
        <v/>
      </c>
      <c r="HD22" s="4" t="str">
        <f t="shared" si="39"/>
        <v/>
      </c>
      <c r="HE22" s="4" t="str">
        <f t="shared" si="39"/>
        <v/>
      </c>
      <c r="HF22" s="4" t="str">
        <f t="shared" si="43"/>
        <v/>
      </c>
      <c r="HG22" s="4" t="str">
        <f t="shared" si="43"/>
        <v/>
      </c>
    </row>
    <row r="23" spans="1:215" s="1" customFormat="1" ht="15" hidden="1" customHeight="1">
      <c r="A23" s="35">
        <v>200032</v>
      </c>
      <c r="B23" s="74" t="s">
        <v>83</v>
      </c>
      <c r="C23" s="28" t="s">
        <v>178</v>
      </c>
      <c r="D23" s="5"/>
      <c r="E23" s="22">
        <v>5.03</v>
      </c>
      <c r="F23" s="23">
        <f t="shared" si="0"/>
        <v>0</v>
      </c>
      <c r="G23" s="23"/>
      <c r="H23" s="23">
        <f t="shared" si="12"/>
        <v>0</v>
      </c>
      <c r="I23" s="23">
        <f t="shared" si="13"/>
        <v>0</v>
      </c>
      <c r="J23" s="23">
        <f t="shared" si="14"/>
        <v>0</v>
      </c>
      <c r="K23" s="23" t="str">
        <f t="shared" si="15"/>
        <v>0</v>
      </c>
      <c r="L23" s="23" t="str">
        <f t="shared" si="16"/>
        <v>0</v>
      </c>
      <c r="M23" s="10">
        <v>0.5</v>
      </c>
      <c r="N23" s="23">
        <f t="shared" si="17"/>
        <v>0</v>
      </c>
      <c r="O23" s="23">
        <f t="shared" si="18"/>
        <v>0.5</v>
      </c>
      <c r="P23" s="23" t="str">
        <f t="shared" si="19"/>
        <v/>
      </c>
      <c r="Q23" s="7">
        <v>0.5</v>
      </c>
      <c r="R23" s="6">
        <f t="shared" si="20"/>
        <v>0</v>
      </c>
      <c r="S23" s="5"/>
      <c r="T23" s="5"/>
      <c r="U23" s="5"/>
      <c r="V23" s="5"/>
      <c r="W23" s="5"/>
      <c r="X23" s="5"/>
      <c r="Y23" s="5"/>
      <c r="Z23" s="5"/>
      <c r="AA23" s="5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 t="str">
        <f t="shared" si="21"/>
        <v/>
      </c>
      <c r="BQ23" s="4" t="str">
        <f t="shared" si="21"/>
        <v/>
      </c>
      <c r="BR23" s="4" t="str">
        <f t="shared" si="21"/>
        <v/>
      </c>
      <c r="BS23" s="4">
        <f t="shared" si="21"/>
        <v>0</v>
      </c>
      <c r="BT23" s="4" t="str">
        <f t="shared" si="21"/>
        <v/>
      </c>
      <c r="BU23" s="4">
        <f t="shared" si="21"/>
        <v>0</v>
      </c>
      <c r="BV23" s="4" t="str">
        <f t="shared" si="21"/>
        <v/>
      </c>
      <c r="BW23" s="4">
        <f t="shared" si="21"/>
        <v>0</v>
      </c>
      <c r="BX23" s="4" t="str">
        <f t="shared" si="21"/>
        <v/>
      </c>
      <c r="BY23" s="4" t="str">
        <f t="shared" si="21"/>
        <v/>
      </c>
      <c r="BZ23" s="4" t="str">
        <f t="shared" si="21"/>
        <v/>
      </c>
      <c r="CA23" s="4" t="str">
        <f t="shared" si="21"/>
        <v/>
      </c>
      <c r="CB23" s="4" t="str">
        <f t="shared" si="21"/>
        <v/>
      </c>
      <c r="CC23" s="4" t="str">
        <f t="shared" si="21"/>
        <v/>
      </c>
      <c r="CD23" s="4" t="str">
        <f t="shared" si="21"/>
        <v/>
      </c>
      <c r="CE23" s="4" t="str">
        <f t="shared" si="21"/>
        <v/>
      </c>
      <c r="CF23" s="4" t="str">
        <f t="shared" si="40"/>
        <v/>
      </c>
      <c r="CG23" s="4" t="str">
        <f t="shared" si="40"/>
        <v/>
      </c>
      <c r="CH23" s="4" t="str">
        <f t="shared" si="40"/>
        <v/>
      </c>
      <c r="CI23" s="4" t="str">
        <f t="shared" si="40"/>
        <v/>
      </c>
      <c r="CJ23" s="4" t="str">
        <f t="shared" si="40"/>
        <v/>
      </c>
      <c r="CK23" s="4" t="str">
        <f t="shared" si="40"/>
        <v/>
      </c>
      <c r="CL23" s="4" t="str">
        <f t="shared" si="38"/>
        <v/>
      </c>
      <c r="CM23" s="4" t="str">
        <f t="shared" si="38"/>
        <v/>
      </c>
      <c r="CN23" s="4" t="str">
        <f t="shared" si="38"/>
        <v/>
      </c>
      <c r="CO23" s="4" t="str">
        <f t="shared" si="38"/>
        <v/>
      </c>
      <c r="CP23" s="4" t="str">
        <f t="shared" si="38"/>
        <v/>
      </c>
      <c r="CQ23" s="4" t="str">
        <f t="shared" si="38"/>
        <v/>
      </c>
      <c r="CR23" s="4" t="str">
        <f t="shared" si="38"/>
        <v/>
      </c>
      <c r="CS23" s="4" t="str">
        <f t="shared" si="38"/>
        <v/>
      </c>
      <c r="CT23" s="4" t="str">
        <f t="shared" si="38"/>
        <v/>
      </c>
      <c r="CU23" s="4" t="str">
        <f t="shared" si="38"/>
        <v/>
      </c>
      <c r="CV23" s="4" t="str">
        <f t="shared" si="38"/>
        <v/>
      </c>
      <c r="CW23" s="4" t="str">
        <f t="shared" si="38"/>
        <v/>
      </c>
      <c r="CX23" s="4" t="str">
        <f t="shared" si="38"/>
        <v/>
      </c>
      <c r="CY23" s="4" t="str">
        <f t="shared" si="38"/>
        <v/>
      </c>
      <c r="CZ23" s="4" t="str">
        <f t="shared" si="38"/>
        <v/>
      </c>
      <c r="DA23" s="4" t="str">
        <f t="shared" si="38"/>
        <v/>
      </c>
      <c r="DB23" s="4" t="str">
        <f t="shared" si="41"/>
        <v/>
      </c>
      <c r="DC23" s="4" t="str">
        <f t="shared" si="41"/>
        <v/>
      </c>
      <c r="DE23" s="35">
        <v>200032</v>
      </c>
      <c r="DF23" s="74" t="s">
        <v>83</v>
      </c>
      <c r="DG23" s="28" t="s">
        <v>178</v>
      </c>
      <c r="DH23" s="5">
        <f t="shared" si="22"/>
        <v>0</v>
      </c>
      <c r="DI23" s="24">
        <v>5.03</v>
      </c>
      <c r="DJ23" s="23">
        <f t="shared" si="4"/>
        <v>0</v>
      </c>
      <c r="DK23" s="23">
        <f t="shared" si="23"/>
        <v>0</v>
      </c>
      <c r="DL23" s="23">
        <f t="shared" si="24"/>
        <v>0</v>
      </c>
      <c r="DM23" s="23">
        <f t="shared" si="25"/>
        <v>0</v>
      </c>
      <c r="DN23" s="23">
        <f t="shared" si="26"/>
        <v>0</v>
      </c>
      <c r="DO23" s="23" t="str">
        <f t="shared" si="27"/>
        <v/>
      </c>
      <c r="DP23" s="23" t="str">
        <f t="shared" si="28"/>
        <v/>
      </c>
      <c r="DQ23" s="10">
        <v>0.5</v>
      </c>
      <c r="DR23" s="23">
        <f t="shared" si="29"/>
        <v>0</v>
      </c>
      <c r="DS23" s="23" t="str">
        <f t="shared" si="30"/>
        <v/>
      </c>
      <c r="DT23" s="23" t="str">
        <f t="shared" si="31"/>
        <v/>
      </c>
      <c r="DU23" s="7">
        <v>0.5</v>
      </c>
      <c r="DV23" s="6">
        <f t="shared" si="32"/>
        <v>0</v>
      </c>
      <c r="DW23" s="5">
        <f t="shared" si="37"/>
        <v>0</v>
      </c>
      <c r="DX23" s="5">
        <f t="shared" si="37"/>
        <v>0</v>
      </c>
      <c r="DY23" s="5">
        <f t="shared" si="37"/>
        <v>0</v>
      </c>
      <c r="DZ23" s="5">
        <f t="shared" si="37"/>
        <v>0</v>
      </c>
      <c r="EA23" s="5">
        <f t="shared" si="37"/>
        <v>0</v>
      </c>
      <c r="EB23" s="5">
        <f t="shared" si="37"/>
        <v>0</v>
      </c>
      <c r="EC23" s="5">
        <f t="shared" si="37"/>
        <v>0</v>
      </c>
      <c r="ED23" s="5">
        <f t="shared" si="37"/>
        <v>0</v>
      </c>
      <c r="EE23" s="5">
        <f t="shared" si="37"/>
        <v>0</v>
      </c>
      <c r="EF23" s="61">
        <f t="shared" si="37"/>
        <v>0</v>
      </c>
      <c r="EG23" s="61">
        <f t="shared" si="34"/>
        <v>0</v>
      </c>
      <c r="EH23" s="61">
        <f t="shared" si="34"/>
        <v>0</v>
      </c>
      <c r="EI23" s="61">
        <f t="shared" si="34"/>
        <v>0</v>
      </c>
      <c r="EJ23" s="61">
        <f t="shared" si="34"/>
        <v>0</v>
      </c>
      <c r="EK23" s="61">
        <f t="shared" si="34"/>
        <v>0</v>
      </c>
      <c r="EL23" s="61">
        <f t="shared" si="34"/>
        <v>0</v>
      </c>
      <c r="EM23" s="61">
        <f t="shared" si="34"/>
        <v>0</v>
      </c>
      <c r="EN23" s="61">
        <f t="shared" si="34"/>
        <v>0</v>
      </c>
      <c r="EO23" s="61">
        <f t="shared" si="34"/>
        <v>0</v>
      </c>
      <c r="EP23" s="61">
        <f t="shared" si="34"/>
        <v>0</v>
      </c>
      <c r="EQ23" s="61">
        <f t="shared" si="34"/>
        <v>0</v>
      </c>
      <c r="ER23" s="61">
        <f t="shared" si="34"/>
        <v>0</v>
      </c>
      <c r="ES23" s="61">
        <f t="shared" si="34"/>
        <v>0</v>
      </c>
      <c r="ET23" s="61">
        <f t="shared" si="34"/>
        <v>0</v>
      </c>
      <c r="EU23" s="61">
        <f t="shared" si="34"/>
        <v>0</v>
      </c>
      <c r="EV23" s="61">
        <f t="shared" si="35"/>
        <v>0</v>
      </c>
      <c r="EW23" s="61">
        <f t="shared" si="35"/>
        <v>0</v>
      </c>
      <c r="EX23" s="61">
        <f t="shared" si="35"/>
        <v>0</v>
      </c>
      <c r="EY23" s="61">
        <f t="shared" si="35"/>
        <v>0</v>
      </c>
      <c r="EZ23" s="61">
        <f t="shared" si="35"/>
        <v>0</v>
      </c>
      <c r="FA23" s="61">
        <f t="shared" si="35"/>
        <v>0</v>
      </c>
      <c r="FB23" s="61">
        <f t="shared" si="35"/>
        <v>0</v>
      </c>
      <c r="FC23" s="61">
        <f t="shared" si="35"/>
        <v>0</v>
      </c>
      <c r="FD23" s="61">
        <f t="shared" si="35"/>
        <v>0</v>
      </c>
      <c r="FE23" s="61">
        <f t="shared" si="35"/>
        <v>0</v>
      </c>
      <c r="FF23" s="61">
        <f t="shared" si="35"/>
        <v>0</v>
      </c>
      <c r="FG23" s="61">
        <f t="shared" si="35"/>
        <v>0</v>
      </c>
      <c r="FH23" s="61">
        <f t="shared" si="35"/>
        <v>0</v>
      </c>
      <c r="FI23" s="61">
        <f t="shared" si="35"/>
        <v>0</v>
      </c>
      <c r="FJ23" s="61">
        <f t="shared" si="35"/>
        <v>0</v>
      </c>
      <c r="FK23" s="61">
        <f t="shared" si="35"/>
        <v>0</v>
      </c>
      <c r="FL23" s="61">
        <f t="shared" si="36"/>
        <v>0</v>
      </c>
      <c r="FM23" s="61">
        <f t="shared" si="36"/>
        <v>0</v>
      </c>
      <c r="FN23" s="61">
        <f t="shared" si="36"/>
        <v>0</v>
      </c>
      <c r="FO23" s="61">
        <f t="shared" si="36"/>
        <v>0</v>
      </c>
      <c r="FP23" s="61">
        <f t="shared" si="36"/>
        <v>0</v>
      </c>
      <c r="FQ23" s="61">
        <f t="shared" si="36"/>
        <v>0</v>
      </c>
      <c r="FR23" s="61">
        <f t="shared" si="36"/>
        <v>0</v>
      </c>
      <c r="FS23" s="61">
        <f t="shared" si="36"/>
        <v>0</v>
      </c>
      <c r="FT23" s="4" t="str">
        <f t="shared" si="33"/>
        <v/>
      </c>
      <c r="FU23" s="4" t="str">
        <f t="shared" si="33"/>
        <v/>
      </c>
      <c r="FV23" s="4" t="str">
        <f t="shared" si="33"/>
        <v/>
      </c>
      <c r="FW23" s="4">
        <f t="shared" si="33"/>
        <v>0</v>
      </c>
      <c r="FX23" s="4" t="str">
        <f t="shared" si="33"/>
        <v/>
      </c>
      <c r="FY23" s="4" t="str">
        <f t="shared" si="33"/>
        <v/>
      </c>
      <c r="FZ23" s="4" t="str">
        <f t="shared" si="33"/>
        <v/>
      </c>
      <c r="GA23" s="4">
        <f t="shared" si="33"/>
        <v>0</v>
      </c>
      <c r="GB23" s="4" t="str">
        <f t="shared" si="33"/>
        <v/>
      </c>
      <c r="GC23" s="4" t="str">
        <f t="shared" si="33"/>
        <v/>
      </c>
      <c r="GD23" s="4" t="str">
        <f t="shared" si="33"/>
        <v/>
      </c>
      <c r="GE23" s="4" t="str">
        <f t="shared" si="33"/>
        <v/>
      </c>
      <c r="GF23" s="4" t="str">
        <f t="shared" si="33"/>
        <v/>
      </c>
      <c r="GG23" s="4" t="str">
        <f t="shared" si="33"/>
        <v/>
      </c>
      <c r="GH23" s="4" t="str">
        <f t="shared" si="33"/>
        <v/>
      </c>
      <c r="GI23" s="4" t="str">
        <f t="shared" si="33"/>
        <v/>
      </c>
      <c r="GJ23" s="4" t="str">
        <f t="shared" si="42"/>
        <v/>
      </c>
      <c r="GK23" s="4" t="str">
        <f t="shared" si="42"/>
        <v/>
      </c>
      <c r="GL23" s="4" t="str">
        <f t="shared" si="42"/>
        <v/>
      </c>
      <c r="GM23" s="4" t="str">
        <f t="shared" si="42"/>
        <v/>
      </c>
      <c r="GN23" s="4" t="str">
        <f t="shared" si="42"/>
        <v/>
      </c>
      <c r="GO23" s="4" t="str">
        <f t="shared" si="42"/>
        <v/>
      </c>
      <c r="GP23" s="4" t="str">
        <f t="shared" si="39"/>
        <v/>
      </c>
      <c r="GQ23" s="4" t="str">
        <f t="shared" si="39"/>
        <v/>
      </c>
      <c r="GR23" s="4" t="str">
        <f t="shared" si="39"/>
        <v/>
      </c>
      <c r="GS23" s="4" t="str">
        <f t="shared" si="39"/>
        <v/>
      </c>
      <c r="GT23" s="4" t="str">
        <f t="shared" si="39"/>
        <v/>
      </c>
      <c r="GU23" s="4" t="str">
        <f t="shared" si="39"/>
        <v/>
      </c>
      <c r="GV23" s="4" t="str">
        <f t="shared" si="39"/>
        <v/>
      </c>
      <c r="GW23" s="4" t="str">
        <f t="shared" si="39"/>
        <v/>
      </c>
      <c r="GX23" s="4" t="str">
        <f t="shared" si="39"/>
        <v/>
      </c>
      <c r="GY23" s="4" t="str">
        <f t="shared" si="39"/>
        <v/>
      </c>
      <c r="GZ23" s="4" t="str">
        <f t="shared" si="39"/>
        <v/>
      </c>
      <c r="HA23" s="4" t="str">
        <f t="shared" si="39"/>
        <v/>
      </c>
      <c r="HB23" s="4" t="str">
        <f t="shared" si="39"/>
        <v/>
      </c>
      <c r="HC23" s="4" t="str">
        <f t="shared" si="39"/>
        <v/>
      </c>
      <c r="HD23" s="4" t="str">
        <f t="shared" si="39"/>
        <v/>
      </c>
      <c r="HE23" s="4" t="str">
        <f t="shared" si="39"/>
        <v/>
      </c>
      <c r="HF23" s="4" t="str">
        <f t="shared" si="43"/>
        <v/>
      </c>
      <c r="HG23" s="4" t="str">
        <f t="shared" si="43"/>
        <v/>
      </c>
    </row>
    <row r="24" spans="1:215" s="1" customFormat="1" ht="15" hidden="1" customHeight="1">
      <c r="A24" s="35">
        <v>200036</v>
      </c>
      <c r="B24" s="128" t="s">
        <v>179</v>
      </c>
      <c r="C24" s="28" t="s">
        <v>14</v>
      </c>
      <c r="D24" s="5"/>
      <c r="E24" s="22">
        <v>5.03</v>
      </c>
      <c r="F24" s="23">
        <f t="shared" si="0"/>
        <v>0</v>
      </c>
      <c r="G24" s="23"/>
      <c r="H24" s="23">
        <f t="shared" si="12"/>
        <v>0</v>
      </c>
      <c r="I24" s="23">
        <f t="shared" si="13"/>
        <v>0</v>
      </c>
      <c r="J24" s="23">
        <f t="shared" si="14"/>
        <v>0</v>
      </c>
      <c r="K24" s="23" t="str">
        <f t="shared" si="15"/>
        <v>0</v>
      </c>
      <c r="L24" s="23" t="str">
        <f t="shared" si="16"/>
        <v>0</v>
      </c>
      <c r="M24" s="10">
        <v>0.8</v>
      </c>
      <c r="N24" s="23">
        <f t="shared" si="17"/>
        <v>0</v>
      </c>
      <c r="O24" s="23">
        <f t="shared" si="18"/>
        <v>0.8</v>
      </c>
      <c r="P24" s="23" t="str">
        <f t="shared" si="19"/>
        <v/>
      </c>
      <c r="Q24" s="7">
        <v>0.5</v>
      </c>
      <c r="R24" s="6">
        <f t="shared" si="20"/>
        <v>0</v>
      </c>
      <c r="S24" s="5"/>
      <c r="T24" s="5"/>
      <c r="U24" s="5"/>
      <c r="V24" s="5"/>
      <c r="W24" s="5"/>
      <c r="X24" s="5"/>
      <c r="Y24" s="5"/>
      <c r="Z24" s="5"/>
      <c r="AA24" s="5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 t="str">
        <f t="shared" si="21"/>
        <v/>
      </c>
      <c r="BQ24" s="4" t="str">
        <f t="shared" si="21"/>
        <v/>
      </c>
      <c r="BR24" s="4" t="str">
        <f t="shared" si="21"/>
        <v/>
      </c>
      <c r="BS24" s="4">
        <f t="shared" si="21"/>
        <v>0</v>
      </c>
      <c r="BT24" s="4" t="str">
        <f t="shared" si="21"/>
        <v/>
      </c>
      <c r="BU24" s="4">
        <f t="shared" si="21"/>
        <v>0</v>
      </c>
      <c r="BV24" s="4" t="str">
        <f t="shared" si="21"/>
        <v/>
      </c>
      <c r="BW24" s="4">
        <f t="shared" si="21"/>
        <v>0</v>
      </c>
      <c r="BX24" s="4" t="str">
        <f t="shared" si="21"/>
        <v/>
      </c>
      <c r="BY24" s="4" t="str">
        <f t="shared" si="21"/>
        <v/>
      </c>
      <c r="BZ24" s="4" t="str">
        <f t="shared" si="21"/>
        <v/>
      </c>
      <c r="CA24" s="4" t="str">
        <f t="shared" si="21"/>
        <v/>
      </c>
      <c r="CB24" s="4" t="str">
        <f t="shared" si="21"/>
        <v/>
      </c>
      <c r="CC24" s="4" t="str">
        <f t="shared" si="21"/>
        <v/>
      </c>
      <c r="CD24" s="4" t="str">
        <f t="shared" si="21"/>
        <v/>
      </c>
      <c r="CE24" s="4" t="str">
        <f t="shared" si="21"/>
        <v/>
      </c>
      <c r="CF24" s="4" t="str">
        <f t="shared" si="40"/>
        <v/>
      </c>
      <c r="CG24" s="4" t="str">
        <f t="shared" si="40"/>
        <v/>
      </c>
      <c r="CH24" s="4" t="str">
        <f t="shared" si="40"/>
        <v/>
      </c>
      <c r="CI24" s="4" t="str">
        <f t="shared" si="40"/>
        <v/>
      </c>
      <c r="CJ24" s="4" t="str">
        <f t="shared" si="40"/>
        <v/>
      </c>
      <c r="CK24" s="4" t="str">
        <f t="shared" si="40"/>
        <v/>
      </c>
      <c r="CL24" s="4" t="str">
        <f t="shared" si="38"/>
        <v/>
      </c>
      <c r="CM24" s="4" t="str">
        <f t="shared" si="38"/>
        <v/>
      </c>
      <c r="CN24" s="4" t="str">
        <f t="shared" si="38"/>
        <v/>
      </c>
      <c r="CO24" s="4" t="str">
        <f t="shared" si="38"/>
        <v/>
      </c>
      <c r="CP24" s="4" t="str">
        <f t="shared" si="38"/>
        <v/>
      </c>
      <c r="CQ24" s="4" t="str">
        <f t="shared" si="38"/>
        <v/>
      </c>
      <c r="CR24" s="4" t="str">
        <f t="shared" si="38"/>
        <v/>
      </c>
      <c r="CS24" s="4" t="str">
        <f t="shared" si="38"/>
        <v/>
      </c>
      <c r="CT24" s="4" t="str">
        <f t="shared" si="38"/>
        <v/>
      </c>
      <c r="CU24" s="4" t="str">
        <f t="shared" si="38"/>
        <v/>
      </c>
      <c r="CV24" s="4" t="str">
        <f t="shared" si="38"/>
        <v/>
      </c>
      <c r="CW24" s="4" t="str">
        <f t="shared" si="38"/>
        <v/>
      </c>
      <c r="CX24" s="4" t="str">
        <f t="shared" si="38"/>
        <v/>
      </c>
      <c r="CY24" s="4" t="str">
        <f t="shared" si="38"/>
        <v/>
      </c>
      <c r="CZ24" s="4" t="str">
        <f t="shared" si="38"/>
        <v/>
      </c>
      <c r="DA24" s="4" t="str">
        <f t="shared" si="38"/>
        <v/>
      </c>
      <c r="DB24" s="4" t="str">
        <f t="shared" si="41"/>
        <v/>
      </c>
      <c r="DC24" s="4" t="str">
        <f t="shared" si="41"/>
        <v/>
      </c>
      <c r="DE24" s="35">
        <v>200036</v>
      </c>
      <c r="DF24" s="128" t="s">
        <v>179</v>
      </c>
      <c r="DG24" s="28" t="s">
        <v>14</v>
      </c>
      <c r="DH24" s="5">
        <f t="shared" si="22"/>
        <v>0</v>
      </c>
      <c r="DI24" s="24">
        <v>5.03</v>
      </c>
      <c r="DJ24" s="23">
        <f t="shared" si="4"/>
        <v>0</v>
      </c>
      <c r="DK24" s="23">
        <f t="shared" si="23"/>
        <v>0</v>
      </c>
      <c r="DL24" s="23">
        <f t="shared" si="24"/>
        <v>0</v>
      </c>
      <c r="DM24" s="23">
        <f t="shared" si="25"/>
        <v>0</v>
      </c>
      <c r="DN24" s="23">
        <f t="shared" si="26"/>
        <v>0</v>
      </c>
      <c r="DO24" s="23" t="str">
        <f t="shared" si="27"/>
        <v/>
      </c>
      <c r="DP24" s="23" t="str">
        <f t="shared" si="28"/>
        <v/>
      </c>
      <c r="DQ24" s="10">
        <v>0.8</v>
      </c>
      <c r="DR24" s="23">
        <f t="shared" si="29"/>
        <v>0</v>
      </c>
      <c r="DS24" s="23" t="str">
        <f t="shared" si="30"/>
        <v/>
      </c>
      <c r="DT24" s="23" t="str">
        <f t="shared" si="31"/>
        <v/>
      </c>
      <c r="DU24" s="7">
        <v>0.5</v>
      </c>
      <c r="DV24" s="6">
        <f t="shared" si="32"/>
        <v>0</v>
      </c>
      <c r="DW24" s="5">
        <f t="shared" si="37"/>
        <v>0</v>
      </c>
      <c r="DX24" s="5">
        <f t="shared" si="37"/>
        <v>0</v>
      </c>
      <c r="DY24" s="5">
        <f t="shared" si="37"/>
        <v>0</v>
      </c>
      <c r="DZ24" s="5">
        <f t="shared" si="37"/>
        <v>0</v>
      </c>
      <c r="EA24" s="5">
        <f t="shared" si="37"/>
        <v>0</v>
      </c>
      <c r="EB24" s="5">
        <f t="shared" si="37"/>
        <v>0</v>
      </c>
      <c r="EC24" s="5">
        <f t="shared" si="37"/>
        <v>0</v>
      </c>
      <c r="ED24" s="5">
        <f t="shared" si="37"/>
        <v>0</v>
      </c>
      <c r="EE24" s="5">
        <f t="shared" si="37"/>
        <v>0</v>
      </c>
      <c r="EF24" s="61">
        <f t="shared" si="37"/>
        <v>0</v>
      </c>
      <c r="EG24" s="61">
        <f t="shared" si="34"/>
        <v>0</v>
      </c>
      <c r="EH24" s="61">
        <f t="shared" si="34"/>
        <v>0</v>
      </c>
      <c r="EI24" s="61">
        <f t="shared" si="34"/>
        <v>0</v>
      </c>
      <c r="EJ24" s="61">
        <f t="shared" si="34"/>
        <v>0</v>
      </c>
      <c r="EK24" s="61">
        <f t="shared" si="34"/>
        <v>0</v>
      </c>
      <c r="EL24" s="61">
        <f t="shared" si="34"/>
        <v>0</v>
      </c>
      <c r="EM24" s="61">
        <f t="shared" si="34"/>
        <v>0</v>
      </c>
      <c r="EN24" s="61">
        <f t="shared" si="34"/>
        <v>0</v>
      </c>
      <c r="EO24" s="61">
        <f t="shared" si="34"/>
        <v>0</v>
      </c>
      <c r="EP24" s="61">
        <f t="shared" si="34"/>
        <v>0</v>
      </c>
      <c r="EQ24" s="61">
        <f t="shared" si="34"/>
        <v>0</v>
      </c>
      <c r="ER24" s="61">
        <f t="shared" si="34"/>
        <v>0</v>
      </c>
      <c r="ES24" s="61">
        <f t="shared" si="34"/>
        <v>0</v>
      </c>
      <c r="ET24" s="61">
        <f t="shared" si="34"/>
        <v>0</v>
      </c>
      <c r="EU24" s="61">
        <f t="shared" si="34"/>
        <v>0</v>
      </c>
      <c r="EV24" s="61">
        <f t="shared" si="35"/>
        <v>0</v>
      </c>
      <c r="EW24" s="61">
        <f t="shared" si="35"/>
        <v>0</v>
      </c>
      <c r="EX24" s="61">
        <f t="shared" si="35"/>
        <v>0</v>
      </c>
      <c r="EY24" s="61">
        <f t="shared" si="35"/>
        <v>0</v>
      </c>
      <c r="EZ24" s="61">
        <f t="shared" si="35"/>
        <v>0</v>
      </c>
      <c r="FA24" s="61">
        <f t="shared" si="35"/>
        <v>0</v>
      </c>
      <c r="FB24" s="61">
        <f t="shared" si="35"/>
        <v>0</v>
      </c>
      <c r="FC24" s="61">
        <f t="shared" si="35"/>
        <v>0</v>
      </c>
      <c r="FD24" s="61">
        <f t="shared" si="35"/>
        <v>0</v>
      </c>
      <c r="FE24" s="61">
        <f t="shared" si="35"/>
        <v>0</v>
      </c>
      <c r="FF24" s="61">
        <f t="shared" si="35"/>
        <v>0</v>
      </c>
      <c r="FG24" s="61">
        <f t="shared" si="35"/>
        <v>0</v>
      </c>
      <c r="FH24" s="61">
        <f t="shared" si="35"/>
        <v>0</v>
      </c>
      <c r="FI24" s="61">
        <f t="shared" si="35"/>
        <v>0</v>
      </c>
      <c r="FJ24" s="61">
        <f t="shared" si="35"/>
        <v>0</v>
      </c>
      <c r="FK24" s="61">
        <f t="shared" si="35"/>
        <v>0</v>
      </c>
      <c r="FL24" s="61">
        <f t="shared" si="36"/>
        <v>0</v>
      </c>
      <c r="FM24" s="61">
        <f t="shared" si="36"/>
        <v>0</v>
      </c>
      <c r="FN24" s="61">
        <f t="shared" si="36"/>
        <v>0</v>
      </c>
      <c r="FO24" s="61">
        <f t="shared" si="36"/>
        <v>0</v>
      </c>
      <c r="FP24" s="61">
        <f t="shared" si="36"/>
        <v>0</v>
      </c>
      <c r="FQ24" s="61">
        <f t="shared" si="36"/>
        <v>0</v>
      </c>
      <c r="FR24" s="61">
        <f t="shared" si="36"/>
        <v>0</v>
      </c>
      <c r="FS24" s="61">
        <f t="shared" si="36"/>
        <v>0</v>
      </c>
      <c r="FT24" s="4" t="str">
        <f t="shared" si="33"/>
        <v/>
      </c>
      <c r="FU24" s="4" t="str">
        <f t="shared" si="33"/>
        <v/>
      </c>
      <c r="FV24" s="4" t="str">
        <f t="shared" si="33"/>
        <v/>
      </c>
      <c r="FW24" s="4">
        <f t="shared" si="33"/>
        <v>0</v>
      </c>
      <c r="FX24" s="4" t="str">
        <f t="shared" si="33"/>
        <v/>
      </c>
      <c r="FY24" s="4" t="str">
        <f t="shared" si="33"/>
        <v/>
      </c>
      <c r="FZ24" s="4" t="str">
        <f t="shared" si="33"/>
        <v/>
      </c>
      <c r="GA24" s="4">
        <f t="shared" si="33"/>
        <v>0</v>
      </c>
      <c r="GB24" s="4" t="str">
        <f t="shared" si="33"/>
        <v/>
      </c>
      <c r="GC24" s="4" t="str">
        <f t="shared" si="33"/>
        <v/>
      </c>
      <c r="GD24" s="4" t="str">
        <f t="shared" si="33"/>
        <v/>
      </c>
      <c r="GE24" s="4" t="str">
        <f t="shared" si="33"/>
        <v/>
      </c>
      <c r="GF24" s="4" t="str">
        <f t="shared" si="33"/>
        <v/>
      </c>
      <c r="GG24" s="4" t="str">
        <f t="shared" si="33"/>
        <v/>
      </c>
      <c r="GH24" s="4" t="str">
        <f t="shared" si="33"/>
        <v/>
      </c>
      <c r="GI24" s="4" t="str">
        <f t="shared" si="33"/>
        <v/>
      </c>
      <c r="GJ24" s="4" t="str">
        <f t="shared" si="42"/>
        <v/>
      </c>
      <c r="GK24" s="4" t="str">
        <f t="shared" si="42"/>
        <v/>
      </c>
      <c r="GL24" s="4" t="str">
        <f t="shared" si="42"/>
        <v/>
      </c>
      <c r="GM24" s="4" t="str">
        <f t="shared" si="42"/>
        <v/>
      </c>
      <c r="GN24" s="4" t="str">
        <f t="shared" si="42"/>
        <v/>
      </c>
      <c r="GO24" s="4" t="str">
        <f t="shared" si="42"/>
        <v/>
      </c>
      <c r="GP24" s="4" t="str">
        <f t="shared" si="39"/>
        <v/>
      </c>
      <c r="GQ24" s="4" t="str">
        <f t="shared" si="39"/>
        <v/>
      </c>
      <c r="GR24" s="4" t="str">
        <f t="shared" si="39"/>
        <v/>
      </c>
      <c r="GS24" s="4" t="str">
        <f t="shared" si="39"/>
        <v/>
      </c>
      <c r="GT24" s="4" t="str">
        <f t="shared" si="39"/>
        <v/>
      </c>
      <c r="GU24" s="4" t="str">
        <f t="shared" si="39"/>
        <v/>
      </c>
      <c r="GV24" s="4" t="str">
        <f t="shared" si="39"/>
        <v/>
      </c>
      <c r="GW24" s="4" t="str">
        <f t="shared" si="39"/>
        <v/>
      </c>
      <c r="GX24" s="4" t="str">
        <f t="shared" si="39"/>
        <v/>
      </c>
      <c r="GY24" s="4" t="str">
        <f t="shared" si="39"/>
        <v/>
      </c>
      <c r="GZ24" s="4" t="str">
        <f t="shared" si="39"/>
        <v/>
      </c>
      <c r="HA24" s="4" t="str">
        <f t="shared" si="39"/>
        <v/>
      </c>
      <c r="HB24" s="4" t="str">
        <f t="shared" si="39"/>
        <v/>
      </c>
      <c r="HC24" s="4" t="str">
        <f t="shared" si="39"/>
        <v/>
      </c>
      <c r="HD24" s="4" t="str">
        <f t="shared" si="39"/>
        <v/>
      </c>
      <c r="HE24" s="4" t="str">
        <f t="shared" si="39"/>
        <v/>
      </c>
      <c r="HF24" s="4" t="str">
        <f t="shared" si="43"/>
        <v/>
      </c>
      <c r="HG24" s="4" t="str">
        <f t="shared" si="43"/>
        <v/>
      </c>
    </row>
    <row r="25" spans="1:215" s="1" customFormat="1" ht="15" hidden="1" customHeight="1">
      <c r="A25" s="35">
        <v>200037</v>
      </c>
      <c r="B25" s="128"/>
      <c r="C25" s="28" t="s">
        <v>15</v>
      </c>
      <c r="D25" s="5"/>
      <c r="E25" s="22">
        <v>5.03</v>
      </c>
      <c r="F25" s="23">
        <f t="shared" si="0"/>
        <v>0</v>
      </c>
      <c r="G25" s="23"/>
      <c r="H25" s="23">
        <f t="shared" si="12"/>
        <v>0</v>
      </c>
      <c r="I25" s="23">
        <f t="shared" si="13"/>
        <v>0</v>
      </c>
      <c r="J25" s="23">
        <f t="shared" si="14"/>
        <v>0</v>
      </c>
      <c r="K25" s="23" t="str">
        <f t="shared" si="15"/>
        <v>0</v>
      </c>
      <c r="L25" s="23" t="str">
        <f t="shared" si="16"/>
        <v>0</v>
      </c>
      <c r="M25" s="10">
        <v>0.8</v>
      </c>
      <c r="N25" s="23">
        <f t="shared" si="17"/>
        <v>0</v>
      </c>
      <c r="O25" s="23">
        <f t="shared" si="18"/>
        <v>0.8</v>
      </c>
      <c r="P25" s="23" t="str">
        <f t="shared" si="19"/>
        <v/>
      </c>
      <c r="Q25" s="7">
        <v>0.5</v>
      </c>
      <c r="R25" s="6">
        <f t="shared" si="20"/>
        <v>0</v>
      </c>
      <c r="S25" s="5"/>
      <c r="T25" s="5"/>
      <c r="U25" s="5"/>
      <c r="V25" s="5"/>
      <c r="W25" s="5"/>
      <c r="X25" s="5"/>
      <c r="Y25" s="5"/>
      <c r="Z25" s="5"/>
      <c r="AA25" s="5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 t="str">
        <f t="shared" si="21"/>
        <v/>
      </c>
      <c r="BQ25" s="4" t="str">
        <f t="shared" si="21"/>
        <v/>
      </c>
      <c r="BR25" s="4" t="str">
        <f t="shared" si="21"/>
        <v/>
      </c>
      <c r="BS25" s="4">
        <f t="shared" si="21"/>
        <v>0</v>
      </c>
      <c r="BT25" s="4" t="str">
        <f t="shared" si="21"/>
        <v/>
      </c>
      <c r="BU25" s="4">
        <f t="shared" si="21"/>
        <v>0</v>
      </c>
      <c r="BV25" s="4" t="str">
        <f t="shared" si="21"/>
        <v/>
      </c>
      <c r="BW25" s="4">
        <f t="shared" si="21"/>
        <v>0</v>
      </c>
      <c r="BX25" s="4" t="str">
        <f t="shared" si="21"/>
        <v/>
      </c>
      <c r="BY25" s="4" t="str">
        <f t="shared" si="21"/>
        <v/>
      </c>
      <c r="BZ25" s="4" t="str">
        <f t="shared" si="21"/>
        <v/>
      </c>
      <c r="CA25" s="4" t="str">
        <f t="shared" si="21"/>
        <v/>
      </c>
      <c r="CB25" s="4" t="str">
        <f t="shared" si="21"/>
        <v/>
      </c>
      <c r="CC25" s="4" t="str">
        <f t="shared" si="21"/>
        <v/>
      </c>
      <c r="CD25" s="4" t="str">
        <f t="shared" si="21"/>
        <v/>
      </c>
      <c r="CE25" s="4" t="str">
        <f t="shared" si="21"/>
        <v/>
      </c>
      <c r="CF25" s="4" t="str">
        <f t="shared" si="40"/>
        <v/>
      </c>
      <c r="CG25" s="4" t="str">
        <f t="shared" si="40"/>
        <v/>
      </c>
      <c r="CH25" s="4" t="str">
        <f t="shared" si="40"/>
        <v/>
      </c>
      <c r="CI25" s="4" t="str">
        <f t="shared" si="40"/>
        <v/>
      </c>
      <c r="CJ25" s="4" t="str">
        <f t="shared" si="40"/>
        <v/>
      </c>
      <c r="CK25" s="4" t="str">
        <f t="shared" si="40"/>
        <v/>
      </c>
      <c r="CL25" s="4" t="str">
        <f t="shared" si="38"/>
        <v/>
      </c>
      <c r="CM25" s="4" t="str">
        <f t="shared" si="38"/>
        <v/>
      </c>
      <c r="CN25" s="4" t="str">
        <f t="shared" si="38"/>
        <v/>
      </c>
      <c r="CO25" s="4" t="str">
        <f t="shared" si="38"/>
        <v/>
      </c>
      <c r="CP25" s="4" t="str">
        <f t="shared" si="38"/>
        <v/>
      </c>
      <c r="CQ25" s="4" t="str">
        <f t="shared" si="38"/>
        <v/>
      </c>
      <c r="CR25" s="4" t="str">
        <f t="shared" si="38"/>
        <v/>
      </c>
      <c r="CS25" s="4" t="str">
        <f t="shared" si="38"/>
        <v/>
      </c>
      <c r="CT25" s="4" t="str">
        <f t="shared" si="38"/>
        <v/>
      </c>
      <c r="CU25" s="4" t="str">
        <f t="shared" si="38"/>
        <v/>
      </c>
      <c r="CV25" s="4" t="str">
        <f t="shared" si="38"/>
        <v/>
      </c>
      <c r="CW25" s="4" t="str">
        <f t="shared" si="38"/>
        <v/>
      </c>
      <c r="CX25" s="4" t="str">
        <f t="shared" si="38"/>
        <v/>
      </c>
      <c r="CY25" s="4" t="str">
        <f t="shared" si="38"/>
        <v/>
      </c>
      <c r="CZ25" s="4" t="str">
        <f t="shared" si="38"/>
        <v/>
      </c>
      <c r="DA25" s="4" t="str">
        <f t="shared" si="38"/>
        <v/>
      </c>
      <c r="DB25" s="4" t="str">
        <f t="shared" si="41"/>
        <v/>
      </c>
      <c r="DC25" s="4" t="str">
        <f t="shared" si="41"/>
        <v/>
      </c>
      <c r="DE25" s="35">
        <v>200037</v>
      </c>
      <c r="DF25" s="128"/>
      <c r="DG25" s="28" t="s">
        <v>15</v>
      </c>
      <c r="DH25" s="5">
        <f t="shared" si="22"/>
        <v>0</v>
      </c>
      <c r="DI25" s="24">
        <v>5.03</v>
      </c>
      <c r="DJ25" s="23">
        <f t="shared" si="4"/>
        <v>0</v>
      </c>
      <c r="DK25" s="23">
        <f t="shared" si="23"/>
        <v>0</v>
      </c>
      <c r="DL25" s="23">
        <f t="shared" si="24"/>
        <v>0</v>
      </c>
      <c r="DM25" s="23">
        <f t="shared" si="25"/>
        <v>0</v>
      </c>
      <c r="DN25" s="23">
        <f t="shared" si="26"/>
        <v>0</v>
      </c>
      <c r="DO25" s="23" t="str">
        <f t="shared" si="27"/>
        <v/>
      </c>
      <c r="DP25" s="23" t="str">
        <f t="shared" si="28"/>
        <v/>
      </c>
      <c r="DQ25" s="10">
        <v>0.8</v>
      </c>
      <c r="DR25" s="23">
        <f t="shared" si="29"/>
        <v>0</v>
      </c>
      <c r="DS25" s="23" t="str">
        <f t="shared" si="30"/>
        <v/>
      </c>
      <c r="DT25" s="23" t="str">
        <f t="shared" si="31"/>
        <v/>
      </c>
      <c r="DU25" s="7">
        <v>0.5</v>
      </c>
      <c r="DV25" s="6">
        <f t="shared" si="32"/>
        <v>0</v>
      </c>
      <c r="DW25" s="5">
        <f t="shared" si="37"/>
        <v>0</v>
      </c>
      <c r="DX25" s="5">
        <f t="shared" si="37"/>
        <v>0</v>
      </c>
      <c r="DY25" s="5">
        <f t="shared" si="37"/>
        <v>0</v>
      </c>
      <c r="DZ25" s="5">
        <f t="shared" si="37"/>
        <v>0</v>
      </c>
      <c r="EA25" s="5">
        <f t="shared" si="37"/>
        <v>0</v>
      </c>
      <c r="EB25" s="5">
        <f t="shared" si="37"/>
        <v>0</v>
      </c>
      <c r="EC25" s="5">
        <f t="shared" si="37"/>
        <v>0</v>
      </c>
      <c r="ED25" s="5">
        <f t="shared" si="37"/>
        <v>0</v>
      </c>
      <c r="EE25" s="5">
        <f t="shared" si="37"/>
        <v>0</v>
      </c>
      <c r="EF25" s="61">
        <f t="shared" si="37"/>
        <v>0</v>
      </c>
      <c r="EG25" s="61">
        <f t="shared" si="37"/>
        <v>0</v>
      </c>
      <c r="EH25" s="61">
        <f t="shared" si="37"/>
        <v>0</v>
      </c>
      <c r="EI25" s="61">
        <f t="shared" si="37"/>
        <v>0</v>
      </c>
      <c r="EJ25" s="61">
        <f t="shared" si="37"/>
        <v>0</v>
      </c>
      <c r="EK25" s="61">
        <f t="shared" si="37"/>
        <v>0</v>
      </c>
      <c r="EL25" s="61">
        <f t="shared" si="37"/>
        <v>0</v>
      </c>
      <c r="EM25" s="61">
        <f t="shared" si="34"/>
        <v>0</v>
      </c>
      <c r="EN25" s="61">
        <f t="shared" si="34"/>
        <v>0</v>
      </c>
      <c r="EO25" s="61">
        <f t="shared" si="34"/>
        <v>0</v>
      </c>
      <c r="EP25" s="61">
        <f t="shared" si="34"/>
        <v>0</v>
      </c>
      <c r="EQ25" s="61">
        <f t="shared" si="34"/>
        <v>0</v>
      </c>
      <c r="ER25" s="61">
        <f t="shared" si="34"/>
        <v>0</v>
      </c>
      <c r="ES25" s="61">
        <f t="shared" si="34"/>
        <v>0</v>
      </c>
      <c r="ET25" s="61">
        <f t="shared" si="34"/>
        <v>0</v>
      </c>
      <c r="EU25" s="61">
        <f t="shared" si="34"/>
        <v>0</v>
      </c>
      <c r="EV25" s="61">
        <f t="shared" si="35"/>
        <v>0</v>
      </c>
      <c r="EW25" s="61">
        <f t="shared" si="35"/>
        <v>0</v>
      </c>
      <c r="EX25" s="61">
        <f t="shared" si="35"/>
        <v>0</v>
      </c>
      <c r="EY25" s="61">
        <f t="shared" si="35"/>
        <v>0</v>
      </c>
      <c r="EZ25" s="61">
        <f t="shared" si="35"/>
        <v>0</v>
      </c>
      <c r="FA25" s="61">
        <f t="shared" si="35"/>
        <v>0</v>
      </c>
      <c r="FB25" s="61">
        <f t="shared" si="35"/>
        <v>0</v>
      </c>
      <c r="FC25" s="61">
        <f t="shared" si="35"/>
        <v>0</v>
      </c>
      <c r="FD25" s="61">
        <f t="shared" si="35"/>
        <v>0</v>
      </c>
      <c r="FE25" s="61">
        <f t="shared" si="35"/>
        <v>0</v>
      </c>
      <c r="FF25" s="61">
        <f t="shared" si="35"/>
        <v>0</v>
      </c>
      <c r="FG25" s="61">
        <f t="shared" si="35"/>
        <v>0</v>
      </c>
      <c r="FH25" s="61">
        <f t="shared" si="35"/>
        <v>0</v>
      </c>
      <c r="FI25" s="61">
        <f t="shared" si="35"/>
        <v>0</v>
      </c>
      <c r="FJ25" s="61">
        <f t="shared" si="35"/>
        <v>0</v>
      </c>
      <c r="FK25" s="61">
        <f t="shared" ref="EV25:FK41" si="44">BG25+BG229</f>
        <v>0</v>
      </c>
      <c r="FL25" s="61">
        <f t="shared" si="36"/>
        <v>0</v>
      </c>
      <c r="FM25" s="61">
        <f t="shared" si="36"/>
        <v>0</v>
      </c>
      <c r="FN25" s="61">
        <f t="shared" si="36"/>
        <v>0</v>
      </c>
      <c r="FO25" s="61">
        <f t="shared" si="36"/>
        <v>0</v>
      </c>
      <c r="FP25" s="61">
        <f t="shared" si="36"/>
        <v>0</v>
      </c>
      <c r="FQ25" s="61">
        <f t="shared" si="36"/>
        <v>0</v>
      </c>
      <c r="FR25" s="61">
        <f t="shared" si="36"/>
        <v>0</v>
      </c>
      <c r="FS25" s="61">
        <f t="shared" si="36"/>
        <v>0</v>
      </c>
      <c r="FT25" s="4" t="str">
        <f t="shared" si="33"/>
        <v/>
      </c>
      <c r="FU25" s="4" t="str">
        <f t="shared" si="33"/>
        <v/>
      </c>
      <c r="FV25" s="4" t="str">
        <f t="shared" si="33"/>
        <v/>
      </c>
      <c r="FW25" s="4">
        <f t="shared" si="33"/>
        <v>0</v>
      </c>
      <c r="FX25" s="4" t="str">
        <f t="shared" si="33"/>
        <v/>
      </c>
      <c r="FY25" s="4" t="str">
        <f t="shared" si="33"/>
        <v/>
      </c>
      <c r="FZ25" s="4" t="str">
        <f t="shared" si="33"/>
        <v/>
      </c>
      <c r="GA25" s="4">
        <f t="shared" si="33"/>
        <v>0</v>
      </c>
      <c r="GB25" s="4" t="str">
        <f t="shared" si="33"/>
        <v/>
      </c>
      <c r="GC25" s="4" t="str">
        <f t="shared" si="33"/>
        <v/>
      </c>
      <c r="GD25" s="4" t="str">
        <f t="shared" si="33"/>
        <v/>
      </c>
      <c r="GE25" s="4" t="str">
        <f t="shared" si="33"/>
        <v/>
      </c>
      <c r="GF25" s="4" t="str">
        <f t="shared" si="33"/>
        <v/>
      </c>
      <c r="GG25" s="4" t="str">
        <f t="shared" si="33"/>
        <v/>
      </c>
      <c r="GH25" s="4" t="str">
        <f t="shared" si="33"/>
        <v/>
      </c>
      <c r="GI25" s="4" t="str">
        <f t="shared" si="33"/>
        <v/>
      </c>
      <c r="GJ25" s="4" t="str">
        <f t="shared" si="42"/>
        <v/>
      </c>
      <c r="GK25" s="4" t="str">
        <f t="shared" si="42"/>
        <v/>
      </c>
      <c r="GL25" s="4" t="str">
        <f t="shared" si="42"/>
        <v/>
      </c>
      <c r="GM25" s="4" t="str">
        <f t="shared" si="42"/>
        <v/>
      </c>
      <c r="GN25" s="4" t="str">
        <f t="shared" si="42"/>
        <v/>
      </c>
      <c r="GO25" s="4" t="str">
        <f t="shared" si="42"/>
        <v/>
      </c>
      <c r="GP25" s="4" t="str">
        <f t="shared" si="39"/>
        <v/>
      </c>
      <c r="GQ25" s="4" t="str">
        <f t="shared" si="39"/>
        <v/>
      </c>
      <c r="GR25" s="4" t="str">
        <f t="shared" si="39"/>
        <v/>
      </c>
      <c r="GS25" s="4" t="str">
        <f t="shared" si="39"/>
        <v/>
      </c>
      <c r="GT25" s="4" t="str">
        <f t="shared" si="39"/>
        <v/>
      </c>
      <c r="GU25" s="4" t="str">
        <f t="shared" si="39"/>
        <v/>
      </c>
      <c r="GV25" s="4" t="str">
        <f t="shared" si="39"/>
        <v/>
      </c>
      <c r="GW25" s="4" t="str">
        <f t="shared" si="39"/>
        <v/>
      </c>
      <c r="GX25" s="4" t="str">
        <f t="shared" si="39"/>
        <v/>
      </c>
      <c r="GY25" s="4" t="str">
        <f t="shared" si="39"/>
        <v/>
      </c>
      <c r="GZ25" s="4" t="str">
        <f t="shared" si="39"/>
        <v/>
      </c>
      <c r="HA25" s="4" t="str">
        <f t="shared" si="39"/>
        <v/>
      </c>
      <c r="HB25" s="4" t="str">
        <f t="shared" si="39"/>
        <v/>
      </c>
      <c r="HC25" s="4" t="str">
        <f t="shared" si="39"/>
        <v/>
      </c>
      <c r="HD25" s="4" t="str">
        <f t="shared" si="39"/>
        <v/>
      </c>
      <c r="HE25" s="4" t="str">
        <f t="shared" si="39"/>
        <v/>
      </c>
      <c r="HF25" s="4" t="str">
        <f t="shared" si="43"/>
        <v/>
      </c>
      <c r="HG25" s="4" t="str">
        <f t="shared" si="43"/>
        <v/>
      </c>
    </row>
    <row r="26" spans="1:215" s="1" customFormat="1" ht="15" hidden="1" customHeight="1">
      <c r="A26" s="35">
        <v>200038</v>
      </c>
      <c r="B26" s="112" t="s">
        <v>180</v>
      </c>
      <c r="C26" s="28" t="s">
        <v>181</v>
      </c>
      <c r="D26" s="5"/>
      <c r="E26" s="22">
        <v>5.03</v>
      </c>
      <c r="F26" s="23">
        <f t="shared" si="0"/>
        <v>0</v>
      </c>
      <c r="G26" s="23"/>
      <c r="H26" s="23">
        <f t="shared" si="12"/>
        <v>0</v>
      </c>
      <c r="I26" s="23">
        <f t="shared" si="13"/>
        <v>0</v>
      </c>
      <c r="J26" s="23">
        <f t="shared" si="14"/>
        <v>0</v>
      </c>
      <c r="K26" s="23" t="str">
        <f t="shared" si="15"/>
        <v>0</v>
      </c>
      <c r="L26" s="23" t="str">
        <f t="shared" si="16"/>
        <v>0</v>
      </c>
      <c r="M26" s="10">
        <v>0.5</v>
      </c>
      <c r="N26" s="23">
        <f t="shared" si="17"/>
        <v>0</v>
      </c>
      <c r="O26" s="23">
        <f t="shared" si="18"/>
        <v>0.5</v>
      </c>
      <c r="P26" s="23" t="str">
        <f t="shared" si="19"/>
        <v/>
      </c>
      <c r="Q26" s="7">
        <v>0.5</v>
      </c>
      <c r="R26" s="6">
        <f t="shared" si="20"/>
        <v>0</v>
      </c>
      <c r="S26" s="5"/>
      <c r="T26" s="5"/>
      <c r="U26" s="5"/>
      <c r="V26" s="5"/>
      <c r="W26" s="5"/>
      <c r="X26" s="5"/>
      <c r="Y26" s="5"/>
      <c r="Z26" s="5"/>
      <c r="AA26" s="5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 t="str">
        <f t="shared" si="21"/>
        <v/>
      </c>
      <c r="BQ26" s="4" t="str">
        <f t="shared" si="21"/>
        <v/>
      </c>
      <c r="BR26" s="4" t="str">
        <f t="shared" si="21"/>
        <v/>
      </c>
      <c r="BS26" s="4">
        <f t="shared" si="21"/>
        <v>0</v>
      </c>
      <c r="BT26" s="4" t="str">
        <f t="shared" si="21"/>
        <v/>
      </c>
      <c r="BU26" s="4">
        <f t="shared" si="21"/>
        <v>0</v>
      </c>
      <c r="BV26" s="4" t="str">
        <f t="shared" si="21"/>
        <v/>
      </c>
      <c r="BW26" s="4">
        <f t="shared" si="21"/>
        <v>0</v>
      </c>
      <c r="BX26" s="4" t="str">
        <f t="shared" si="21"/>
        <v/>
      </c>
      <c r="BY26" s="4" t="str">
        <f t="shared" ref="BY26:CJ51" si="45">IF(ISERROR(AK26/S26*100),"",(AK26/S26*100))</f>
        <v/>
      </c>
      <c r="BZ26" s="4" t="str">
        <f t="shared" si="45"/>
        <v/>
      </c>
      <c r="CA26" s="4" t="str">
        <f t="shared" si="45"/>
        <v/>
      </c>
      <c r="CB26" s="4" t="str">
        <f t="shared" si="45"/>
        <v/>
      </c>
      <c r="CC26" s="4" t="str">
        <f t="shared" si="45"/>
        <v/>
      </c>
      <c r="CD26" s="4" t="str">
        <f t="shared" si="45"/>
        <v/>
      </c>
      <c r="CE26" s="4" t="str">
        <f t="shared" si="45"/>
        <v/>
      </c>
      <c r="CF26" s="4" t="str">
        <f t="shared" si="40"/>
        <v/>
      </c>
      <c r="CG26" s="4" t="str">
        <f t="shared" si="40"/>
        <v/>
      </c>
      <c r="CH26" s="4" t="str">
        <f t="shared" si="40"/>
        <v/>
      </c>
      <c r="CI26" s="4" t="str">
        <f t="shared" si="40"/>
        <v/>
      </c>
      <c r="CJ26" s="4" t="str">
        <f t="shared" si="40"/>
        <v/>
      </c>
      <c r="CK26" s="4" t="str">
        <f t="shared" si="40"/>
        <v/>
      </c>
      <c r="CL26" s="4" t="str">
        <f t="shared" si="40"/>
        <v/>
      </c>
      <c r="CM26" s="4" t="str">
        <f t="shared" si="40"/>
        <v/>
      </c>
      <c r="CN26" s="4" t="str">
        <f t="shared" si="40"/>
        <v/>
      </c>
      <c r="CO26" s="4" t="str">
        <f t="shared" si="40"/>
        <v/>
      </c>
      <c r="CP26" s="4" t="str">
        <f t="shared" si="40"/>
        <v/>
      </c>
      <c r="CQ26" s="4" t="str">
        <f t="shared" si="40"/>
        <v/>
      </c>
      <c r="CR26" s="4" t="str">
        <f t="shared" si="40"/>
        <v/>
      </c>
      <c r="CS26" s="4" t="str">
        <f t="shared" si="40"/>
        <v/>
      </c>
      <c r="CT26" s="4" t="str">
        <f t="shared" si="40"/>
        <v/>
      </c>
      <c r="CU26" s="4" t="str">
        <f t="shared" si="40"/>
        <v/>
      </c>
      <c r="CV26" s="4" t="str">
        <f t="shared" si="38"/>
        <v/>
      </c>
      <c r="CW26" s="4" t="str">
        <f t="shared" si="38"/>
        <v/>
      </c>
      <c r="CX26" s="4" t="str">
        <f t="shared" si="38"/>
        <v/>
      </c>
      <c r="CY26" s="4" t="str">
        <f t="shared" si="38"/>
        <v/>
      </c>
      <c r="CZ26" s="4" t="str">
        <f t="shared" si="38"/>
        <v/>
      </c>
      <c r="DA26" s="4" t="str">
        <f t="shared" si="38"/>
        <v/>
      </c>
      <c r="DB26" s="4" t="str">
        <f t="shared" si="41"/>
        <v/>
      </c>
      <c r="DC26" s="4" t="str">
        <f t="shared" si="41"/>
        <v/>
      </c>
      <c r="DE26" s="35">
        <v>200038</v>
      </c>
      <c r="DF26" s="112" t="s">
        <v>180</v>
      </c>
      <c r="DG26" s="28" t="s">
        <v>181</v>
      </c>
      <c r="DH26" s="5">
        <f t="shared" si="22"/>
        <v>0</v>
      </c>
      <c r="DI26" s="24">
        <v>5.03</v>
      </c>
      <c r="DJ26" s="23">
        <f t="shared" si="4"/>
        <v>0</v>
      </c>
      <c r="DK26" s="23">
        <f t="shared" si="23"/>
        <v>0</v>
      </c>
      <c r="DL26" s="23">
        <f t="shared" si="24"/>
        <v>0</v>
      </c>
      <c r="DM26" s="23">
        <f t="shared" si="25"/>
        <v>0</v>
      </c>
      <c r="DN26" s="23">
        <f t="shared" si="26"/>
        <v>0</v>
      </c>
      <c r="DO26" s="23" t="str">
        <f t="shared" si="27"/>
        <v/>
      </c>
      <c r="DP26" s="23" t="str">
        <f t="shared" si="28"/>
        <v/>
      </c>
      <c r="DQ26" s="10">
        <v>0.5</v>
      </c>
      <c r="DR26" s="23">
        <f t="shared" si="29"/>
        <v>0</v>
      </c>
      <c r="DS26" s="23" t="str">
        <f t="shared" si="30"/>
        <v/>
      </c>
      <c r="DT26" s="23" t="str">
        <f t="shared" si="31"/>
        <v/>
      </c>
      <c r="DU26" s="7">
        <v>0.5</v>
      </c>
      <c r="DV26" s="6">
        <f t="shared" si="32"/>
        <v>0</v>
      </c>
      <c r="DW26" s="5">
        <f t="shared" si="37"/>
        <v>0</v>
      </c>
      <c r="DX26" s="5">
        <f t="shared" si="37"/>
        <v>0</v>
      </c>
      <c r="DY26" s="5">
        <f t="shared" si="37"/>
        <v>0</v>
      </c>
      <c r="DZ26" s="5">
        <f t="shared" si="37"/>
        <v>0</v>
      </c>
      <c r="EA26" s="5">
        <f t="shared" si="37"/>
        <v>0</v>
      </c>
      <c r="EB26" s="5">
        <f t="shared" si="37"/>
        <v>0</v>
      </c>
      <c r="EC26" s="5">
        <f t="shared" si="37"/>
        <v>0</v>
      </c>
      <c r="ED26" s="5">
        <f t="shared" si="37"/>
        <v>0</v>
      </c>
      <c r="EE26" s="5">
        <f t="shared" si="37"/>
        <v>0</v>
      </c>
      <c r="EF26" s="61">
        <f t="shared" si="37"/>
        <v>0</v>
      </c>
      <c r="EG26" s="61">
        <f t="shared" si="37"/>
        <v>0</v>
      </c>
      <c r="EH26" s="61">
        <f t="shared" si="37"/>
        <v>0</v>
      </c>
      <c r="EI26" s="61">
        <f t="shared" si="37"/>
        <v>0</v>
      </c>
      <c r="EJ26" s="61">
        <f t="shared" si="37"/>
        <v>0</v>
      </c>
      <c r="EK26" s="61">
        <f t="shared" si="37"/>
        <v>0</v>
      </c>
      <c r="EL26" s="61">
        <f t="shared" si="37"/>
        <v>0</v>
      </c>
      <c r="EM26" s="61">
        <f t="shared" ref="EM26:FB48" si="46">AI26+AI230</f>
        <v>0</v>
      </c>
      <c r="EN26" s="61">
        <f t="shared" si="46"/>
        <v>0</v>
      </c>
      <c r="EO26" s="61">
        <f t="shared" si="46"/>
        <v>0</v>
      </c>
      <c r="EP26" s="61">
        <f t="shared" si="46"/>
        <v>0</v>
      </c>
      <c r="EQ26" s="61">
        <f t="shared" si="46"/>
        <v>0</v>
      </c>
      <c r="ER26" s="61">
        <f t="shared" si="46"/>
        <v>0</v>
      </c>
      <c r="ES26" s="61">
        <f t="shared" si="46"/>
        <v>0</v>
      </c>
      <c r="ET26" s="61">
        <f t="shared" si="46"/>
        <v>0</v>
      </c>
      <c r="EU26" s="61">
        <f t="shared" si="46"/>
        <v>0</v>
      </c>
      <c r="EV26" s="61">
        <f t="shared" si="44"/>
        <v>0</v>
      </c>
      <c r="EW26" s="61">
        <f t="shared" si="44"/>
        <v>0</v>
      </c>
      <c r="EX26" s="61">
        <f t="shared" si="44"/>
        <v>0</v>
      </c>
      <c r="EY26" s="61">
        <f t="shared" si="44"/>
        <v>0</v>
      </c>
      <c r="EZ26" s="61">
        <f t="shared" si="44"/>
        <v>0</v>
      </c>
      <c r="FA26" s="61">
        <f t="shared" si="44"/>
        <v>0</v>
      </c>
      <c r="FB26" s="61">
        <f t="shared" si="44"/>
        <v>0</v>
      </c>
      <c r="FC26" s="61">
        <f t="shared" si="44"/>
        <v>0</v>
      </c>
      <c r="FD26" s="61">
        <f t="shared" si="44"/>
        <v>0</v>
      </c>
      <c r="FE26" s="61">
        <f t="shared" si="44"/>
        <v>0</v>
      </c>
      <c r="FF26" s="61">
        <f t="shared" si="44"/>
        <v>0</v>
      </c>
      <c r="FG26" s="61">
        <f t="shared" si="44"/>
        <v>0</v>
      </c>
      <c r="FH26" s="61">
        <f t="shared" si="44"/>
        <v>0</v>
      </c>
      <c r="FI26" s="61">
        <f t="shared" si="44"/>
        <v>0</v>
      </c>
      <c r="FJ26" s="61">
        <f t="shared" si="44"/>
        <v>0</v>
      </c>
      <c r="FK26" s="61">
        <f t="shared" si="44"/>
        <v>0</v>
      </c>
      <c r="FL26" s="61">
        <f t="shared" ref="FL26:FS89" si="47">BH26+BH230</f>
        <v>0</v>
      </c>
      <c r="FM26" s="61">
        <f t="shared" si="47"/>
        <v>0</v>
      </c>
      <c r="FN26" s="61">
        <f t="shared" si="47"/>
        <v>0</v>
      </c>
      <c r="FO26" s="61">
        <f t="shared" si="47"/>
        <v>0</v>
      </c>
      <c r="FP26" s="61">
        <f t="shared" si="47"/>
        <v>0</v>
      </c>
      <c r="FQ26" s="61">
        <f t="shared" si="47"/>
        <v>0</v>
      </c>
      <c r="FR26" s="61">
        <f t="shared" si="47"/>
        <v>0</v>
      </c>
      <c r="FS26" s="61">
        <f t="shared" si="47"/>
        <v>0</v>
      </c>
      <c r="FT26" s="4" t="str">
        <f t="shared" si="33"/>
        <v/>
      </c>
      <c r="FU26" s="4" t="str">
        <f t="shared" si="33"/>
        <v/>
      </c>
      <c r="FV26" s="4" t="str">
        <f t="shared" si="33"/>
        <v/>
      </c>
      <c r="FW26" s="4">
        <f t="shared" si="33"/>
        <v>0</v>
      </c>
      <c r="FX26" s="4" t="str">
        <f t="shared" si="33"/>
        <v/>
      </c>
      <c r="FY26" s="4" t="str">
        <f t="shared" si="33"/>
        <v/>
      </c>
      <c r="FZ26" s="4" t="str">
        <f t="shared" si="33"/>
        <v/>
      </c>
      <c r="GA26" s="4">
        <f t="shared" si="33"/>
        <v>0</v>
      </c>
      <c r="GB26" s="4" t="str">
        <f t="shared" si="33"/>
        <v/>
      </c>
      <c r="GC26" s="4" t="str">
        <f t="shared" ref="GC26:GN51" si="48">IF(ISERROR(EO26/DW26*100),"",(EO26/DW26*100))</f>
        <v/>
      </c>
      <c r="GD26" s="4" t="str">
        <f t="shared" si="48"/>
        <v/>
      </c>
      <c r="GE26" s="4" t="str">
        <f t="shared" si="48"/>
        <v/>
      </c>
      <c r="GF26" s="4" t="str">
        <f t="shared" si="48"/>
        <v/>
      </c>
      <c r="GG26" s="4" t="str">
        <f t="shared" si="48"/>
        <v/>
      </c>
      <c r="GH26" s="4" t="str">
        <f t="shared" si="48"/>
        <v/>
      </c>
      <c r="GI26" s="4" t="str">
        <f t="shared" si="48"/>
        <v/>
      </c>
      <c r="GJ26" s="4" t="str">
        <f t="shared" si="42"/>
        <v/>
      </c>
      <c r="GK26" s="4" t="str">
        <f t="shared" si="42"/>
        <v/>
      </c>
      <c r="GL26" s="4" t="str">
        <f t="shared" si="42"/>
        <v/>
      </c>
      <c r="GM26" s="4" t="str">
        <f t="shared" si="42"/>
        <v/>
      </c>
      <c r="GN26" s="4" t="str">
        <f t="shared" si="42"/>
        <v/>
      </c>
      <c r="GO26" s="4" t="str">
        <f t="shared" si="42"/>
        <v/>
      </c>
      <c r="GP26" s="4" t="str">
        <f t="shared" si="42"/>
        <v/>
      </c>
      <c r="GQ26" s="4" t="str">
        <f t="shared" si="42"/>
        <v/>
      </c>
      <c r="GR26" s="4" t="str">
        <f t="shared" si="42"/>
        <v/>
      </c>
      <c r="GS26" s="4" t="str">
        <f t="shared" si="42"/>
        <v/>
      </c>
      <c r="GT26" s="4" t="str">
        <f t="shared" si="42"/>
        <v/>
      </c>
      <c r="GU26" s="4" t="str">
        <f t="shared" si="42"/>
        <v/>
      </c>
      <c r="GV26" s="4" t="str">
        <f t="shared" si="42"/>
        <v/>
      </c>
      <c r="GW26" s="4" t="str">
        <f t="shared" si="42"/>
        <v/>
      </c>
      <c r="GX26" s="4" t="str">
        <f t="shared" si="42"/>
        <v/>
      </c>
      <c r="GY26" s="4" t="str">
        <f t="shared" si="42"/>
        <v/>
      </c>
      <c r="GZ26" s="4" t="str">
        <f t="shared" si="39"/>
        <v/>
      </c>
      <c r="HA26" s="4" t="str">
        <f t="shared" si="39"/>
        <v/>
      </c>
      <c r="HB26" s="4" t="str">
        <f t="shared" si="39"/>
        <v/>
      </c>
      <c r="HC26" s="4" t="str">
        <f t="shared" si="39"/>
        <v/>
      </c>
      <c r="HD26" s="4" t="str">
        <f t="shared" si="39"/>
        <v/>
      </c>
      <c r="HE26" s="4" t="str">
        <f t="shared" si="39"/>
        <v/>
      </c>
      <c r="HF26" s="4" t="str">
        <f t="shared" si="43"/>
        <v/>
      </c>
      <c r="HG26" s="4" t="str">
        <f t="shared" si="43"/>
        <v/>
      </c>
    </row>
    <row r="27" spans="1:215" s="1" customFormat="1" ht="15" hidden="1" customHeight="1">
      <c r="A27" s="35">
        <v>200039</v>
      </c>
      <c r="B27" s="114"/>
      <c r="C27" s="28" t="s">
        <v>182</v>
      </c>
      <c r="D27" s="5"/>
      <c r="E27" s="22">
        <v>5.03</v>
      </c>
      <c r="F27" s="23">
        <f t="shared" si="0"/>
        <v>0</v>
      </c>
      <c r="G27" s="23"/>
      <c r="H27" s="23">
        <f t="shared" si="12"/>
        <v>0</v>
      </c>
      <c r="I27" s="23">
        <f t="shared" si="13"/>
        <v>0</v>
      </c>
      <c r="J27" s="23">
        <f t="shared" si="14"/>
        <v>0</v>
      </c>
      <c r="K27" s="23" t="str">
        <f t="shared" si="15"/>
        <v>0</v>
      </c>
      <c r="L27" s="23" t="str">
        <f t="shared" si="16"/>
        <v>0</v>
      </c>
      <c r="M27" s="10">
        <v>0.5</v>
      </c>
      <c r="N27" s="23">
        <f t="shared" si="17"/>
        <v>0</v>
      </c>
      <c r="O27" s="23">
        <f t="shared" si="18"/>
        <v>0.5</v>
      </c>
      <c r="P27" s="23" t="str">
        <f t="shared" si="19"/>
        <v/>
      </c>
      <c r="Q27" s="7">
        <v>0.5</v>
      </c>
      <c r="R27" s="6">
        <f t="shared" si="20"/>
        <v>0</v>
      </c>
      <c r="S27" s="5"/>
      <c r="T27" s="5"/>
      <c r="U27" s="5"/>
      <c r="V27" s="5"/>
      <c r="W27" s="5"/>
      <c r="X27" s="5"/>
      <c r="Y27" s="5"/>
      <c r="Z27" s="5"/>
      <c r="AA27" s="5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 t="str">
        <f t="shared" ref="BP27:CE53" si="49">IF(ISERROR(AB27/J27*100),"",(AB27/J27*100))</f>
        <v/>
      </c>
      <c r="BQ27" s="4" t="str">
        <f t="shared" si="49"/>
        <v/>
      </c>
      <c r="BR27" s="4" t="str">
        <f t="shared" si="49"/>
        <v/>
      </c>
      <c r="BS27" s="4">
        <f t="shared" si="49"/>
        <v>0</v>
      </c>
      <c r="BT27" s="4" t="str">
        <f t="shared" si="49"/>
        <v/>
      </c>
      <c r="BU27" s="4">
        <f t="shared" si="49"/>
        <v>0</v>
      </c>
      <c r="BV27" s="4" t="str">
        <f t="shared" si="49"/>
        <v/>
      </c>
      <c r="BW27" s="4">
        <f t="shared" si="49"/>
        <v>0</v>
      </c>
      <c r="BX27" s="4" t="str">
        <f t="shared" si="49"/>
        <v/>
      </c>
      <c r="BY27" s="4" t="str">
        <f t="shared" si="45"/>
        <v/>
      </c>
      <c r="BZ27" s="4" t="str">
        <f t="shared" si="45"/>
        <v/>
      </c>
      <c r="CA27" s="4" t="str">
        <f t="shared" si="45"/>
        <v/>
      </c>
      <c r="CB27" s="4" t="str">
        <f t="shared" si="45"/>
        <v/>
      </c>
      <c r="CC27" s="4" t="str">
        <f t="shared" si="45"/>
        <v/>
      </c>
      <c r="CD27" s="4" t="str">
        <f t="shared" si="45"/>
        <v/>
      </c>
      <c r="CE27" s="4" t="str">
        <f t="shared" si="45"/>
        <v/>
      </c>
      <c r="CF27" s="4" t="str">
        <f t="shared" si="40"/>
        <v/>
      </c>
      <c r="CG27" s="4" t="str">
        <f t="shared" si="40"/>
        <v/>
      </c>
      <c r="CH27" s="4" t="str">
        <f t="shared" si="40"/>
        <v/>
      </c>
      <c r="CI27" s="4" t="str">
        <f t="shared" si="40"/>
        <v/>
      </c>
      <c r="CJ27" s="4" t="str">
        <f t="shared" si="40"/>
        <v/>
      </c>
      <c r="CK27" s="4" t="str">
        <f t="shared" si="40"/>
        <v/>
      </c>
      <c r="CL27" s="4" t="str">
        <f t="shared" si="40"/>
        <v/>
      </c>
      <c r="CM27" s="4" t="str">
        <f t="shared" si="40"/>
        <v/>
      </c>
      <c r="CN27" s="4" t="str">
        <f t="shared" si="40"/>
        <v/>
      </c>
      <c r="CO27" s="4" t="str">
        <f t="shared" si="40"/>
        <v/>
      </c>
      <c r="CP27" s="4" t="str">
        <f t="shared" si="40"/>
        <v/>
      </c>
      <c r="CQ27" s="4" t="str">
        <f t="shared" si="40"/>
        <v/>
      </c>
      <c r="CR27" s="4" t="str">
        <f t="shared" si="40"/>
        <v/>
      </c>
      <c r="CS27" s="4" t="str">
        <f t="shared" si="40"/>
        <v/>
      </c>
      <c r="CT27" s="4" t="str">
        <f t="shared" si="40"/>
        <v/>
      </c>
      <c r="CU27" s="4" t="str">
        <f t="shared" si="40"/>
        <v/>
      </c>
      <c r="CV27" s="4" t="str">
        <f t="shared" si="38"/>
        <v/>
      </c>
      <c r="CW27" s="4" t="str">
        <f t="shared" si="38"/>
        <v/>
      </c>
      <c r="CX27" s="4" t="str">
        <f t="shared" si="38"/>
        <v/>
      </c>
      <c r="CY27" s="4" t="str">
        <f t="shared" si="38"/>
        <v/>
      </c>
      <c r="CZ27" s="4" t="str">
        <f t="shared" si="38"/>
        <v/>
      </c>
      <c r="DA27" s="4" t="str">
        <f t="shared" si="38"/>
        <v/>
      </c>
      <c r="DB27" s="4" t="str">
        <f t="shared" si="41"/>
        <v/>
      </c>
      <c r="DC27" s="4" t="str">
        <f t="shared" si="41"/>
        <v/>
      </c>
      <c r="DE27" s="35">
        <v>200039</v>
      </c>
      <c r="DF27" s="114"/>
      <c r="DG27" s="28" t="s">
        <v>182</v>
      </c>
      <c r="DH27" s="5">
        <f t="shared" si="22"/>
        <v>0</v>
      </c>
      <c r="DI27" s="24">
        <v>5.03</v>
      </c>
      <c r="DJ27" s="23">
        <f t="shared" si="4"/>
        <v>0</v>
      </c>
      <c r="DK27" s="23">
        <f t="shared" si="23"/>
        <v>0</v>
      </c>
      <c r="DL27" s="23">
        <f t="shared" si="24"/>
        <v>0</v>
      </c>
      <c r="DM27" s="23">
        <f t="shared" si="25"/>
        <v>0</v>
      </c>
      <c r="DN27" s="23">
        <f t="shared" si="26"/>
        <v>0</v>
      </c>
      <c r="DO27" s="23" t="str">
        <f t="shared" si="27"/>
        <v/>
      </c>
      <c r="DP27" s="23" t="str">
        <f t="shared" si="28"/>
        <v/>
      </c>
      <c r="DQ27" s="10">
        <v>0.5</v>
      </c>
      <c r="DR27" s="23">
        <f t="shared" si="29"/>
        <v>0</v>
      </c>
      <c r="DS27" s="23" t="str">
        <f t="shared" si="30"/>
        <v/>
      </c>
      <c r="DT27" s="23" t="str">
        <f t="shared" si="31"/>
        <v/>
      </c>
      <c r="DU27" s="7">
        <v>0.5</v>
      </c>
      <c r="DV27" s="6">
        <f t="shared" si="32"/>
        <v>0</v>
      </c>
      <c r="DW27" s="5">
        <f t="shared" ref="DW27:EL42" si="50">S27+S231</f>
        <v>0</v>
      </c>
      <c r="DX27" s="5">
        <f t="shared" si="50"/>
        <v>0</v>
      </c>
      <c r="DY27" s="5">
        <f t="shared" si="50"/>
        <v>0</v>
      </c>
      <c r="DZ27" s="5">
        <f t="shared" si="50"/>
        <v>0</v>
      </c>
      <c r="EA27" s="5">
        <f t="shared" si="50"/>
        <v>0</v>
      </c>
      <c r="EB27" s="5">
        <f t="shared" si="50"/>
        <v>0</v>
      </c>
      <c r="EC27" s="5">
        <f t="shared" si="50"/>
        <v>0</v>
      </c>
      <c r="ED27" s="5">
        <f t="shared" si="50"/>
        <v>0</v>
      </c>
      <c r="EE27" s="5">
        <f t="shared" si="50"/>
        <v>0</v>
      </c>
      <c r="EF27" s="61">
        <f t="shared" si="50"/>
        <v>0</v>
      </c>
      <c r="EG27" s="61">
        <f t="shared" si="50"/>
        <v>0</v>
      </c>
      <c r="EH27" s="61">
        <f t="shared" si="50"/>
        <v>0</v>
      </c>
      <c r="EI27" s="61">
        <f t="shared" si="50"/>
        <v>0</v>
      </c>
      <c r="EJ27" s="61">
        <f t="shared" si="50"/>
        <v>0</v>
      </c>
      <c r="EK27" s="61">
        <f t="shared" si="50"/>
        <v>0</v>
      </c>
      <c r="EL27" s="61">
        <f t="shared" si="50"/>
        <v>0</v>
      </c>
      <c r="EM27" s="61">
        <f t="shared" si="46"/>
        <v>0</v>
      </c>
      <c r="EN27" s="61">
        <f t="shared" si="46"/>
        <v>0</v>
      </c>
      <c r="EO27" s="61">
        <f t="shared" si="46"/>
        <v>0</v>
      </c>
      <c r="EP27" s="61">
        <f t="shared" si="46"/>
        <v>0</v>
      </c>
      <c r="EQ27" s="61">
        <f t="shared" si="46"/>
        <v>0</v>
      </c>
      <c r="ER27" s="61">
        <f t="shared" si="46"/>
        <v>0</v>
      </c>
      <c r="ES27" s="61">
        <f t="shared" si="46"/>
        <v>0</v>
      </c>
      <c r="ET27" s="61">
        <f t="shared" si="46"/>
        <v>0</v>
      </c>
      <c r="EU27" s="61">
        <f t="shared" si="46"/>
        <v>0</v>
      </c>
      <c r="EV27" s="61">
        <f t="shared" si="44"/>
        <v>0</v>
      </c>
      <c r="EW27" s="61">
        <f t="shared" si="44"/>
        <v>0</v>
      </c>
      <c r="EX27" s="61">
        <f t="shared" si="44"/>
        <v>0</v>
      </c>
      <c r="EY27" s="61">
        <f t="shared" si="44"/>
        <v>0</v>
      </c>
      <c r="EZ27" s="61">
        <f t="shared" si="44"/>
        <v>0</v>
      </c>
      <c r="FA27" s="61">
        <f t="shared" si="44"/>
        <v>0</v>
      </c>
      <c r="FB27" s="61">
        <f t="shared" si="44"/>
        <v>0</v>
      </c>
      <c r="FC27" s="61">
        <f t="shared" si="44"/>
        <v>0</v>
      </c>
      <c r="FD27" s="61">
        <f t="shared" si="44"/>
        <v>0</v>
      </c>
      <c r="FE27" s="61">
        <f t="shared" si="44"/>
        <v>0</v>
      </c>
      <c r="FF27" s="61">
        <f t="shared" si="44"/>
        <v>0</v>
      </c>
      <c r="FG27" s="61">
        <f t="shared" si="44"/>
        <v>0</v>
      </c>
      <c r="FH27" s="61">
        <f t="shared" si="44"/>
        <v>0</v>
      </c>
      <c r="FI27" s="61">
        <f t="shared" si="44"/>
        <v>0</v>
      </c>
      <c r="FJ27" s="61">
        <f t="shared" si="44"/>
        <v>0</v>
      </c>
      <c r="FK27" s="61">
        <f t="shared" si="44"/>
        <v>0</v>
      </c>
      <c r="FL27" s="61">
        <f t="shared" si="47"/>
        <v>0</v>
      </c>
      <c r="FM27" s="61">
        <f t="shared" si="47"/>
        <v>0</v>
      </c>
      <c r="FN27" s="61">
        <f t="shared" si="47"/>
        <v>0</v>
      </c>
      <c r="FO27" s="61">
        <f t="shared" si="47"/>
        <v>0</v>
      </c>
      <c r="FP27" s="61">
        <f t="shared" si="47"/>
        <v>0</v>
      </c>
      <c r="FQ27" s="61">
        <f t="shared" si="47"/>
        <v>0</v>
      </c>
      <c r="FR27" s="61">
        <f t="shared" si="47"/>
        <v>0</v>
      </c>
      <c r="FS27" s="61">
        <f t="shared" si="47"/>
        <v>0</v>
      </c>
      <c r="FT27" s="4" t="str">
        <f t="shared" ref="FT27:GI53" si="51">IF(ISERROR(EF27/DN27*100),"",(EF27/DN27*100))</f>
        <v/>
      </c>
      <c r="FU27" s="4" t="str">
        <f t="shared" si="51"/>
        <v/>
      </c>
      <c r="FV27" s="4" t="str">
        <f t="shared" si="51"/>
        <v/>
      </c>
      <c r="FW27" s="4">
        <f t="shared" si="51"/>
        <v>0</v>
      </c>
      <c r="FX27" s="4" t="str">
        <f t="shared" si="51"/>
        <v/>
      </c>
      <c r="FY27" s="4" t="str">
        <f t="shared" si="51"/>
        <v/>
      </c>
      <c r="FZ27" s="4" t="str">
        <f t="shared" si="51"/>
        <v/>
      </c>
      <c r="GA27" s="4">
        <f t="shared" si="51"/>
        <v>0</v>
      </c>
      <c r="GB27" s="4" t="str">
        <f t="shared" si="51"/>
        <v/>
      </c>
      <c r="GC27" s="4" t="str">
        <f t="shared" si="48"/>
        <v/>
      </c>
      <c r="GD27" s="4" t="str">
        <f t="shared" si="48"/>
        <v/>
      </c>
      <c r="GE27" s="4" t="str">
        <f t="shared" si="48"/>
        <v/>
      </c>
      <c r="GF27" s="4" t="str">
        <f t="shared" si="48"/>
        <v/>
      </c>
      <c r="GG27" s="4" t="str">
        <f t="shared" si="48"/>
        <v/>
      </c>
      <c r="GH27" s="4" t="str">
        <f t="shared" si="48"/>
        <v/>
      </c>
      <c r="GI27" s="4" t="str">
        <f t="shared" si="48"/>
        <v/>
      </c>
      <c r="GJ27" s="4" t="str">
        <f t="shared" si="42"/>
        <v/>
      </c>
      <c r="GK27" s="4" t="str">
        <f t="shared" si="42"/>
        <v/>
      </c>
      <c r="GL27" s="4" t="str">
        <f t="shared" si="42"/>
        <v/>
      </c>
      <c r="GM27" s="4" t="str">
        <f t="shared" si="42"/>
        <v/>
      </c>
      <c r="GN27" s="4" t="str">
        <f t="shared" si="42"/>
        <v/>
      </c>
      <c r="GO27" s="4" t="str">
        <f t="shared" si="42"/>
        <v/>
      </c>
      <c r="GP27" s="4" t="str">
        <f t="shared" si="42"/>
        <v/>
      </c>
      <c r="GQ27" s="4" t="str">
        <f t="shared" si="42"/>
        <v/>
      </c>
      <c r="GR27" s="4" t="str">
        <f t="shared" si="42"/>
        <v/>
      </c>
      <c r="GS27" s="4" t="str">
        <f t="shared" si="42"/>
        <v/>
      </c>
      <c r="GT27" s="4" t="str">
        <f t="shared" si="42"/>
        <v/>
      </c>
      <c r="GU27" s="4" t="str">
        <f t="shared" si="42"/>
        <v/>
      </c>
      <c r="GV27" s="4" t="str">
        <f t="shared" si="42"/>
        <v/>
      </c>
      <c r="GW27" s="4" t="str">
        <f t="shared" si="42"/>
        <v/>
      </c>
      <c r="GX27" s="4" t="str">
        <f t="shared" si="42"/>
        <v/>
      </c>
      <c r="GY27" s="4" t="str">
        <f t="shared" si="42"/>
        <v/>
      </c>
      <c r="GZ27" s="4" t="str">
        <f t="shared" si="39"/>
        <v/>
      </c>
      <c r="HA27" s="4" t="str">
        <f t="shared" si="39"/>
        <v/>
      </c>
      <c r="HB27" s="4" t="str">
        <f t="shared" si="39"/>
        <v/>
      </c>
      <c r="HC27" s="4" t="str">
        <f t="shared" si="39"/>
        <v/>
      </c>
      <c r="HD27" s="4" t="str">
        <f t="shared" si="39"/>
        <v/>
      </c>
      <c r="HE27" s="4" t="str">
        <f t="shared" si="39"/>
        <v/>
      </c>
      <c r="HF27" s="4" t="str">
        <f t="shared" si="43"/>
        <v/>
      </c>
      <c r="HG27" s="4" t="str">
        <f t="shared" si="43"/>
        <v/>
      </c>
    </row>
    <row r="28" spans="1:215" s="1" customFormat="1" ht="15" hidden="1" customHeight="1">
      <c r="A28" s="35">
        <v>200054</v>
      </c>
      <c r="B28" s="112" t="s">
        <v>183</v>
      </c>
      <c r="C28" s="28" t="s">
        <v>167</v>
      </c>
      <c r="D28" s="5"/>
      <c r="E28" s="22">
        <v>5.03</v>
      </c>
      <c r="F28" s="23">
        <f t="shared" si="0"/>
        <v>0</v>
      </c>
      <c r="G28" s="23"/>
      <c r="H28" s="23">
        <f t="shared" si="12"/>
        <v>0</v>
      </c>
      <c r="I28" s="23">
        <f t="shared" si="13"/>
        <v>0</v>
      </c>
      <c r="J28" s="23">
        <f t="shared" si="14"/>
        <v>0</v>
      </c>
      <c r="K28" s="23" t="str">
        <f t="shared" si="15"/>
        <v>0</v>
      </c>
      <c r="L28" s="23" t="str">
        <f t="shared" si="16"/>
        <v>0</v>
      </c>
      <c r="M28" s="10">
        <v>0.2</v>
      </c>
      <c r="N28" s="23">
        <f t="shared" si="17"/>
        <v>0</v>
      </c>
      <c r="O28" s="23">
        <f t="shared" si="18"/>
        <v>0.2</v>
      </c>
      <c r="P28" s="23" t="str">
        <f t="shared" si="19"/>
        <v/>
      </c>
      <c r="Q28" s="7">
        <v>0.1</v>
      </c>
      <c r="R28" s="6">
        <f t="shared" si="20"/>
        <v>0</v>
      </c>
      <c r="S28" s="5"/>
      <c r="T28" s="5"/>
      <c r="U28" s="5"/>
      <c r="V28" s="5"/>
      <c r="W28" s="5"/>
      <c r="X28" s="5"/>
      <c r="Y28" s="5"/>
      <c r="Z28" s="5"/>
      <c r="AA28" s="5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 t="str">
        <f t="shared" si="49"/>
        <v/>
      </c>
      <c r="BQ28" s="4" t="str">
        <f t="shared" si="49"/>
        <v/>
      </c>
      <c r="BR28" s="4" t="str">
        <f t="shared" si="49"/>
        <v/>
      </c>
      <c r="BS28" s="4">
        <f t="shared" si="49"/>
        <v>0</v>
      </c>
      <c r="BT28" s="4" t="str">
        <f t="shared" si="49"/>
        <v/>
      </c>
      <c r="BU28" s="4">
        <f t="shared" si="49"/>
        <v>0</v>
      </c>
      <c r="BV28" s="4" t="str">
        <f t="shared" si="49"/>
        <v/>
      </c>
      <c r="BW28" s="4">
        <f t="shared" si="49"/>
        <v>0</v>
      </c>
      <c r="BX28" s="4" t="str">
        <f t="shared" si="49"/>
        <v/>
      </c>
      <c r="BY28" s="4" t="str">
        <f t="shared" si="45"/>
        <v/>
      </c>
      <c r="BZ28" s="4" t="str">
        <f t="shared" si="45"/>
        <v/>
      </c>
      <c r="CA28" s="4" t="str">
        <f t="shared" si="45"/>
        <v/>
      </c>
      <c r="CB28" s="4" t="str">
        <f t="shared" si="45"/>
        <v/>
      </c>
      <c r="CC28" s="4" t="str">
        <f t="shared" si="45"/>
        <v/>
      </c>
      <c r="CD28" s="4" t="str">
        <f t="shared" si="45"/>
        <v/>
      </c>
      <c r="CE28" s="4" t="str">
        <f t="shared" si="45"/>
        <v/>
      </c>
      <c r="CF28" s="4" t="str">
        <f t="shared" si="40"/>
        <v/>
      </c>
      <c r="CG28" s="4" t="str">
        <f t="shared" si="40"/>
        <v/>
      </c>
      <c r="CH28" s="4" t="str">
        <f t="shared" si="40"/>
        <v/>
      </c>
      <c r="CI28" s="4" t="str">
        <f t="shared" si="40"/>
        <v/>
      </c>
      <c r="CJ28" s="4" t="str">
        <f t="shared" si="40"/>
        <v/>
      </c>
      <c r="CK28" s="4" t="str">
        <f t="shared" si="40"/>
        <v/>
      </c>
      <c r="CL28" s="4" t="str">
        <f t="shared" si="40"/>
        <v/>
      </c>
      <c r="CM28" s="4" t="str">
        <f t="shared" si="40"/>
        <v/>
      </c>
      <c r="CN28" s="4" t="str">
        <f t="shared" si="40"/>
        <v/>
      </c>
      <c r="CO28" s="4" t="str">
        <f t="shared" si="40"/>
        <v/>
      </c>
      <c r="CP28" s="4" t="str">
        <f t="shared" si="40"/>
        <v/>
      </c>
      <c r="CQ28" s="4" t="str">
        <f t="shared" si="40"/>
        <v/>
      </c>
      <c r="CR28" s="4" t="str">
        <f t="shared" si="40"/>
        <v/>
      </c>
      <c r="CS28" s="4" t="str">
        <f t="shared" si="40"/>
        <v/>
      </c>
      <c r="CT28" s="4" t="str">
        <f t="shared" si="40"/>
        <v/>
      </c>
      <c r="CU28" s="4" t="str">
        <f t="shared" si="40"/>
        <v/>
      </c>
      <c r="CV28" s="4" t="str">
        <f t="shared" si="38"/>
        <v/>
      </c>
      <c r="CW28" s="4" t="str">
        <f t="shared" si="38"/>
        <v/>
      </c>
      <c r="CX28" s="4" t="str">
        <f t="shared" si="38"/>
        <v/>
      </c>
      <c r="CY28" s="4" t="str">
        <f t="shared" si="38"/>
        <v/>
      </c>
      <c r="CZ28" s="4" t="str">
        <f t="shared" si="38"/>
        <v/>
      </c>
      <c r="DA28" s="4" t="str">
        <f t="shared" si="38"/>
        <v/>
      </c>
      <c r="DB28" s="4" t="str">
        <f t="shared" si="41"/>
        <v/>
      </c>
      <c r="DC28" s="4" t="str">
        <f t="shared" si="41"/>
        <v/>
      </c>
      <c r="DE28" s="35">
        <v>200054</v>
      </c>
      <c r="DF28" s="112" t="s">
        <v>183</v>
      </c>
      <c r="DG28" s="28" t="s">
        <v>167</v>
      </c>
      <c r="DH28" s="5">
        <f t="shared" si="22"/>
        <v>0</v>
      </c>
      <c r="DI28" s="24">
        <v>5.03</v>
      </c>
      <c r="DJ28" s="23">
        <f t="shared" si="4"/>
        <v>0</v>
      </c>
      <c r="DK28" s="23">
        <f t="shared" si="23"/>
        <v>0</v>
      </c>
      <c r="DL28" s="23">
        <f t="shared" si="24"/>
        <v>0</v>
      </c>
      <c r="DM28" s="23">
        <f t="shared" si="25"/>
        <v>0</v>
      </c>
      <c r="DN28" s="23">
        <f t="shared" si="26"/>
        <v>0</v>
      </c>
      <c r="DO28" s="23" t="str">
        <f t="shared" si="27"/>
        <v/>
      </c>
      <c r="DP28" s="23" t="str">
        <f t="shared" si="28"/>
        <v/>
      </c>
      <c r="DQ28" s="10">
        <v>0.2</v>
      </c>
      <c r="DR28" s="23">
        <f t="shared" si="29"/>
        <v>0</v>
      </c>
      <c r="DS28" s="23" t="str">
        <f t="shared" si="30"/>
        <v/>
      </c>
      <c r="DT28" s="23" t="str">
        <f t="shared" si="31"/>
        <v/>
      </c>
      <c r="DU28" s="7">
        <v>0.1</v>
      </c>
      <c r="DV28" s="6">
        <f t="shared" si="32"/>
        <v>0</v>
      </c>
      <c r="DW28" s="5">
        <f t="shared" si="50"/>
        <v>0</v>
      </c>
      <c r="DX28" s="5">
        <f t="shared" si="50"/>
        <v>0</v>
      </c>
      <c r="DY28" s="5">
        <f t="shared" si="50"/>
        <v>0</v>
      </c>
      <c r="DZ28" s="5">
        <f t="shared" si="50"/>
        <v>0</v>
      </c>
      <c r="EA28" s="5">
        <f t="shared" si="50"/>
        <v>0</v>
      </c>
      <c r="EB28" s="5">
        <f t="shared" si="50"/>
        <v>0</v>
      </c>
      <c r="EC28" s="5">
        <f t="shared" si="50"/>
        <v>0</v>
      </c>
      <c r="ED28" s="5">
        <f t="shared" si="50"/>
        <v>0</v>
      </c>
      <c r="EE28" s="5">
        <f t="shared" si="50"/>
        <v>0</v>
      </c>
      <c r="EF28" s="61">
        <f t="shared" si="50"/>
        <v>0</v>
      </c>
      <c r="EG28" s="61">
        <f t="shared" si="50"/>
        <v>0</v>
      </c>
      <c r="EH28" s="61">
        <f t="shared" si="50"/>
        <v>0</v>
      </c>
      <c r="EI28" s="61">
        <f t="shared" si="50"/>
        <v>0</v>
      </c>
      <c r="EJ28" s="61">
        <f t="shared" si="50"/>
        <v>0</v>
      </c>
      <c r="EK28" s="61">
        <f t="shared" si="50"/>
        <v>0</v>
      </c>
      <c r="EL28" s="61">
        <f t="shared" si="50"/>
        <v>0</v>
      </c>
      <c r="EM28" s="61">
        <f t="shared" si="46"/>
        <v>0</v>
      </c>
      <c r="EN28" s="61">
        <f t="shared" si="46"/>
        <v>0</v>
      </c>
      <c r="EO28" s="61">
        <f t="shared" si="46"/>
        <v>0</v>
      </c>
      <c r="EP28" s="61">
        <f t="shared" si="46"/>
        <v>0</v>
      </c>
      <c r="EQ28" s="61">
        <f t="shared" si="46"/>
        <v>0</v>
      </c>
      <c r="ER28" s="61">
        <f t="shared" si="46"/>
        <v>0</v>
      </c>
      <c r="ES28" s="61">
        <f t="shared" si="46"/>
        <v>0</v>
      </c>
      <c r="ET28" s="61">
        <f t="shared" si="46"/>
        <v>0</v>
      </c>
      <c r="EU28" s="61">
        <f t="shared" si="46"/>
        <v>0</v>
      </c>
      <c r="EV28" s="61">
        <f t="shared" si="44"/>
        <v>0</v>
      </c>
      <c r="EW28" s="61">
        <f t="shared" si="44"/>
        <v>0</v>
      </c>
      <c r="EX28" s="61">
        <f t="shared" si="44"/>
        <v>0</v>
      </c>
      <c r="EY28" s="61">
        <f t="shared" si="44"/>
        <v>0</v>
      </c>
      <c r="EZ28" s="61">
        <f t="shared" si="44"/>
        <v>0</v>
      </c>
      <c r="FA28" s="61">
        <f t="shared" si="44"/>
        <v>0</v>
      </c>
      <c r="FB28" s="61">
        <f t="shared" si="44"/>
        <v>0</v>
      </c>
      <c r="FC28" s="61">
        <f t="shared" si="44"/>
        <v>0</v>
      </c>
      <c r="FD28" s="61">
        <f t="shared" si="44"/>
        <v>0</v>
      </c>
      <c r="FE28" s="61">
        <f t="shared" si="44"/>
        <v>0</v>
      </c>
      <c r="FF28" s="61">
        <f t="shared" si="44"/>
        <v>0</v>
      </c>
      <c r="FG28" s="61">
        <f t="shared" si="44"/>
        <v>0</v>
      </c>
      <c r="FH28" s="61">
        <f t="shared" si="44"/>
        <v>0</v>
      </c>
      <c r="FI28" s="61">
        <f t="shared" si="44"/>
        <v>0</v>
      </c>
      <c r="FJ28" s="61">
        <f t="shared" si="44"/>
        <v>0</v>
      </c>
      <c r="FK28" s="61">
        <f t="shared" si="44"/>
        <v>0</v>
      </c>
      <c r="FL28" s="61">
        <f t="shared" si="47"/>
        <v>0</v>
      </c>
      <c r="FM28" s="61">
        <f t="shared" si="47"/>
        <v>0</v>
      </c>
      <c r="FN28" s="61">
        <f t="shared" si="47"/>
        <v>0</v>
      </c>
      <c r="FO28" s="61">
        <f t="shared" si="47"/>
        <v>0</v>
      </c>
      <c r="FP28" s="61">
        <f t="shared" si="47"/>
        <v>0</v>
      </c>
      <c r="FQ28" s="61">
        <f t="shared" si="47"/>
        <v>0</v>
      </c>
      <c r="FR28" s="61">
        <f t="shared" si="47"/>
        <v>0</v>
      </c>
      <c r="FS28" s="61">
        <f t="shared" si="47"/>
        <v>0</v>
      </c>
      <c r="FT28" s="4" t="str">
        <f t="shared" si="51"/>
        <v/>
      </c>
      <c r="FU28" s="4" t="str">
        <f t="shared" si="51"/>
        <v/>
      </c>
      <c r="FV28" s="4" t="str">
        <f t="shared" si="51"/>
        <v/>
      </c>
      <c r="FW28" s="4">
        <f t="shared" si="51"/>
        <v>0</v>
      </c>
      <c r="FX28" s="4" t="str">
        <f t="shared" si="51"/>
        <v/>
      </c>
      <c r="FY28" s="4" t="str">
        <f t="shared" si="51"/>
        <v/>
      </c>
      <c r="FZ28" s="4" t="str">
        <f t="shared" si="51"/>
        <v/>
      </c>
      <c r="GA28" s="4">
        <f t="shared" si="51"/>
        <v>0</v>
      </c>
      <c r="GB28" s="4" t="str">
        <f t="shared" si="51"/>
        <v/>
      </c>
      <c r="GC28" s="4" t="str">
        <f t="shared" si="48"/>
        <v/>
      </c>
      <c r="GD28" s="4" t="str">
        <f t="shared" si="48"/>
        <v/>
      </c>
      <c r="GE28" s="4" t="str">
        <f t="shared" si="48"/>
        <v/>
      </c>
      <c r="GF28" s="4" t="str">
        <f t="shared" si="48"/>
        <v/>
      </c>
      <c r="GG28" s="4" t="str">
        <f t="shared" si="48"/>
        <v/>
      </c>
      <c r="GH28" s="4" t="str">
        <f t="shared" si="48"/>
        <v/>
      </c>
      <c r="GI28" s="4" t="str">
        <f t="shared" si="48"/>
        <v/>
      </c>
      <c r="GJ28" s="4" t="str">
        <f t="shared" si="42"/>
        <v/>
      </c>
      <c r="GK28" s="4" t="str">
        <f t="shared" si="42"/>
        <v/>
      </c>
      <c r="GL28" s="4" t="str">
        <f t="shared" si="42"/>
        <v/>
      </c>
      <c r="GM28" s="4" t="str">
        <f t="shared" si="42"/>
        <v/>
      </c>
      <c r="GN28" s="4" t="str">
        <f t="shared" si="42"/>
        <v/>
      </c>
      <c r="GO28" s="4" t="str">
        <f t="shared" si="42"/>
        <v/>
      </c>
      <c r="GP28" s="4" t="str">
        <f t="shared" si="42"/>
        <v/>
      </c>
      <c r="GQ28" s="4" t="str">
        <f t="shared" si="42"/>
        <v/>
      </c>
      <c r="GR28" s="4" t="str">
        <f t="shared" si="42"/>
        <v/>
      </c>
      <c r="GS28" s="4" t="str">
        <f t="shared" si="42"/>
        <v/>
      </c>
      <c r="GT28" s="4" t="str">
        <f t="shared" si="42"/>
        <v/>
      </c>
      <c r="GU28" s="4" t="str">
        <f t="shared" si="42"/>
        <v/>
      </c>
      <c r="GV28" s="4" t="str">
        <f t="shared" si="42"/>
        <v/>
      </c>
      <c r="GW28" s="4" t="str">
        <f t="shared" si="42"/>
        <v/>
      </c>
      <c r="GX28" s="4" t="str">
        <f t="shared" si="42"/>
        <v/>
      </c>
      <c r="GY28" s="4" t="str">
        <f t="shared" si="42"/>
        <v/>
      </c>
      <c r="GZ28" s="4" t="str">
        <f t="shared" si="39"/>
        <v/>
      </c>
      <c r="HA28" s="4" t="str">
        <f t="shared" si="39"/>
        <v/>
      </c>
      <c r="HB28" s="4" t="str">
        <f t="shared" si="39"/>
        <v/>
      </c>
      <c r="HC28" s="4" t="str">
        <f t="shared" si="39"/>
        <v/>
      </c>
      <c r="HD28" s="4" t="str">
        <f t="shared" si="39"/>
        <v/>
      </c>
      <c r="HE28" s="4" t="str">
        <f t="shared" si="39"/>
        <v/>
      </c>
      <c r="HF28" s="4" t="str">
        <f t="shared" si="43"/>
        <v/>
      </c>
      <c r="HG28" s="4" t="str">
        <f t="shared" si="43"/>
        <v/>
      </c>
    </row>
    <row r="29" spans="1:215" s="1" customFormat="1" ht="15" hidden="1" customHeight="1">
      <c r="A29" s="35">
        <v>200051</v>
      </c>
      <c r="B29" s="113"/>
      <c r="C29" s="28" t="s">
        <v>76</v>
      </c>
      <c r="D29" s="5"/>
      <c r="E29" s="22">
        <v>5.03</v>
      </c>
      <c r="F29" s="23">
        <f t="shared" si="0"/>
        <v>0</v>
      </c>
      <c r="G29" s="23"/>
      <c r="H29" s="23">
        <f t="shared" si="12"/>
        <v>0</v>
      </c>
      <c r="I29" s="23">
        <f t="shared" si="13"/>
        <v>0</v>
      </c>
      <c r="J29" s="23">
        <f t="shared" si="14"/>
        <v>0</v>
      </c>
      <c r="K29" s="23" t="str">
        <f t="shared" si="15"/>
        <v>0</v>
      </c>
      <c r="L29" s="23" t="str">
        <f t="shared" si="16"/>
        <v>0</v>
      </c>
      <c r="M29" s="10">
        <v>0.2</v>
      </c>
      <c r="N29" s="23">
        <f t="shared" si="17"/>
        <v>0</v>
      </c>
      <c r="O29" s="23">
        <f t="shared" si="18"/>
        <v>0.2</v>
      </c>
      <c r="P29" s="23" t="str">
        <f t="shared" si="19"/>
        <v/>
      </c>
      <c r="Q29" s="7">
        <v>0.1</v>
      </c>
      <c r="R29" s="6">
        <f t="shared" si="20"/>
        <v>0</v>
      </c>
      <c r="S29" s="5"/>
      <c r="T29" s="5"/>
      <c r="U29" s="5"/>
      <c r="V29" s="5"/>
      <c r="W29" s="5"/>
      <c r="X29" s="5"/>
      <c r="Y29" s="5"/>
      <c r="Z29" s="5"/>
      <c r="AA29" s="5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 t="str">
        <f t="shared" si="49"/>
        <v/>
      </c>
      <c r="BQ29" s="4" t="str">
        <f t="shared" si="49"/>
        <v/>
      </c>
      <c r="BR29" s="4" t="str">
        <f t="shared" si="49"/>
        <v/>
      </c>
      <c r="BS29" s="4">
        <f t="shared" si="49"/>
        <v>0</v>
      </c>
      <c r="BT29" s="4" t="str">
        <f t="shared" si="49"/>
        <v/>
      </c>
      <c r="BU29" s="4">
        <f t="shared" si="49"/>
        <v>0</v>
      </c>
      <c r="BV29" s="4" t="str">
        <f t="shared" si="49"/>
        <v/>
      </c>
      <c r="BW29" s="4">
        <f t="shared" si="49"/>
        <v>0</v>
      </c>
      <c r="BX29" s="4" t="str">
        <f t="shared" si="49"/>
        <v/>
      </c>
      <c r="BY29" s="4" t="str">
        <f t="shared" si="45"/>
        <v/>
      </c>
      <c r="BZ29" s="4" t="str">
        <f t="shared" si="45"/>
        <v/>
      </c>
      <c r="CA29" s="4" t="str">
        <f t="shared" si="45"/>
        <v/>
      </c>
      <c r="CB29" s="4" t="str">
        <f t="shared" si="45"/>
        <v/>
      </c>
      <c r="CC29" s="4" t="str">
        <f t="shared" si="45"/>
        <v/>
      </c>
      <c r="CD29" s="4" t="str">
        <f t="shared" si="45"/>
        <v/>
      </c>
      <c r="CE29" s="4" t="str">
        <f t="shared" si="45"/>
        <v/>
      </c>
      <c r="CF29" s="4" t="str">
        <f t="shared" si="40"/>
        <v/>
      </c>
      <c r="CG29" s="4" t="str">
        <f t="shared" si="40"/>
        <v/>
      </c>
      <c r="CH29" s="4" t="str">
        <f t="shared" si="40"/>
        <v/>
      </c>
      <c r="CI29" s="4" t="str">
        <f t="shared" si="40"/>
        <v/>
      </c>
      <c r="CJ29" s="4" t="str">
        <f t="shared" si="40"/>
        <v/>
      </c>
      <c r="CK29" s="4" t="str">
        <f t="shared" si="40"/>
        <v/>
      </c>
      <c r="CL29" s="4" t="str">
        <f t="shared" si="40"/>
        <v/>
      </c>
      <c r="CM29" s="4" t="str">
        <f t="shared" si="40"/>
        <v/>
      </c>
      <c r="CN29" s="4" t="str">
        <f t="shared" si="40"/>
        <v/>
      </c>
      <c r="CO29" s="4" t="str">
        <f t="shared" si="40"/>
        <v/>
      </c>
      <c r="CP29" s="4" t="str">
        <f t="shared" si="40"/>
        <v/>
      </c>
      <c r="CQ29" s="4" t="str">
        <f t="shared" si="40"/>
        <v/>
      </c>
      <c r="CR29" s="4" t="str">
        <f t="shared" si="40"/>
        <v/>
      </c>
      <c r="CS29" s="4" t="str">
        <f t="shared" si="40"/>
        <v/>
      </c>
      <c r="CT29" s="4" t="str">
        <f t="shared" si="40"/>
        <v/>
      </c>
      <c r="CU29" s="4" t="str">
        <f t="shared" si="40"/>
        <v/>
      </c>
      <c r="CV29" s="4" t="str">
        <f t="shared" si="38"/>
        <v/>
      </c>
      <c r="CW29" s="4" t="str">
        <f t="shared" si="38"/>
        <v/>
      </c>
      <c r="CX29" s="4" t="str">
        <f t="shared" si="38"/>
        <v/>
      </c>
      <c r="CY29" s="4" t="str">
        <f t="shared" si="38"/>
        <v/>
      </c>
      <c r="CZ29" s="4" t="str">
        <f t="shared" si="38"/>
        <v/>
      </c>
      <c r="DA29" s="4" t="str">
        <f t="shared" si="38"/>
        <v/>
      </c>
      <c r="DB29" s="4" t="str">
        <f t="shared" si="41"/>
        <v/>
      </c>
      <c r="DC29" s="4" t="str">
        <f t="shared" si="41"/>
        <v/>
      </c>
      <c r="DE29" s="35">
        <v>200051</v>
      </c>
      <c r="DF29" s="113"/>
      <c r="DG29" s="28" t="s">
        <v>76</v>
      </c>
      <c r="DH29" s="5">
        <f t="shared" si="22"/>
        <v>0</v>
      </c>
      <c r="DI29" s="24">
        <v>5.03</v>
      </c>
      <c r="DJ29" s="23">
        <f t="shared" si="4"/>
        <v>0</v>
      </c>
      <c r="DK29" s="23">
        <f t="shared" si="23"/>
        <v>0</v>
      </c>
      <c r="DL29" s="23">
        <f t="shared" si="24"/>
        <v>0</v>
      </c>
      <c r="DM29" s="23">
        <f t="shared" si="25"/>
        <v>0</v>
      </c>
      <c r="DN29" s="23">
        <f t="shared" si="26"/>
        <v>0</v>
      </c>
      <c r="DO29" s="23" t="str">
        <f t="shared" si="27"/>
        <v/>
      </c>
      <c r="DP29" s="23" t="str">
        <f t="shared" si="28"/>
        <v/>
      </c>
      <c r="DQ29" s="10">
        <v>0.2</v>
      </c>
      <c r="DR29" s="23">
        <f t="shared" si="29"/>
        <v>0</v>
      </c>
      <c r="DS29" s="23" t="str">
        <f t="shared" si="30"/>
        <v/>
      </c>
      <c r="DT29" s="23" t="str">
        <f t="shared" si="31"/>
        <v/>
      </c>
      <c r="DU29" s="7">
        <v>0.1</v>
      </c>
      <c r="DV29" s="6">
        <f t="shared" si="32"/>
        <v>0</v>
      </c>
      <c r="DW29" s="5">
        <f t="shared" si="50"/>
        <v>0</v>
      </c>
      <c r="DX29" s="5">
        <f t="shared" si="50"/>
        <v>0</v>
      </c>
      <c r="DY29" s="5">
        <f t="shared" si="50"/>
        <v>0</v>
      </c>
      <c r="DZ29" s="5">
        <f t="shared" si="50"/>
        <v>0</v>
      </c>
      <c r="EA29" s="5">
        <f t="shared" si="50"/>
        <v>0</v>
      </c>
      <c r="EB29" s="5">
        <f t="shared" si="50"/>
        <v>0</v>
      </c>
      <c r="EC29" s="5">
        <f t="shared" si="50"/>
        <v>0</v>
      </c>
      <c r="ED29" s="5">
        <f t="shared" si="50"/>
        <v>0</v>
      </c>
      <c r="EE29" s="5">
        <f t="shared" si="50"/>
        <v>0</v>
      </c>
      <c r="EF29" s="61">
        <f t="shared" si="50"/>
        <v>0</v>
      </c>
      <c r="EG29" s="61">
        <f t="shared" si="50"/>
        <v>0</v>
      </c>
      <c r="EH29" s="61">
        <f t="shared" si="50"/>
        <v>0</v>
      </c>
      <c r="EI29" s="61">
        <f t="shared" si="50"/>
        <v>0</v>
      </c>
      <c r="EJ29" s="61">
        <f t="shared" si="50"/>
        <v>0</v>
      </c>
      <c r="EK29" s="61">
        <f t="shared" si="50"/>
        <v>0</v>
      </c>
      <c r="EL29" s="61">
        <f t="shared" si="50"/>
        <v>0</v>
      </c>
      <c r="EM29" s="61">
        <f t="shared" si="46"/>
        <v>0</v>
      </c>
      <c r="EN29" s="61">
        <f t="shared" si="46"/>
        <v>0</v>
      </c>
      <c r="EO29" s="61">
        <f t="shared" si="46"/>
        <v>0</v>
      </c>
      <c r="EP29" s="61">
        <f t="shared" si="46"/>
        <v>0</v>
      </c>
      <c r="EQ29" s="61">
        <f t="shared" si="46"/>
        <v>0</v>
      </c>
      <c r="ER29" s="61">
        <f t="shared" si="46"/>
        <v>0</v>
      </c>
      <c r="ES29" s="61">
        <f t="shared" si="46"/>
        <v>0</v>
      </c>
      <c r="ET29" s="61">
        <f t="shared" si="46"/>
        <v>0</v>
      </c>
      <c r="EU29" s="61">
        <f t="shared" si="46"/>
        <v>0</v>
      </c>
      <c r="EV29" s="61">
        <f t="shared" si="44"/>
        <v>0</v>
      </c>
      <c r="EW29" s="61">
        <f t="shared" si="44"/>
        <v>0</v>
      </c>
      <c r="EX29" s="61">
        <f t="shared" si="44"/>
        <v>0</v>
      </c>
      <c r="EY29" s="61">
        <f t="shared" si="44"/>
        <v>0</v>
      </c>
      <c r="EZ29" s="61">
        <f t="shared" si="44"/>
        <v>0</v>
      </c>
      <c r="FA29" s="61">
        <f t="shared" si="44"/>
        <v>0</v>
      </c>
      <c r="FB29" s="61">
        <f t="shared" si="44"/>
        <v>0</v>
      </c>
      <c r="FC29" s="61">
        <f t="shared" si="44"/>
        <v>0</v>
      </c>
      <c r="FD29" s="61">
        <f t="shared" si="44"/>
        <v>0</v>
      </c>
      <c r="FE29" s="61">
        <f t="shared" si="44"/>
        <v>0</v>
      </c>
      <c r="FF29" s="61">
        <f t="shared" si="44"/>
        <v>0</v>
      </c>
      <c r="FG29" s="61">
        <f t="shared" si="44"/>
        <v>0</v>
      </c>
      <c r="FH29" s="61">
        <f t="shared" si="44"/>
        <v>0</v>
      </c>
      <c r="FI29" s="61">
        <f t="shared" si="44"/>
        <v>0</v>
      </c>
      <c r="FJ29" s="61">
        <f t="shared" si="44"/>
        <v>0</v>
      </c>
      <c r="FK29" s="61">
        <f t="shared" si="44"/>
        <v>0</v>
      </c>
      <c r="FL29" s="61">
        <f t="shared" si="47"/>
        <v>0</v>
      </c>
      <c r="FM29" s="61">
        <f t="shared" si="47"/>
        <v>0</v>
      </c>
      <c r="FN29" s="61">
        <f t="shared" si="47"/>
        <v>0</v>
      </c>
      <c r="FO29" s="61">
        <f t="shared" si="47"/>
        <v>0</v>
      </c>
      <c r="FP29" s="61">
        <f t="shared" si="47"/>
        <v>0</v>
      </c>
      <c r="FQ29" s="61">
        <f t="shared" si="47"/>
        <v>0</v>
      </c>
      <c r="FR29" s="61">
        <f t="shared" si="47"/>
        <v>0</v>
      </c>
      <c r="FS29" s="61">
        <f t="shared" si="47"/>
        <v>0</v>
      </c>
      <c r="FT29" s="4" t="str">
        <f t="shared" si="51"/>
        <v/>
      </c>
      <c r="FU29" s="4" t="str">
        <f t="shared" si="51"/>
        <v/>
      </c>
      <c r="FV29" s="4" t="str">
        <f t="shared" si="51"/>
        <v/>
      </c>
      <c r="FW29" s="4">
        <f t="shared" si="51"/>
        <v>0</v>
      </c>
      <c r="FX29" s="4" t="str">
        <f t="shared" si="51"/>
        <v/>
      </c>
      <c r="FY29" s="4" t="str">
        <f t="shared" si="51"/>
        <v/>
      </c>
      <c r="FZ29" s="4" t="str">
        <f t="shared" si="51"/>
        <v/>
      </c>
      <c r="GA29" s="4">
        <f t="shared" si="51"/>
        <v>0</v>
      </c>
      <c r="GB29" s="4" t="str">
        <f t="shared" si="51"/>
        <v/>
      </c>
      <c r="GC29" s="4" t="str">
        <f t="shared" si="48"/>
        <v/>
      </c>
      <c r="GD29" s="4" t="str">
        <f t="shared" si="48"/>
        <v/>
      </c>
      <c r="GE29" s="4" t="str">
        <f t="shared" si="48"/>
        <v/>
      </c>
      <c r="GF29" s="4" t="str">
        <f t="shared" si="48"/>
        <v/>
      </c>
      <c r="GG29" s="4" t="str">
        <f t="shared" si="48"/>
        <v/>
      </c>
      <c r="GH29" s="4" t="str">
        <f t="shared" si="48"/>
        <v/>
      </c>
      <c r="GI29" s="4" t="str">
        <f t="shared" si="48"/>
        <v/>
      </c>
      <c r="GJ29" s="4" t="str">
        <f t="shared" si="42"/>
        <v/>
      </c>
      <c r="GK29" s="4" t="str">
        <f t="shared" si="42"/>
        <v/>
      </c>
      <c r="GL29" s="4" t="str">
        <f t="shared" si="42"/>
        <v/>
      </c>
      <c r="GM29" s="4" t="str">
        <f t="shared" si="42"/>
        <v/>
      </c>
      <c r="GN29" s="4" t="str">
        <f t="shared" si="42"/>
        <v/>
      </c>
      <c r="GO29" s="4" t="str">
        <f t="shared" si="42"/>
        <v/>
      </c>
      <c r="GP29" s="4" t="str">
        <f t="shared" si="42"/>
        <v/>
      </c>
      <c r="GQ29" s="4" t="str">
        <f t="shared" si="42"/>
        <v/>
      </c>
      <c r="GR29" s="4" t="str">
        <f t="shared" si="42"/>
        <v/>
      </c>
      <c r="GS29" s="4" t="str">
        <f t="shared" si="42"/>
        <v/>
      </c>
      <c r="GT29" s="4" t="str">
        <f t="shared" si="42"/>
        <v/>
      </c>
      <c r="GU29" s="4" t="str">
        <f t="shared" si="42"/>
        <v/>
      </c>
      <c r="GV29" s="4" t="str">
        <f t="shared" si="42"/>
        <v/>
      </c>
      <c r="GW29" s="4" t="str">
        <f t="shared" si="42"/>
        <v/>
      </c>
      <c r="GX29" s="4" t="str">
        <f t="shared" si="42"/>
        <v/>
      </c>
      <c r="GY29" s="4" t="str">
        <f t="shared" si="42"/>
        <v/>
      </c>
      <c r="GZ29" s="4" t="str">
        <f t="shared" si="39"/>
        <v/>
      </c>
      <c r="HA29" s="4" t="str">
        <f t="shared" si="39"/>
        <v/>
      </c>
      <c r="HB29" s="4" t="str">
        <f t="shared" si="39"/>
        <v/>
      </c>
      <c r="HC29" s="4" t="str">
        <f t="shared" si="39"/>
        <v/>
      </c>
      <c r="HD29" s="4" t="str">
        <f t="shared" si="39"/>
        <v/>
      </c>
      <c r="HE29" s="4" t="str">
        <f t="shared" si="39"/>
        <v/>
      </c>
      <c r="HF29" s="4" t="str">
        <f t="shared" si="43"/>
        <v/>
      </c>
      <c r="HG29" s="4" t="str">
        <f t="shared" si="43"/>
        <v/>
      </c>
    </row>
    <row r="30" spans="1:215" s="1" customFormat="1" ht="15" hidden="1" customHeight="1">
      <c r="A30" s="35">
        <v>200052</v>
      </c>
      <c r="B30" s="113"/>
      <c r="C30" s="28" t="s">
        <v>81</v>
      </c>
      <c r="D30" s="5"/>
      <c r="E30" s="22">
        <v>5.03</v>
      </c>
      <c r="F30" s="23">
        <f t="shared" si="0"/>
        <v>0</v>
      </c>
      <c r="G30" s="23"/>
      <c r="H30" s="23">
        <f t="shared" si="12"/>
        <v>0</v>
      </c>
      <c r="I30" s="23">
        <f t="shared" si="13"/>
        <v>0</v>
      </c>
      <c r="J30" s="23">
        <f t="shared" si="14"/>
        <v>0</v>
      </c>
      <c r="K30" s="23" t="str">
        <f t="shared" si="15"/>
        <v>0</v>
      </c>
      <c r="L30" s="23" t="str">
        <f t="shared" si="16"/>
        <v>0</v>
      </c>
      <c r="M30" s="10">
        <v>0.2</v>
      </c>
      <c r="N30" s="23">
        <f t="shared" si="17"/>
        <v>0</v>
      </c>
      <c r="O30" s="23">
        <f t="shared" si="18"/>
        <v>0.2</v>
      </c>
      <c r="P30" s="23" t="str">
        <f t="shared" si="19"/>
        <v/>
      </c>
      <c r="Q30" s="7">
        <v>0.1</v>
      </c>
      <c r="R30" s="6">
        <f t="shared" si="20"/>
        <v>0</v>
      </c>
      <c r="S30" s="5"/>
      <c r="T30" s="5"/>
      <c r="U30" s="5"/>
      <c r="V30" s="5"/>
      <c r="W30" s="5"/>
      <c r="X30" s="5"/>
      <c r="Y30" s="5"/>
      <c r="Z30" s="5"/>
      <c r="AA30" s="5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 t="str">
        <f t="shared" si="49"/>
        <v/>
      </c>
      <c r="BQ30" s="4" t="str">
        <f t="shared" si="49"/>
        <v/>
      </c>
      <c r="BR30" s="4" t="str">
        <f t="shared" si="49"/>
        <v/>
      </c>
      <c r="BS30" s="4">
        <f t="shared" si="49"/>
        <v>0</v>
      </c>
      <c r="BT30" s="4" t="str">
        <f t="shared" si="49"/>
        <v/>
      </c>
      <c r="BU30" s="4">
        <f t="shared" si="49"/>
        <v>0</v>
      </c>
      <c r="BV30" s="4" t="str">
        <f t="shared" si="49"/>
        <v/>
      </c>
      <c r="BW30" s="4">
        <f t="shared" si="49"/>
        <v>0</v>
      </c>
      <c r="BX30" s="4" t="str">
        <f t="shared" si="49"/>
        <v/>
      </c>
      <c r="BY30" s="4" t="str">
        <f t="shared" si="45"/>
        <v/>
      </c>
      <c r="BZ30" s="4" t="str">
        <f t="shared" si="45"/>
        <v/>
      </c>
      <c r="CA30" s="4" t="str">
        <f t="shared" si="45"/>
        <v/>
      </c>
      <c r="CB30" s="4" t="str">
        <f t="shared" si="45"/>
        <v/>
      </c>
      <c r="CC30" s="4" t="str">
        <f t="shared" si="45"/>
        <v/>
      </c>
      <c r="CD30" s="4" t="str">
        <f t="shared" si="45"/>
        <v/>
      </c>
      <c r="CE30" s="4" t="str">
        <f t="shared" si="45"/>
        <v/>
      </c>
      <c r="CF30" s="4" t="str">
        <f t="shared" si="40"/>
        <v/>
      </c>
      <c r="CG30" s="4" t="str">
        <f t="shared" si="40"/>
        <v/>
      </c>
      <c r="CH30" s="4" t="str">
        <f t="shared" si="40"/>
        <v/>
      </c>
      <c r="CI30" s="4" t="str">
        <f t="shared" si="40"/>
        <v/>
      </c>
      <c r="CJ30" s="4" t="str">
        <f t="shared" si="40"/>
        <v/>
      </c>
      <c r="CK30" s="4" t="str">
        <f t="shared" si="40"/>
        <v/>
      </c>
      <c r="CL30" s="4" t="str">
        <f t="shared" si="40"/>
        <v/>
      </c>
      <c r="CM30" s="4" t="str">
        <f t="shared" si="40"/>
        <v/>
      </c>
      <c r="CN30" s="4" t="str">
        <f t="shared" si="40"/>
        <v/>
      </c>
      <c r="CO30" s="4" t="str">
        <f t="shared" si="40"/>
        <v/>
      </c>
      <c r="CP30" s="4" t="str">
        <f t="shared" si="40"/>
        <v/>
      </c>
      <c r="CQ30" s="4" t="str">
        <f t="shared" si="40"/>
        <v/>
      </c>
      <c r="CR30" s="4" t="str">
        <f t="shared" si="40"/>
        <v/>
      </c>
      <c r="CS30" s="4" t="str">
        <f t="shared" si="40"/>
        <v/>
      </c>
      <c r="CT30" s="4" t="str">
        <f t="shared" si="40"/>
        <v/>
      </c>
      <c r="CU30" s="4" t="str">
        <f t="shared" si="40"/>
        <v/>
      </c>
      <c r="CV30" s="4" t="str">
        <f t="shared" si="38"/>
        <v/>
      </c>
      <c r="CW30" s="4" t="str">
        <f t="shared" si="38"/>
        <v/>
      </c>
      <c r="CX30" s="4" t="str">
        <f t="shared" si="38"/>
        <v/>
      </c>
      <c r="CY30" s="4" t="str">
        <f t="shared" si="38"/>
        <v/>
      </c>
      <c r="CZ30" s="4" t="str">
        <f t="shared" si="38"/>
        <v/>
      </c>
      <c r="DA30" s="4" t="str">
        <f t="shared" si="38"/>
        <v/>
      </c>
      <c r="DB30" s="4" t="str">
        <f t="shared" si="41"/>
        <v/>
      </c>
      <c r="DC30" s="4" t="str">
        <f t="shared" si="41"/>
        <v/>
      </c>
      <c r="DE30" s="35">
        <v>200052</v>
      </c>
      <c r="DF30" s="113"/>
      <c r="DG30" s="28" t="s">
        <v>81</v>
      </c>
      <c r="DH30" s="5">
        <f t="shared" si="22"/>
        <v>0</v>
      </c>
      <c r="DI30" s="24">
        <v>5.03</v>
      </c>
      <c r="DJ30" s="23">
        <f t="shared" si="4"/>
        <v>0</v>
      </c>
      <c r="DK30" s="23">
        <f t="shared" si="23"/>
        <v>0</v>
      </c>
      <c r="DL30" s="23">
        <f t="shared" si="24"/>
        <v>0</v>
      </c>
      <c r="DM30" s="23">
        <f t="shared" si="25"/>
        <v>0</v>
      </c>
      <c r="DN30" s="23">
        <f t="shared" si="26"/>
        <v>0</v>
      </c>
      <c r="DO30" s="23" t="str">
        <f t="shared" si="27"/>
        <v/>
      </c>
      <c r="DP30" s="23" t="str">
        <f t="shared" si="28"/>
        <v/>
      </c>
      <c r="DQ30" s="10">
        <v>0.2</v>
      </c>
      <c r="DR30" s="23">
        <f t="shared" si="29"/>
        <v>0</v>
      </c>
      <c r="DS30" s="23" t="str">
        <f t="shared" si="30"/>
        <v/>
      </c>
      <c r="DT30" s="23" t="str">
        <f t="shared" si="31"/>
        <v/>
      </c>
      <c r="DU30" s="7">
        <v>0.1</v>
      </c>
      <c r="DV30" s="6">
        <f t="shared" si="32"/>
        <v>0</v>
      </c>
      <c r="DW30" s="5">
        <f t="shared" si="50"/>
        <v>0</v>
      </c>
      <c r="DX30" s="5">
        <f t="shared" si="50"/>
        <v>0</v>
      </c>
      <c r="DY30" s="5">
        <f t="shared" si="50"/>
        <v>0</v>
      </c>
      <c r="DZ30" s="5">
        <f t="shared" si="50"/>
        <v>0</v>
      </c>
      <c r="EA30" s="5">
        <f t="shared" si="50"/>
        <v>0</v>
      </c>
      <c r="EB30" s="5">
        <f t="shared" si="50"/>
        <v>0</v>
      </c>
      <c r="EC30" s="5">
        <f t="shared" si="50"/>
        <v>0</v>
      </c>
      <c r="ED30" s="5">
        <f t="shared" si="50"/>
        <v>0</v>
      </c>
      <c r="EE30" s="5">
        <f t="shared" si="50"/>
        <v>0</v>
      </c>
      <c r="EF30" s="61">
        <f t="shared" si="50"/>
        <v>0</v>
      </c>
      <c r="EG30" s="61">
        <f t="shared" si="50"/>
        <v>0</v>
      </c>
      <c r="EH30" s="61">
        <f t="shared" si="50"/>
        <v>0</v>
      </c>
      <c r="EI30" s="61">
        <f t="shared" si="50"/>
        <v>0</v>
      </c>
      <c r="EJ30" s="61">
        <f t="shared" si="50"/>
        <v>0</v>
      </c>
      <c r="EK30" s="61">
        <f t="shared" si="50"/>
        <v>0</v>
      </c>
      <c r="EL30" s="61">
        <f t="shared" si="50"/>
        <v>0</v>
      </c>
      <c r="EM30" s="61">
        <f t="shared" si="46"/>
        <v>0</v>
      </c>
      <c r="EN30" s="61">
        <f t="shared" si="46"/>
        <v>0</v>
      </c>
      <c r="EO30" s="61">
        <f t="shared" si="46"/>
        <v>0</v>
      </c>
      <c r="EP30" s="61">
        <f t="shared" si="46"/>
        <v>0</v>
      </c>
      <c r="EQ30" s="61">
        <f t="shared" si="46"/>
        <v>0</v>
      </c>
      <c r="ER30" s="61">
        <f t="shared" si="46"/>
        <v>0</v>
      </c>
      <c r="ES30" s="61">
        <f t="shared" si="46"/>
        <v>0</v>
      </c>
      <c r="ET30" s="61">
        <f t="shared" si="46"/>
        <v>0</v>
      </c>
      <c r="EU30" s="61">
        <f t="shared" si="46"/>
        <v>0</v>
      </c>
      <c r="EV30" s="61">
        <f t="shared" si="44"/>
        <v>0</v>
      </c>
      <c r="EW30" s="61">
        <f t="shared" si="44"/>
        <v>0</v>
      </c>
      <c r="EX30" s="61">
        <f t="shared" si="44"/>
        <v>0</v>
      </c>
      <c r="EY30" s="61">
        <f t="shared" si="44"/>
        <v>0</v>
      </c>
      <c r="EZ30" s="61">
        <f t="shared" si="44"/>
        <v>0</v>
      </c>
      <c r="FA30" s="61">
        <f t="shared" si="44"/>
        <v>0</v>
      </c>
      <c r="FB30" s="61">
        <f t="shared" si="44"/>
        <v>0</v>
      </c>
      <c r="FC30" s="61">
        <f t="shared" si="44"/>
        <v>0</v>
      </c>
      <c r="FD30" s="61">
        <f t="shared" si="44"/>
        <v>0</v>
      </c>
      <c r="FE30" s="61">
        <f t="shared" si="44"/>
        <v>0</v>
      </c>
      <c r="FF30" s="61">
        <f t="shared" si="44"/>
        <v>0</v>
      </c>
      <c r="FG30" s="61">
        <f t="shared" si="44"/>
        <v>0</v>
      </c>
      <c r="FH30" s="61">
        <f t="shared" si="44"/>
        <v>0</v>
      </c>
      <c r="FI30" s="61">
        <f t="shared" si="44"/>
        <v>0</v>
      </c>
      <c r="FJ30" s="61">
        <f t="shared" si="44"/>
        <v>0</v>
      </c>
      <c r="FK30" s="61">
        <f t="shared" si="44"/>
        <v>0</v>
      </c>
      <c r="FL30" s="61">
        <f t="shared" si="47"/>
        <v>0</v>
      </c>
      <c r="FM30" s="61">
        <f t="shared" si="47"/>
        <v>0</v>
      </c>
      <c r="FN30" s="61">
        <f t="shared" si="47"/>
        <v>0</v>
      </c>
      <c r="FO30" s="61">
        <f t="shared" si="47"/>
        <v>0</v>
      </c>
      <c r="FP30" s="61">
        <f t="shared" si="47"/>
        <v>0</v>
      </c>
      <c r="FQ30" s="61">
        <f t="shared" si="47"/>
        <v>0</v>
      </c>
      <c r="FR30" s="61">
        <f t="shared" si="47"/>
        <v>0</v>
      </c>
      <c r="FS30" s="61">
        <f t="shared" si="47"/>
        <v>0</v>
      </c>
      <c r="FT30" s="4" t="str">
        <f t="shared" si="51"/>
        <v/>
      </c>
      <c r="FU30" s="4" t="str">
        <f t="shared" si="51"/>
        <v/>
      </c>
      <c r="FV30" s="4" t="str">
        <f t="shared" si="51"/>
        <v/>
      </c>
      <c r="FW30" s="4">
        <f t="shared" si="51"/>
        <v>0</v>
      </c>
      <c r="FX30" s="4" t="str">
        <f t="shared" si="51"/>
        <v/>
      </c>
      <c r="FY30" s="4" t="str">
        <f t="shared" si="51"/>
        <v/>
      </c>
      <c r="FZ30" s="4" t="str">
        <f t="shared" si="51"/>
        <v/>
      </c>
      <c r="GA30" s="4">
        <f t="shared" si="51"/>
        <v>0</v>
      </c>
      <c r="GB30" s="4" t="str">
        <f t="shared" si="51"/>
        <v/>
      </c>
      <c r="GC30" s="4" t="str">
        <f t="shared" si="48"/>
        <v/>
      </c>
      <c r="GD30" s="4" t="str">
        <f t="shared" si="48"/>
        <v/>
      </c>
      <c r="GE30" s="4" t="str">
        <f t="shared" si="48"/>
        <v/>
      </c>
      <c r="GF30" s="4" t="str">
        <f t="shared" si="48"/>
        <v/>
      </c>
      <c r="GG30" s="4" t="str">
        <f t="shared" si="48"/>
        <v/>
      </c>
      <c r="GH30" s="4" t="str">
        <f t="shared" si="48"/>
        <v/>
      </c>
      <c r="GI30" s="4" t="str">
        <f t="shared" si="48"/>
        <v/>
      </c>
      <c r="GJ30" s="4" t="str">
        <f t="shared" si="42"/>
        <v/>
      </c>
      <c r="GK30" s="4" t="str">
        <f t="shared" si="42"/>
        <v/>
      </c>
      <c r="GL30" s="4" t="str">
        <f t="shared" si="42"/>
        <v/>
      </c>
      <c r="GM30" s="4" t="str">
        <f t="shared" si="42"/>
        <v/>
      </c>
      <c r="GN30" s="4" t="str">
        <f t="shared" si="42"/>
        <v/>
      </c>
      <c r="GO30" s="4" t="str">
        <f t="shared" si="42"/>
        <v/>
      </c>
      <c r="GP30" s="4" t="str">
        <f t="shared" si="42"/>
        <v/>
      </c>
      <c r="GQ30" s="4" t="str">
        <f t="shared" si="42"/>
        <v/>
      </c>
      <c r="GR30" s="4" t="str">
        <f t="shared" si="42"/>
        <v/>
      </c>
      <c r="GS30" s="4" t="str">
        <f t="shared" si="42"/>
        <v/>
      </c>
      <c r="GT30" s="4" t="str">
        <f t="shared" si="42"/>
        <v/>
      </c>
      <c r="GU30" s="4" t="str">
        <f t="shared" si="42"/>
        <v/>
      </c>
      <c r="GV30" s="4" t="str">
        <f t="shared" si="42"/>
        <v/>
      </c>
      <c r="GW30" s="4" t="str">
        <f t="shared" si="42"/>
        <v/>
      </c>
      <c r="GX30" s="4" t="str">
        <f t="shared" si="42"/>
        <v/>
      </c>
      <c r="GY30" s="4" t="str">
        <f t="shared" si="42"/>
        <v/>
      </c>
      <c r="GZ30" s="4" t="str">
        <f t="shared" si="39"/>
        <v/>
      </c>
      <c r="HA30" s="4" t="str">
        <f t="shared" si="39"/>
        <v/>
      </c>
      <c r="HB30" s="4" t="str">
        <f t="shared" si="39"/>
        <v/>
      </c>
      <c r="HC30" s="4" t="str">
        <f t="shared" si="39"/>
        <v/>
      </c>
      <c r="HD30" s="4" t="str">
        <f t="shared" si="39"/>
        <v/>
      </c>
      <c r="HE30" s="4" t="str">
        <f t="shared" si="39"/>
        <v/>
      </c>
      <c r="HF30" s="4" t="str">
        <f t="shared" si="43"/>
        <v/>
      </c>
      <c r="HG30" s="4" t="str">
        <f t="shared" si="43"/>
        <v/>
      </c>
    </row>
    <row r="31" spans="1:215" s="1" customFormat="1" ht="15" hidden="1" customHeight="1">
      <c r="A31" s="35">
        <v>201403</v>
      </c>
      <c r="B31" s="114"/>
      <c r="C31" s="28" t="s">
        <v>84</v>
      </c>
      <c r="D31" s="5"/>
      <c r="E31" s="22">
        <v>5.03</v>
      </c>
      <c r="F31" s="23">
        <f t="shared" si="0"/>
        <v>0</v>
      </c>
      <c r="G31" s="23"/>
      <c r="H31" s="23">
        <f t="shared" si="12"/>
        <v>0</v>
      </c>
      <c r="I31" s="23">
        <f t="shared" si="13"/>
        <v>0</v>
      </c>
      <c r="J31" s="23">
        <f t="shared" si="14"/>
        <v>0</v>
      </c>
      <c r="K31" s="23" t="str">
        <f t="shared" si="15"/>
        <v>0</v>
      </c>
      <c r="L31" s="23" t="str">
        <f t="shared" si="16"/>
        <v>0</v>
      </c>
      <c r="M31" s="10">
        <v>0.2</v>
      </c>
      <c r="N31" s="23">
        <f t="shared" si="17"/>
        <v>0</v>
      </c>
      <c r="O31" s="23">
        <f t="shared" si="18"/>
        <v>0.2</v>
      </c>
      <c r="P31" s="23" t="str">
        <f t="shared" si="19"/>
        <v/>
      </c>
      <c r="Q31" s="7">
        <v>0.1</v>
      </c>
      <c r="R31" s="6">
        <f t="shared" si="20"/>
        <v>0</v>
      </c>
      <c r="S31" s="5"/>
      <c r="T31" s="5"/>
      <c r="U31" s="5"/>
      <c r="V31" s="5"/>
      <c r="W31" s="5"/>
      <c r="X31" s="5"/>
      <c r="Y31" s="5"/>
      <c r="Z31" s="5"/>
      <c r="AA31" s="5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 t="str">
        <f t="shared" si="49"/>
        <v/>
      </c>
      <c r="BQ31" s="4" t="str">
        <f t="shared" si="49"/>
        <v/>
      </c>
      <c r="BR31" s="4" t="str">
        <f t="shared" si="49"/>
        <v/>
      </c>
      <c r="BS31" s="4">
        <f t="shared" si="49"/>
        <v>0</v>
      </c>
      <c r="BT31" s="4" t="str">
        <f t="shared" si="49"/>
        <v/>
      </c>
      <c r="BU31" s="4">
        <f t="shared" si="49"/>
        <v>0</v>
      </c>
      <c r="BV31" s="4" t="str">
        <f t="shared" si="49"/>
        <v/>
      </c>
      <c r="BW31" s="4">
        <f t="shared" si="49"/>
        <v>0</v>
      </c>
      <c r="BX31" s="4" t="str">
        <f t="shared" si="49"/>
        <v/>
      </c>
      <c r="BY31" s="4" t="str">
        <f t="shared" si="45"/>
        <v/>
      </c>
      <c r="BZ31" s="4" t="str">
        <f t="shared" si="45"/>
        <v/>
      </c>
      <c r="CA31" s="4" t="str">
        <f t="shared" si="45"/>
        <v/>
      </c>
      <c r="CB31" s="4" t="str">
        <f t="shared" si="45"/>
        <v/>
      </c>
      <c r="CC31" s="4" t="str">
        <f t="shared" si="45"/>
        <v/>
      </c>
      <c r="CD31" s="4" t="str">
        <f t="shared" si="45"/>
        <v/>
      </c>
      <c r="CE31" s="4" t="str">
        <f t="shared" si="45"/>
        <v/>
      </c>
      <c r="CF31" s="4" t="str">
        <f t="shared" si="40"/>
        <v/>
      </c>
      <c r="CG31" s="4" t="str">
        <f t="shared" si="40"/>
        <v/>
      </c>
      <c r="CH31" s="4" t="str">
        <f t="shared" si="40"/>
        <v/>
      </c>
      <c r="CI31" s="4" t="str">
        <f t="shared" si="40"/>
        <v/>
      </c>
      <c r="CJ31" s="4" t="str">
        <f t="shared" si="40"/>
        <v/>
      </c>
      <c r="CK31" s="4" t="str">
        <f t="shared" si="40"/>
        <v/>
      </c>
      <c r="CL31" s="4" t="str">
        <f t="shared" si="40"/>
        <v/>
      </c>
      <c r="CM31" s="4" t="str">
        <f t="shared" si="40"/>
        <v/>
      </c>
      <c r="CN31" s="4" t="str">
        <f t="shared" si="40"/>
        <v/>
      </c>
      <c r="CO31" s="4" t="str">
        <f t="shared" si="40"/>
        <v/>
      </c>
      <c r="CP31" s="4" t="str">
        <f t="shared" si="40"/>
        <v/>
      </c>
      <c r="CQ31" s="4" t="str">
        <f t="shared" si="40"/>
        <v/>
      </c>
      <c r="CR31" s="4" t="str">
        <f t="shared" si="40"/>
        <v/>
      </c>
      <c r="CS31" s="4" t="str">
        <f t="shared" si="40"/>
        <v/>
      </c>
      <c r="CT31" s="4" t="str">
        <f t="shared" si="40"/>
        <v/>
      </c>
      <c r="CU31" s="4" t="str">
        <f t="shared" si="40"/>
        <v/>
      </c>
      <c r="CV31" s="4" t="str">
        <f t="shared" si="38"/>
        <v/>
      </c>
      <c r="CW31" s="4" t="str">
        <f t="shared" si="38"/>
        <v/>
      </c>
      <c r="CX31" s="4" t="str">
        <f t="shared" si="38"/>
        <v/>
      </c>
      <c r="CY31" s="4" t="str">
        <f t="shared" si="38"/>
        <v/>
      </c>
      <c r="CZ31" s="4" t="str">
        <f t="shared" si="38"/>
        <v/>
      </c>
      <c r="DA31" s="4" t="str">
        <f t="shared" si="38"/>
        <v/>
      </c>
      <c r="DB31" s="4" t="str">
        <f t="shared" si="41"/>
        <v/>
      </c>
      <c r="DC31" s="4" t="str">
        <f t="shared" si="41"/>
        <v/>
      </c>
      <c r="DE31" s="35">
        <v>201403</v>
      </c>
      <c r="DF31" s="114"/>
      <c r="DG31" s="28" t="s">
        <v>84</v>
      </c>
      <c r="DH31" s="5">
        <f t="shared" si="22"/>
        <v>0</v>
      </c>
      <c r="DI31" s="24">
        <v>5.03</v>
      </c>
      <c r="DJ31" s="23">
        <f t="shared" si="4"/>
        <v>0</v>
      </c>
      <c r="DK31" s="23">
        <f t="shared" si="23"/>
        <v>0</v>
      </c>
      <c r="DL31" s="23">
        <f t="shared" si="24"/>
        <v>0</v>
      </c>
      <c r="DM31" s="23">
        <f t="shared" si="25"/>
        <v>0</v>
      </c>
      <c r="DN31" s="23">
        <f t="shared" si="26"/>
        <v>0</v>
      </c>
      <c r="DO31" s="23" t="str">
        <f t="shared" si="27"/>
        <v/>
      </c>
      <c r="DP31" s="23" t="str">
        <f t="shared" si="28"/>
        <v/>
      </c>
      <c r="DQ31" s="10">
        <v>0.2</v>
      </c>
      <c r="DR31" s="23">
        <f t="shared" si="29"/>
        <v>0</v>
      </c>
      <c r="DS31" s="23" t="str">
        <f t="shared" si="30"/>
        <v/>
      </c>
      <c r="DT31" s="23" t="str">
        <f t="shared" si="31"/>
        <v/>
      </c>
      <c r="DU31" s="7">
        <v>0.1</v>
      </c>
      <c r="DV31" s="6">
        <f t="shared" si="32"/>
        <v>0</v>
      </c>
      <c r="DW31" s="5">
        <f t="shared" si="50"/>
        <v>0</v>
      </c>
      <c r="DX31" s="5">
        <f t="shared" si="50"/>
        <v>0</v>
      </c>
      <c r="DY31" s="5">
        <f t="shared" si="50"/>
        <v>0</v>
      </c>
      <c r="DZ31" s="5">
        <f t="shared" si="50"/>
        <v>0</v>
      </c>
      <c r="EA31" s="5">
        <f t="shared" si="50"/>
        <v>0</v>
      </c>
      <c r="EB31" s="5">
        <f t="shared" si="50"/>
        <v>0</v>
      </c>
      <c r="EC31" s="5">
        <f t="shared" si="50"/>
        <v>0</v>
      </c>
      <c r="ED31" s="5">
        <f t="shared" si="50"/>
        <v>0</v>
      </c>
      <c r="EE31" s="5">
        <f t="shared" si="50"/>
        <v>0</v>
      </c>
      <c r="EF31" s="61">
        <f t="shared" si="50"/>
        <v>0</v>
      </c>
      <c r="EG31" s="61">
        <f t="shared" si="50"/>
        <v>0</v>
      </c>
      <c r="EH31" s="61">
        <f t="shared" si="50"/>
        <v>0</v>
      </c>
      <c r="EI31" s="61">
        <f t="shared" si="50"/>
        <v>0</v>
      </c>
      <c r="EJ31" s="61">
        <f t="shared" si="50"/>
        <v>0</v>
      </c>
      <c r="EK31" s="61">
        <f t="shared" si="50"/>
        <v>0</v>
      </c>
      <c r="EL31" s="61">
        <f t="shared" si="50"/>
        <v>0</v>
      </c>
      <c r="EM31" s="61">
        <f t="shared" si="46"/>
        <v>0</v>
      </c>
      <c r="EN31" s="61">
        <f t="shared" si="46"/>
        <v>0</v>
      </c>
      <c r="EO31" s="61">
        <f t="shared" si="46"/>
        <v>0</v>
      </c>
      <c r="EP31" s="61">
        <f t="shared" si="46"/>
        <v>0</v>
      </c>
      <c r="EQ31" s="61">
        <f t="shared" si="46"/>
        <v>0</v>
      </c>
      <c r="ER31" s="61">
        <f t="shared" si="46"/>
        <v>0</v>
      </c>
      <c r="ES31" s="61">
        <f t="shared" si="46"/>
        <v>0</v>
      </c>
      <c r="ET31" s="61">
        <f t="shared" si="46"/>
        <v>0</v>
      </c>
      <c r="EU31" s="61">
        <f t="shared" si="46"/>
        <v>0</v>
      </c>
      <c r="EV31" s="61">
        <f t="shared" si="44"/>
        <v>0</v>
      </c>
      <c r="EW31" s="61">
        <f t="shared" si="44"/>
        <v>0</v>
      </c>
      <c r="EX31" s="61">
        <f t="shared" si="44"/>
        <v>0</v>
      </c>
      <c r="EY31" s="61">
        <f t="shared" si="44"/>
        <v>0</v>
      </c>
      <c r="EZ31" s="61">
        <f t="shared" si="44"/>
        <v>0</v>
      </c>
      <c r="FA31" s="61">
        <f t="shared" si="44"/>
        <v>0</v>
      </c>
      <c r="FB31" s="61">
        <f t="shared" si="44"/>
        <v>0</v>
      </c>
      <c r="FC31" s="61">
        <f t="shared" si="44"/>
        <v>0</v>
      </c>
      <c r="FD31" s="61">
        <f t="shared" si="44"/>
        <v>0</v>
      </c>
      <c r="FE31" s="61">
        <f t="shared" si="44"/>
        <v>0</v>
      </c>
      <c r="FF31" s="61">
        <f t="shared" si="44"/>
        <v>0</v>
      </c>
      <c r="FG31" s="61">
        <f t="shared" si="44"/>
        <v>0</v>
      </c>
      <c r="FH31" s="61">
        <f t="shared" si="44"/>
        <v>0</v>
      </c>
      <c r="FI31" s="61">
        <f t="shared" si="44"/>
        <v>0</v>
      </c>
      <c r="FJ31" s="61">
        <f t="shared" si="44"/>
        <v>0</v>
      </c>
      <c r="FK31" s="61">
        <f t="shared" si="44"/>
        <v>0</v>
      </c>
      <c r="FL31" s="61">
        <f t="shared" si="47"/>
        <v>0</v>
      </c>
      <c r="FM31" s="61">
        <f t="shared" si="47"/>
        <v>0</v>
      </c>
      <c r="FN31" s="61">
        <f t="shared" si="47"/>
        <v>0</v>
      </c>
      <c r="FO31" s="61">
        <f t="shared" si="47"/>
        <v>0</v>
      </c>
      <c r="FP31" s="61">
        <f t="shared" si="47"/>
        <v>0</v>
      </c>
      <c r="FQ31" s="61">
        <f t="shared" si="47"/>
        <v>0</v>
      </c>
      <c r="FR31" s="61">
        <f t="shared" si="47"/>
        <v>0</v>
      </c>
      <c r="FS31" s="61">
        <f t="shared" si="47"/>
        <v>0</v>
      </c>
      <c r="FT31" s="4" t="str">
        <f t="shared" si="51"/>
        <v/>
      </c>
      <c r="FU31" s="4" t="str">
        <f t="shared" si="51"/>
        <v/>
      </c>
      <c r="FV31" s="4" t="str">
        <f t="shared" si="51"/>
        <v/>
      </c>
      <c r="FW31" s="4">
        <f t="shared" si="51"/>
        <v>0</v>
      </c>
      <c r="FX31" s="4" t="str">
        <f t="shared" si="51"/>
        <v/>
      </c>
      <c r="FY31" s="4" t="str">
        <f t="shared" si="51"/>
        <v/>
      </c>
      <c r="FZ31" s="4" t="str">
        <f t="shared" si="51"/>
        <v/>
      </c>
      <c r="GA31" s="4">
        <f t="shared" si="51"/>
        <v>0</v>
      </c>
      <c r="GB31" s="4" t="str">
        <f t="shared" si="51"/>
        <v/>
      </c>
      <c r="GC31" s="4" t="str">
        <f t="shared" si="48"/>
        <v/>
      </c>
      <c r="GD31" s="4" t="str">
        <f t="shared" si="48"/>
        <v/>
      </c>
      <c r="GE31" s="4" t="str">
        <f t="shared" si="48"/>
        <v/>
      </c>
      <c r="GF31" s="4" t="str">
        <f t="shared" si="48"/>
        <v/>
      </c>
      <c r="GG31" s="4" t="str">
        <f t="shared" si="48"/>
        <v/>
      </c>
      <c r="GH31" s="4" t="str">
        <f t="shared" si="48"/>
        <v/>
      </c>
      <c r="GI31" s="4" t="str">
        <f t="shared" si="48"/>
        <v/>
      </c>
      <c r="GJ31" s="4" t="str">
        <f t="shared" si="42"/>
        <v/>
      </c>
      <c r="GK31" s="4" t="str">
        <f t="shared" si="42"/>
        <v/>
      </c>
      <c r="GL31" s="4" t="str">
        <f t="shared" si="42"/>
        <v/>
      </c>
      <c r="GM31" s="4" t="str">
        <f t="shared" si="42"/>
        <v/>
      </c>
      <c r="GN31" s="4" t="str">
        <f t="shared" si="42"/>
        <v/>
      </c>
      <c r="GO31" s="4" t="str">
        <f t="shared" si="42"/>
        <v/>
      </c>
      <c r="GP31" s="4" t="str">
        <f t="shared" si="42"/>
        <v/>
      </c>
      <c r="GQ31" s="4" t="str">
        <f t="shared" si="42"/>
        <v/>
      </c>
      <c r="GR31" s="4" t="str">
        <f t="shared" si="42"/>
        <v/>
      </c>
      <c r="GS31" s="4" t="str">
        <f t="shared" si="42"/>
        <v/>
      </c>
      <c r="GT31" s="4" t="str">
        <f t="shared" si="42"/>
        <v/>
      </c>
      <c r="GU31" s="4" t="str">
        <f t="shared" si="42"/>
        <v/>
      </c>
      <c r="GV31" s="4" t="str">
        <f t="shared" si="42"/>
        <v/>
      </c>
      <c r="GW31" s="4" t="str">
        <f t="shared" si="42"/>
        <v/>
      </c>
      <c r="GX31" s="4" t="str">
        <f t="shared" si="42"/>
        <v/>
      </c>
      <c r="GY31" s="4" t="str">
        <f t="shared" si="42"/>
        <v/>
      </c>
      <c r="GZ31" s="4" t="str">
        <f t="shared" si="39"/>
        <v/>
      </c>
      <c r="HA31" s="4" t="str">
        <f t="shared" si="39"/>
        <v/>
      </c>
      <c r="HB31" s="4" t="str">
        <f t="shared" si="39"/>
        <v/>
      </c>
      <c r="HC31" s="4" t="str">
        <f t="shared" si="39"/>
        <v/>
      </c>
      <c r="HD31" s="4" t="str">
        <f t="shared" si="39"/>
        <v/>
      </c>
      <c r="HE31" s="4" t="str">
        <f t="shared" si="39"/>
        <v/>
      </c>
      <c r="HF31" s="4" t="str">
        <f t="shared" si="43"/>
        <v/>
      </c>
      <c r="HG31" s="4" t="str">
        <f t="shared" si="43"/>
        <v/>
      </c>
    </row>
    <row r="32" spans="1:215" s="1" customFormat="1" ht="15" hidden="1" customHeight="1">
      <c r="A32" s="35">
        <v>200045</v>
      </c>
      <c r="B32" s="112" t="s">
        <v>184</v>
      </c>
      <c r="C32" s="28" t="s">
        <v>170</v>
      </c>
      <c r="D32" s="5"/>
      <c r="E32" s="22">
        <v>5.03</v>
      </c>
      <c r="F32" s="23">
        <f t="shared" si="0"/>
        <v>0</v>
      </c>
      <c r="G32" s="23"/>
      <c r="H32" s="23">
        <f t="shared" si="12"/>
        <v>0</v>
      </c>
      <c r="I32" s="23">
        <f t="shared" si="13"/>
        <v>0</v>
      </c>
      <c r="J32" s="23">
        <f t="shared" si="14"/>
        <v>0</v>
      </c>
      <c r="K32" s="23" t="str">
        <f t="shared" si="15"/>
        <v>0</v>
      </c>
      <c r="L32" s="23" t="str">
        <f t="shared" si="16"/>
        <v>0</v>
      </c>
      <c r="M32" s="10">
        <v>0.5</v>
      </c>
      <c r="N32" s="23">
        <f t="shared" si="17"/>
        <v>0</v>
      </c>
      <c r="O32" s="23">
        <f t="shared" si="18"/>
        <v>0.5</v>
      </c>
      <c r="P32" s="23" t="str">
        <f t="shared" si="19"/>
        <v/>
      </c>
      <c r="Q32" s="7">
        <v>1</v>
      </c>
      <c r="R32" s="6">
        <f t="shared" si="20"/>
        <v>0</v>
      </c>
      <c r="S32" s="5"/>
      <c r="T32" s="5"/>
      <c r="U32" s="5"/>
      <c r="V32" s="5"/>
      <c r="W32" s="5"/>
      <c r="X32" s="5"/>
      <c r="Y32" s="5"/>
      <c r="Z32" s="5"/>
      <c r="AA32" s="5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 t="str">
        <f t="shared" si="49"/>
        <v/>
      </c>
      <c r="BQ32" s="4" t="str">
        <f t="shared" si="49"/>
        <v/>
      </c>
      <c r="BR32" s="4" t="str">
        <f t="shared" si="49"/>
        <v/>
      </c>
      <c r="BS32" s="4">
        <f t="shared" si="49"/>
        <v>0</v>
      </c>
      <c r="BT32" s="4" t="str">
        <f t="shared" si="49"/>
        <v/>
      </c>
      <c r="BU32" s="4">
        <f t="shared" si="49"/>
        <v>0</v>
      </c>
      <c r="BV32" s="4" t="str">
        <f t="shared" si="49"/>
        <v/>
      </c>
      <c r="BW32" s="4">
        <f t="shared" si="49"/>
        <v>0</v>
      </c>
      <c r="BX32" s="4" t="str">
        <f t="shared" si="49"/>
        <v/>
      </c>
      <c r="BY32" s="4" t="str">
        <f t="shared" si="45"/>
        <v/>
      </c>
      <c r="BZ32" s="4" t="str">
        <f t="shared" si="45"/>
        <v/>
      </c>
      <c r="CA32" s="4" t="str">
        <f t="shared" si="45"/>
        <v/>
      </c>
      <c r="CB32" s="4" t="str">
        <f t="shared" si="45"/>
        <v/>
      </c>
      <c r="CC32" s="4" t="str">
        <f t="shared" si="45"/>
        <v/>
      </c>
      <c r="CD32" s="4" t="str">
        <f t="shared" si="45"/>
        <v/>
      </c>
      <c r="CE32" s="4" t="str">
        <f t="shared" si="45"/>
        <v/>
      </c>
      <c r="CF32" s="4" t="str">
        <f t="shared" si="40"/>
        <v/>
      </c>
      <c r="CG32" s="4" t="str">
        <f t="shared" si="40"/>
        <v/>
      </c>
      <c r="CH32" s="4" t="str">
        <f t="shared" si="40"/>
        <v/>
      </c>
      <c r="CI32" s="4" t="str">
        <f t="shared" si="40"/>
        <v/>
      </c>
      <c r="CJ32" s="4" t="str">
        <f t="shared" si="40"/>
        <v/>
      </c>
      <c r="CK32" s="4" t="str">
        <f t="shared" si="40"/>
        <v/>
      </c>
      <c r="CL32" s="4" t="str">
        <f t="shared" si="40"/>
        <v/>
      </c>
      <c r="CM32" s="4" t="str">
        <f t="shared" si="40"/>
        <v/>
      </c>
      <c r="CN32" s="4" t="str">
        <f t="shared" si="40"/>
        <v/>
      </c>
      <c r="CO32" s="4" t="str">
        <f t="shared" si="40"/>
        <v/>
      </c>
      <c r="CP32" s="4" t="str">
        <f t="shared" si="40"/>
        <v/>
      </c>
      <c r="CQ32" s="4" t="str">
        <f t="shared" si="40"/>
        <v/>
      </c>
      <c r="CR32" s="4" t="str">
        <f t="shared" si="40"/>
        <v/>
      </c>
      <c r="CS32" s="4" t="str">
        <f t="shared" si="40"/>
        <v/>
      </c>
      <c r="CT32" s="4" t="str">
        <f t="shared" si="40"/>
        <v/>
      </c>
      <c r="CU32" s="4" t="str">
        <f t="shared" si="40"/>
        <v/>
      </c>
      <c r="CV32" s="4" t="str">
        <f t="shared" si="38"/>
        <v/>
      </c>
      <c r="CW32" s="4" t="str">
        <f t="shared" si="38"/>
        <v/>
      </c>
      <c r="CX32" s="4" t="str">
        <f t="shared" si="38"/>
        <v/>
      </c>
      <c r="CY32" s="4" t="str">
        <f t="shared" si="38"/>
        <v/>
      </c>
      <c r="CZ32" s="4" t="str">
        <f t="shared" si="38"/>
        <v/>
      </c>
      <c r="DA32" s="4" t="str">
        <f t="shared" si="38"/>
        <v/>
      </c>
      <c r="DB32" s="4" t="str">
        <f t="shared" si="41"/>
        <v/>
      </c>
      <c r="DC32" s="4" t="str">
        <f t="shared" si="41"/>
        <v/>
      </c>
      <c r="DE32" s="35">
        <v>200045</v>
      </c>
      <c r="DF32" s="112" t="s">
        <v>184</v>
      </c>
      <c r="DG32" s="28" t="s">
        <v>170</v>
      </c>
      <c r="DH32" s="5">
        <f t="shared" si="22"/>
        <v>0</v>
      </c>
      <c r="DI32" s="24">
        <v>5.03</v>
      </c>
      <c r="DJ32" s="23">
        <f t="shared" si="4"/>
        <v>0</v>
      </c>
      <c r="DK32" s="23">
        <f t="shared" si="23"/>
        <v>0</v>
      </c>
      <c r="DL32" s="23">
        <f t="shared" si="24"/>
        <v>0</v>
      </c>
      <c r="DM32" s="23">
        <f t="shared" si="25"/>
        <v>0</v>
      </c>
      <c r="DN32" s="23">
        <f t="shared" si="26"/>
        <v>0</v>
      </c>
      <c r="DO32" s="23" t="str">
        <f t="shared" si="27"/>
        <v/>
      </c>
      <c r="DP32" s="23" t="str">
        <f t="shared" si="28"/>
        <v/>
      </c>
      <c r="DQ32" s="10">
        <v>0.5</v>
      </c>
      <c r="DR32" s="23">
        <f t="shared" si="29"/>
        <v>0</v>
      </c>
      <c r="DS32" s="23" t="str">
        <f t="shared" si="30"/>
        <v/>
      </c>
      <c r="DT32" s="23" t="str">
        <f t="shared" si="31"/>
        <v/>
      </c>
      <c r="DU32" s="7">
        <v>1</v>
      </c>
      <c r="DV32" s="6">
        <f t="shared" si="32"/>
        <v>0</v>
      </c>
      <c r="DW32" s="5">
        <f t="shared" si="50"/>
        <v>0</v>
      </c>
      <c r="DX32" s="5">
        <f t="shared" si="50"/>
        <v>0</v>
      </c>
      <c r="DY32" s="5">
        <f t="shared" si="50"/>
        <v>0</v>
      </c>
      <c r="DZ32" s="5">
        <f t="shared" si="50"/>
        <v>0</v>
      </c>
      <c r="EA32" s="5">
        <f t="shared" si="50"/>
        <v>0</v>
      </c>
      <c r="EB32" s="5">
        <f t="shared" si="50"/>
        <v>0</v>
      </c>
      <c r="EC32" s="5">
        <f t="shared" si="50"/>
        <v>0</v>
      </c>
      <c r="ED32" s="5">
        <f t="shared" si="50"/>
        <v>0</v>
      </c>
      <c r="EE32" s="5">
        <f t="shared" si="50"/>
        <v>0</v>
      </c>
      <c r="EF32" s="61">
        <f t="shared" si="50"/>
        <v>0</v>
      </c>
      <c r="EG32" s="61">
        <f t="shared" si="50"/>
        <v>0</v>
      </c>
      <c r="EH32" s="61">
        <f t="shared" si="50"/>
        <v>0</v>
      </c>
      <c r="EI32" s="61">
        <f t="shared" si="50"/>
        <v>0</v>
      </c>
      <c r="EJ32" s="61">
        <f t="shared" si="50"/>
        <v>0</v>
      </c>
      <c r="EK32" s="61">
        <f t="shared" si="50"/>
        <v>0</v>
      </c>
      <c r="EL32" s="61">
        <f t="shared" si="50"/>
        <v>0</v>
      </c>
      <c r="EM32" s="61">
        <f t="shared" si="46"/>
        <v>0</v>
      </c>
      <c r="EN32" s="61">
        <f t="shared" si="46"/>
        <v>0</v>
      </c>
      <c r="EO32" s="61">
        <f t="shared" si="46"/>
        <v>0</v>
      </c>
      <c r="EP32" s="61">
        <f t="shared" si="46"/>
        <v>0</v>
      </c>
      <c r="EQ32" s="61">
        <f t="shared" si="46"/>
        <v>0</v>
      </c>
      <c r="ER32" s="61">
        <f t="shared" si="46"/>
        <v>0</v>
      </c>
      <c r="ES32" s="61">
        <f t="shared" si="46"/>
        <v>0</v>
      </c>
      <c r="ET32" s="61">
        <f t="shared" si="46"/>
        <v>0</v>
      </c>
      <c r="EU32" s="61">
        <f t="shared" si="46"/>
        <v>0</v>
      </c>
      <c r="EV32" s="61">
        <f t="shared" si="44"/>
        <v>0</v>
      </c>
      <c r="EW32" s="61">
        <f t="shared" si="44"/>
        <v>0</v>
      </c>
      <c r="EX32" s="61">
        <f t="shared" si="44"/>
        <v>0</v>
      </c>
      <c r="EY32" s="61">
        <f t="shared" si="44"/>
        <v>0</v>
      </c>
      <c r="EZ32" s="61">
        <f t="shared" si="44"/>
        <v>0</v>
      </c>
      <c r="FA32" s="61">
        <f t="shared" si="44"/>
        <v>0</v>
      </c>
      <c r="FB32" s="61">
        <f t="shared" si="44"/>
        <v>0</v>
      </c>
      <c r="FC32" s="61">
        <f t="shared" si="44"/>
        <v>0</v>
      </c>
      <c r="FD32" s="61">
        <f t="shared" si="44"/>
        <v>0</v>
      </c>
      <c r="FE32" s="61">
        <f t="shared" si="44"/>
        <v>0</v>
      </c>
      <c r="FF32" s="61">
        <f t="shared" si="44"/>
        <v>0</v>
      </c>
      <c r="FG32" s="61">
        <f t="shared" si="44"/>
        <v>0</v>
      </c>
      <c r="FH32" s="61">
        <f t="shared" si="44"/>
        <v>0</v>
      </c>
      <c r="FI32" s="61">
        <f t="shared" si="44"/>
        <v>0</v>
      </c>
      <c r="FJ32" s="61">
        <f t="shared" si="44"/>
        <v>0</v>
      </c>
      <c r="FK32" s="61">
        <f t="shared" si="44"/>
        <v>0</v>
      </c>
      <c r="FL32" s="61">
        <f t="shared" si="47"/>
        <v>0</v>
      </c>
      <c r="FM32" s="61">
        <f t="shared" si="47"/>
        <v>0</v>
      </c>
      <c r="FN32" s="61">
        <f t="shared" si="47"/>
        <v>0</v>
      </c>
      <c r="FO32" s="61">
        <f t="shared" si="47"/>
        <v>0</v>
      </c>
      <c r="FP32" s="61">
        <f t="shared" si="47"/>
        <v>0</v>
      </c>
      <c r="FQ32" s="61">
        <f t="shared" si="47"/>
        <v>0</v>
      </c>
      <c r="FR32" s="61">
        <f t="shared" si="47"/>
        <v>0</v>
      </c>
      <c r="FS32" s="61">
        <f t="shared" si="47"/>
        <v>0</v>
      </c>
      <c r="FT32" s="4" t="str">
        <f t="shared" si="51"/>
        <v/>
      </c>
      <c r="FU32" s="4" t="str">
        <f t="shared" si="51"/>
        <v/>
      </c>
      <c r="FV32" s="4" t="str">
        <f t="shared" si="51"/>
        <v/>
      </c>
      <c r="FW32" s="4">
        <f t="shared" si="51"/>
        <v>0</v>
      </c>
      <c r="FX32" s="4" t="str">
        <f t="shared" si="51"/>
        <v/>
      </c>
      <c r="FY32" s="4" t="str">
        <f t="shared" si="51"/>
        <v/>
      </c>
      <c r="FZ32" s="4" t="str">
        <f t="shared" si="51"/>
        <v/>
      </c>
      <c r="GA32" s="4">
        <f t="shared" si="51"/>
        <v>0</v>
      </c>
      <c r="GB32" s="4" t="str">
        <f t="shared" si="51"/>
        <v/>
      </c>
      <c r="GC32" s="4" t="str">
        <f t="shared" si="48"/>
        <v/>
      </c>
      <c r="GD32" s="4" t="str">
        <f t="shared" si="48"/>
        <v/>
      </c>
      <c r="GE32" s="4" t="str">
        <f t="shared" si="48"/>
        <v/>
      </c>
      <c r="GF32" s="4" t="str">
        <f t="shared" si="48"/>
        <v/>
      </c>
      <c r="GG32" s="4" t="str">
        <f t="shared" si="48"/>
        <v/>
      </c>
      <c r="GH32" s="4" t="str">
        <f t="shared" si="48"/>
        <v/>
      </c>
      <c r="GI32" s="4" t="str">
        <f t="shared" si="48"/>
        <v/>
      </c>
      <c r="GJ32" s="4" t="str">
        <f t="shared" si="42"/>
        <v/>
      </c>
      <c r="GK32" s="4" t="str">
        <f t="shared" si="42"/>
        <v/>
      </c>
      <c r="GL32" s="4" t="str">
        <f t="shared" si="42"/>
        <v/>
      </c>
      <c r="GM32" s="4" t="str">
        <f t="shared" si="42"/>
        <v/>
      </c>
      <c r="GN32" s="4" t="str">
        <f t="shared" si="42"/>
        <v/>
      </c>
      <c r="GO32" s="4" t="str">
        <f t="shared" si="42"/>
        <v/>
      </c>
      <c r="GP32" s="4" t="str">
        <f t="shared" si="42"/>
        <v/>
      </c>
      <c r="GQ32" s="4" t="str">
        <f t="shared" si="42"/>
        <v/>
      </c>
      <c r="GR32" s="4" t="str">
        <f t="shared" si="42"/>
        <v/>
      </c>
      <c r="GS32" s="4" t="str">
        <f t="shared" si="42"/>
        <v/>
      </c>
      <c r="GT32" s="4" t="str">
        <f t="shared" si="42"/>
        <v/>
      </c>
      <c r="GU32" s="4" t="str">
        <f t="shared" si="42"/>
        <v/>
      </c>
      <c r="GV32" s="4" t="str">
        <f t="shared" si="42"/>
        <v/>
      </c>
      <c r="GW32" s="4" t="str">
        <f t="shared" si="42"/>
        <v/>
      </c>
      <c r="GX32" s="4" t="str">
        <f t="shared" si="42"/>
        <v/>
      </c>
      <c r="GY32" s="4" t="str">
        <f t="shared" si="42"/>
        <v/>
      </c>
      <c r="GZ32" s="4" t="str">
        <f t="shared" si="39"/>
        <v/>
      </c>
      <c r="HA32" s="4" t="str">
        <f t="shared" si="39"/>
        <v/>
      </c>
      <c r="HB32" s="4" t="str">
        <f t="shared" si="39"/>
        <v/>
      </c>
      <c r="HC32" s="4" t="str">
        <f t="shared" si="39"/>
        <v/>
      </c>
      <c r="HD32" s="4" t="str">
        <f t="shared" si="39"/>
        <v/>
      </c>
      <c r="HE32" s="4" t="str">
        <f t="shared" si="39"/>
        <v/>
      </c>
      <c r="HF32" s="4" t="str">
        <f t="shared" si="43"/>
        <v/>
      </c>
      <c r="HG32" s="4" t="str">
        <f t="shared" si="43"/>
        <v/>
      </c>
    </row>
    <row r="33" spans="1:215" s="1" customFormat="1" ht="15" hidden="1" customHeight="1">
      <c r="A33" s="35">
        <v>200050</v>
      </c>
      <c r="B33" s="114"/>
      <c r="C33" s="28" t="s">
        <v>185</v>
      </c>
      <c r="D33" s="5"/>
      <c r="E33" s="22">
        <v>5.03</v>
      </c>
      <c r="F33" s="23">
        <f t="shared" si="0"/>
        <v>0</v>
      </c>
      <c r="G33" s="23"/>
      <c r="H33" s="23">
        <f t="shared" si="12"/>
        <v>0</v>
      </c>
      <c r="I33" s="23">
        <f t="shared" si="13"/>
        <v>0</v>
      </c>
      <c r="J33" s="23">
        <f t="shared" si="14"/>
        <v>0</v>
      </c>
      <c r="K33" s="23" t="str">
        <f t="shared" si="15"/>
        <v>0</v>
      </c>
      <c r="L33" s="23" t="str">
        <f t="shared" si="16"/>
        <v>0</v>
      </c>
      <c r="M33" s="10">
        <v>0.5</v>
      </c>
      <c r="N33" s="23">
        <f t="shared" si="17"/>
        <v>0</v>
      </c>
      <c r="O33" s="23">
        <f t="shared" si="18"/>
        <v>0.5</v>
      </c>
      <c r="P33" s="23" t="str">
        <f t="shared" si="19"/>
        <v/>
      </c>
      <c r="Q33" s="7">
        <v>1</v>
      </c>
      <c r="R33" s="6">
        <f t="shared" si="20"/>
        <v>0</v>
      </c>
      <c r="S33" s="5"/>
      <c r="T33" s="5"/>
      <c r="U33" s="5"/>
      <c r="V33" s="5"/>
      <c r="W33" s="5"/>
      <c r="X33" s="5"/>
      <c r="Y33" s="5"/>
      <c r="Z33" s="5"/>
      <c r="AA33" s="5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 t="str">
        <f t="shared" si="49"/>
        <v/>
      </c>
      <c r="BQ33" s="4" t="str">
        <f t="shared" si="49"/>
        <v/>
      </c>
      <c r="BR33" s="4" t="str">
        <f t="shared" si="49"/>
        <v/>
      </c>
      <c r="BS33" s="4">
        <f t="shared" si="49"/>
        <v>0</v>
      </c>
      <c r="BT33" s="4" t="str">
        <f t="shared" si="49"/>
        <v/>
      </c>
      <c r="BU33" s="4">
        <f t="shared" si="49"/>
        <v>0</v>
      </c>
      <c r="BV33" s="4" t="str">
        <f t="shared" si="49"/>
        <v/>
      </c>
      <c r="BW33" s="4">
        <f t="shared" si="49"/>
        <v>0</v>
      </c>
      <c r="BX33" s="4" t="str">
        <f t="shared" si="49"/>
        <v/>
      </c>
      <c r="BY33" s="4" t="str">
        <f t="shared" si="45"/>
        <v/>
      </c>
      <c r="BZ33" s="4" t="str">
        <f t="shared" si="45"/>
        <v/>
      </c>
      <c r="CA33" s="4" t="str">
        <f t="shared" si="45"/>
        <v/>
      </c>
      <c r="CB33" s="4" t="str">
        <f t="shared" si="45"/>
        <v/>
      </c>
      <c r="CC33" s="4" t="str">
        <f t="shared" si="45"/>
        <v/>
      </c>
      <c r="CD33" s="4" t="str">
        <f t="shared" si="45"/>
        <v/>
      </c>
      <c r="CE33" s="4" t="str">
        <f t="shared" si="45"/>
        <v/>
      </c>
      <c r="CF33" s="4" t="str">
        <f t="shared" si="40"/>
        <v/>
      </c>
      <c r="CG33" s="4" t="str">
        <f t="shared" si="40"/>
        <v/>
      </c>
      <c r="CH33" s="4" t="str">
        <f t="shared" si="40"/>
        <v/>
      </c>
      <c r="CI33" s="4" t="str">
        <f t="shared" si="40"/>
        <v/>
      </c>
      <c r="CJ33" s="4" t="str">
        <f t="shared" si="40"/>
        <v/>
      </c>
      <c r="CK33" s="4" t="str">
        <f t="shared" si="40"/>
        <v/>
      </c>
      <c r="CL33" s="4" t="str">
        <f t="shared" si="40"/>
        <v/>
      </c>
      <c r="CM33" s="4" t="str">
        <f t="shared" si="40"/>
        <v/>
      </c>
      <c r="CN33" s="4" t="str">
        <f t="shared" si="40"/>
        <v/>
      </c>
      <c r="CO33" s="4" t="str">
        <f t="shared" si="40"/>
        <v/>
      </c>
      <c r="CP33" s="4" t="str">
        <f t="shared" si="40"/>
        <v/>
      </c>
      <c r="CQ33" s="4" t="str">
        <f t="shared" si="40"/>
        <v/>
      </c>
      <c r="CR33" s="4" t="str">
        <f t="shared" si="40"/>
        <v/>
      </c>
      <c r="CS33" s="4" t="str">
        <f t="shared" si="40"/>
        <v/>
      </c>
      <c r="CT33" s="4" t="str">
        <f t="shared" si="40"/>
        <v/>
      </c>
      <c r="CU33" s="4" t="str">
        <f t="shared" si="40"/>
        <v/>
      </c>
      <c r="CV33" s="4" t="str">
        <f t="shared" si="38"/>
        <v/>
      </c>
      <c r="CW33" s="4" t="str">
        <f t="shared" si="38"/>
        <v/>
      </c>
      <c r="CX33" s="4" t="str">
        <f t="shared" si="38"/>
        <v/>
      </c>
      <c r="CY33" s="4" t="str">
        <f t="shared" si="38"/>
        <v/>
      </c>
      <c r="CZ33" s="4" t="str">
        <f t="shared" si="38"/>
        <v/>
      </c>
      <c r="DA33" s="4" t="str">
        <f t="shared" si="38"/>
        <v/>
      </c>
      <c r="DB33" s="4" t="str">
        <f t="shared" si="41"/>
        <v/>
      </c>
      <c r="DC33" s="4" t="str">
        <f t="shared" si="41"/>
        <v/>
      </c>
      <c r="DE33" s="35">
        <v>200050</v>
      </c>
      <c r="DF33" s="114"/>
      <c r="DG33" s="28" t="s">
        <v>185</v>
      </c>
      <c r="DH33" s="5">
        <f t="shared" si="22"/>
        <v>0</v>
      </c>
      <c r="DI33" s="24">
        <v>5.03</v>
      </c>
      <c r="DJ33" s="23">
        <f t="shared" si="4"/>
        <v>0</v>
      </c>
      <c r="DK33" s="23">
        <f t="shared" si="23"/>
        <v>0</v>
      </c>
      <c r="DL33" s="23">
        <f t="shared" si="24"/>
        <v>0</v>
      </c>
      <c r="DM33" s="23">
        <f t="shared" si="25"/>
        <v>0</v>
      </c>
      <c r="DN33" s="23">
        <f t="shared" si="26"/>
        <v>0</v>
      </c>
      <c r="DO33" s="23" t="str">
        <f t="shared" si="27"/>
        <v/>
      </c>
      <c r="DP33" s="23" t="str">
        <f t="shared" si="28"/>
        <v/>
      </c>
      <c r="DQ33" s="10">
        <v>0.5</v>
      </c>
      <c r="DR33" s="23">
        <f t="shared" si="29"/>
        <v>0</v>
      </c>
      <c r="DS33" s="23" t="str">
        <f t="shared" si="30"/>
        <v/>
      </c>
      <c r="DT33" s="23" t="str">
        <f t="shared" si="31"/>
        <v/>
      </c>
      <c r="DU33" s="7">
        <v>1</v>
      </c>
      <c r="DV33" s="6">
        <f t="shared" si="32"/>
        <v>0</v>
      </c>
      <c r="DW33" s="5">
        <f t="shared" si="50"/>
        <v>0</v>
      </c>
      <c r="DX33" s="5">
        <f t="shared" si="50"/>
        <v>0</v>
      </c>
      <c r="DY33" s="5">
        <f t="shared" si="50"/>
        <v>0</v>
      </c>
      <c r="DZ33" s="5">
        <f t="shared" si="50"/>
        <v>0</v>
      </c>
      <c r="EA33" s="5">
        <f t="shared" si="50"/>
        <v>0</v>
      </c>
      <c r="EB33" s="5">
        <f t="shared" si="50"/>
        <v>0</v>
      </c>
      <c r="EC33" s="5">
        <f t="shared" si="50"/>
        <v>0</v>
      </c>
      <c r="ED33" s="5">
        <f t="shared" si="50"/>
        <v>0</v>
      </c>
      <c r="EE33" s="5">
        <f t="shared" si="50"/>
        <v>0</v>
      </c>
      <c r="EF33" s="61">
        <f t="shared" si="50"/>
        <v>0</v>
      </c>
      <c r="EG33" s="61">
        <f t="shared" si="50"/>
        <v>0</v>
      </c>
      <c r="EH33" s="61">
        <f t="shared" si="50"/>
        <v>0</v>
      </c>
      <c r="EI33" s="61">
        <f t="shared" si="50"/>
        <v>0</v>
      </c>
      <c r="EJ33" s="61">
        <f t="shared" si="50"/>
        <v>0</v>
      </c>
      <c r="EK33" s="61">
        <f t="shared" si="50"/>
        <v>0</v>
      </c>
      <c r="EL33" s="61">
        <f t="shared" si="50"/>
        <v>0</v>
      </c>
      <c r="EM33" s="61">
        <f t="shared" si="46"/>
        <v>0</v>
      </c>
      <c r="EN33" s="61">
        <f t="shared" si="46"/>
        <v>0</v>
      </c>
      <c r="EO33" s="61">
        <f t="shared" si="46"/>
        <v>0</v>
      </c>
      <c r="EP33" s="61">
        <f t="shared" si="46"/>
        <v>0</v>
      </c>
      <c r="EQ33" s="61">
        <f t="shared" si="46"/>
        <v>0</v>
      </c>
      <c r="ER33" s="61">
        <f t="shared" si="46"/>
        <v>0</v>
      </c>
      <c r="ES33" s="61">
        <f t="shared" si="46"/>
        <v>0</v>
      </c>
      <c r="ET33" s="61">
        <f t="shared" si="46"/>
        <v>0</v>
      </c>
      <c r="EU33" s="61">
        <f t="shared" si="46"/>
        <v>0</v>
      </c>
      <c r="EV33" s="61">
        <f t="shared" si="44"/>
        <v>0</v>
      </c>
      <c r="EW33" s="61">
        <f t="shared" si="44"/>
        <v>0</v>
      </c>
      <c r="EX33" s="61">
        <f t="shared" si="44"/>
        <v>0</v>
      </c>
      <c r="EY33" s="61">
        <f t="shared" si="44"/>
        <v>0</v>
      </c>
      <c r="EZ33" s="61">
        <f t="shared" si="44"/>
        <v>0</v>
      </c>
      <c r="FA33" s="61">
        <f t="shared" si="44"/>
        <v>0</v>
      </c>
      <c r="FB33" s="61">
        <f t="shared" si="44"/>
        <v>0</v>
      </c>
      <c r="FC33" s="61">
        <f t="shared" si="44"/>
        <v>0</v>
      </c>
      <c r="FD33" s="61">
        <f t="shared" si="44"/>
        <v>0</v>
      </c>
      <c r="FE33" s="61">
        <f t="shared" si="44"/>
        <v>0</v>
      </c>
      <c r="FF33" s="61">
        <f t="shared" si="44"/>
        <v>0</v>
      </c>
      <c r="FG33" s="61">
        <f t="shared" si="44"/>
        <v>0</v>
      </c>
      <c r="FH33" s="61">
        <f t="shared" si="44"/>
        <v>0</v>
      </c>
      <c r="FI33" s="61">
        <f t="shared" si="44"/>
        <v>0</v>
      </c>
      <c r="FJ33" s="61">
        <f t="shared" si="44"/>
        <v>0</v>
      </c>
      <c r="FK33" s="61">
        <f t="shared" si="44"/>
        <v>0</v>
      </c>
      <c r="FL33" s="61">
        <f t="shared" si="47"/>
        <v>0</v>
      </c>
      <c r="FM33" s="61">
        <f t="shared" si="47"/>
        <v>0</v>
      </c>
      <c r="FN33" s="61">
        <f t="shared" si="47"/>
        <v>0</v>
      </c>
      <c r="FO33" s="61">
        <f t="shared" si="47"/>
        <v>0</v>
      </c>
      <c r="FP33" s="61">
        <f t="shared" si="47"/>
        <v>0</v>
      </c>
      <c r="FQ33" s="61">
        <f t="shared" si="47"/>
        <v>0</v>
      </c>
      <c r="FR33" s="61">
        <f t="shared" si="47"/>
        <v>0</v>
      </c>
      <c r="FS33" s="61">
        <f t="shared" si="47"/>
        <v>0</v>
      </c>
      <c r="FT33" s="4" t="str">
        <f t="shared" si="51"/>
        <v/>
      </c>
      <c r="FU33" s="4" t="str">
        <f t="shared" si="51"/>
        <v/>
      </c>
      <c r="FV33" s="4" t="str">
        <f t="shared" si="51"/>
        <v/>
      </c>
      <c r="FW33" s="4">
        <f t="shared" si="51"/>
        <v>0</v>
      </c>
      <c r="FX33" s="4" t="str">
        <f t="shared" si="51"/>
        <v/>
      </c>
      <c r="FY33" s="4" t="str">
        <f t="shared" si="51"/>
        <v/>
      </c>
      <c r="FZ33" s="4" t="str">
        <f t="shared" si="51"/>
        <v/>
      </c>
      <c r="GA33" s="4">
        <f t="shared" si="51"/>
        <v>0</v>
      </c>
      <c r="GB33" s="4" t="str">
        <f t="shared" si="51"/>
        <v/>
      </c>
      <c r="GC33" s="4" t="str">
        <f t="shared" si="48"/>
        <v/>
      </c>
      <c r="GD33" s="4" t="str">
        <f t="shared" si="48"/>
        <v/>
      </c>
      <c r="GE33" s="4" t="str">
        <f t="shared" si="48"/>
        <v/>
      </c>
      <c r="GF33" s="4" t="str">
        <f t="shared" si="48"/>
        <v/>
      </c>
      <c r="GG33" s="4" t="str">
        <f t="shared" si="48"/>
        <v/>
      </c>
      <c r="GH33" s="4" t="str">
        <f t="shared" si="48"/>
        <v/>
      </c>
      <c r="GI33" s="4" t="str">
        <f t="shared" si="48"/>
        <v/>
      </c>
      <c r="GJ33" s="4" t="str">
        <f t="shared" si="42"/>
        <v/>
      </c>
      <c r="GK33" s="4" t="str">
        <f t="shared" si="42"/>
        <v/>
      </c>
      <c r="GL33" s="4" t="str">
        <f t="shared" si="42"/>
        <v/>
      </c>
      <c r="GM33" s="4" t="str">
        <f t="shared" si="42"/>
        <v/>
      </c>
      <c r="GN33" s="4" t="str">
        <f t="shared" si="42"/>
        <v/>
      </c>
      <c r="GO33" s="4" t="str">
        <f t="shared" si="42"/>
        <v/>
      </c>
      <c r="GP33" s="4" t="str">
        <f t="shared" si="42"/>
        <v/>
      </c>
      <c r="GQ33" s="4" t="str">
        <f t="shared" si="42"/>
        <v/>
      </c>
      <c r="GR33" s="4" t="str">
        <f t="shared" si="42"/>
        <v/>
      </c>
      <c r="GS33" s="4" t="str">
        <f t="shared" si="42"/>
        <v/>
      </c>
      <c r="GT33" s="4" t="str">
        <f t="shared" si="42"/>
        <v/>
      </c>
      <c r="GU33" s="4" t="str">
        <f t="shared" si="42"/>
        <v/>
      </c>
      <c r="GV33" s="4" t="str">
        <f t="shared" si="42"/>
        <v/>
      </c>
      <c r="GW33" s="4" t="str">
        <f t="shared" si="42"/>
        <v/>
      </c>
      <c r="GX33" s="4" t="str">
        <f t="shared" si="42"/>
        <v/>
      </c>
      <c r="GY33" s="4" t="str">
        <f t="shared" si="42"/>
        <v/>
      </c>
      <c r="GZ33" s="4" t="str">
        <f t="shared" si="39"/>
        <v/>
      </c>
      <c r="HA33" s="4" t="str">
        <f t="shared" si="39"/>
        <v/>
      </c>
      <c r="HB33" s="4" t="str">
        <f t="shared" si="39"/>
        <v/>
      </c>
      <c r="HC33" s="4" t="str">
        <f t="shared" si="39"/>
        <v/>
      </c>
      <c r="HD33" s="4" t="str">
        <f t="shared" si="39"/>
        <v/>
      </c>
      <c r="HE33" s="4" t="str">
        <f t="shared" si="39"/>
        <v/>
      </c>
      <c r="HF33" s="4" t="str">
        <f t="shared" si="43"/>
        <v/>
      </c>
      <c r="HG33" s="4" t="str">
        <f t="shared" si="43"/>
        <v/>
      </c>
    </row>
    <row r="34" spans="1:215" s="1" customFormat="1" ht="15" hidden="1" customHeight="1">
      <c r="A34" s="35">
        <v>201290</v>
      </c>
      <c r="B34" s="73" t="s">
        <v>85</v>
      </c>
      <c r="C34" s="28" t="s">
        <v>186</v>
      </c>
      <c r="D34" s="5"/>
      <c r="E34" s="22">
        <v>5.03</v>
      </c>
      <c r="F34" s="23">
        <f t="shared" si="0"/>
        <v>0</v>
      </c>
      <c r="G34" s="23"/>
      <c r="H34" s="23">
        <f t="shared" si="12"/>
        <v>0</v>
      </c>
      <c r="I34" s="23">
        <f t="shared" si="13"/>
        <v>0</v>
      </c>
      <c r="J34" s="23">
        <f t="shared" si="14"/>
        <v>0</v>
      </c>
      <c r="K34" s="23" t="str">
        <f t="shared" si="15"/>
        <v>0</v>
      </c>
      <c r="L34" s="23" t="str">
        <f t="shared" si="16"/>
        <v>0</v>
      </c>
      <c r="M34" s="10">
        <v>0.4</v>
      </c>
      <c r="N34" s="23">
        <f t="shared" si="17"/>
        <v>0</v>
      </c>
      <c r="O34" s="23">
        <f t="shared" si="18"/>
        <v>0.4</v>
      </c>
      <c r="P34" s="23" t="str">
        <f t="shared" si="19"/>
        <v/>
      </c>
      <c r="Q34" s="7">
        <v>0.6</v>
      </c>
      <c r="R34" s="6">
        <f t="shared" si="20"/>
        <v>0</v>
      </c>
      <c r="S34" s="5"/>
      <c r="T34" s="5"/>
      <c r="U34" s="5"/>
      <c r="V34" s="5"/>
      <c r="W34" s="5"/>
      <c r="X34" s="5"/>
      <c r="Y34" s="5"/>
      <c r="Z34" s="5"/>
      <c r="AA34" s="5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 t="str">
        <f t="shared" si="49"/>
        <v/>
      </c>
      <c r="BQ34" s="4" t="str">
        <f t="shared" si="49"/>
        <v/>
      </c>
      <c r="BR34" s="4" t="str">
        <f t="shared" si="49"/>
        <v/>
      </c>
      <c r="BS34" s="4">
        <f t="shared" si="49"/>
        <v>0</v>
      </c>
      <c r="BT34" s="4" t="str">
        <f t="shared" si="49"/>
        <v/>
      </c>
      <c r="BU34" s="4">
        <f t="shared" si="49"/>
        <v>0</v>
      </c>
      <c r="BV34" s="4" t="str">
        <f t="shared" si="49"/>
        <v/>
      </c>
      <c r="BW34" s="4">
        <f t="shared" si="49"/>
        <v>0</v>
      </c>
      <c r="BX34" s="4" t="str">
        <f t="shared" si="49"/>
        <v/>
      </c>
      <c r="BY34" s="4" t="str">
        <f t="shared" si="45"/>
        <v/>
      </c>
      <c r="BZ34" s="4" t="str">
        <f t="shared" si="45"/>
        <v/>
      </c>
      <c r="CA34" s="4" t="str">
        <f t="shared" si="45"/>
        <v/>
      </c>
      <c r="CB34" s="4" t="str">
        <f t="shared" si="45"/>
        <v/>
      </c>
      <c r="CC34" s="4" t="str">
        <f t="shared" si="45"/>
        <v/>
      </c>
      <c r="CD34" s="4" t="str">
        <f t="shared" si="45"/>
        <v/>
      </c>
      <c r="CE34" s="4" t="str">
        <f t="shared" si="45"/>
        <v/>
      </c>
      <c r="CF34" s="4" t="str">
        <f t="shared" si="40"/>
        <v/>
      </c>
      <c r="CG34" s="4" t="str">
        <f t="shared" si="40"/>
        <v/>
      </c>
      <c r="CH34" s="4" t="str">
        <f t="shared" si="40"/>
        <v/>
      </c>
      <c r="CI34" s="4" t="str">
        <f t="shared" si="40"/>
        <v/>
      </c>
      <c r="CJ34" s="4" t="str">
        <f t="shared" si="40"/>
        <v/>
      </c>
      <c r="CK34" s="4" t="str">
        <f t="shared" si="40"/>
        <v/>
      </c>
      <c r="CL34" s="4" t="str">
        <f t="shared" si="40"/>
        <v/>
      </c>
      <c r="CM34" s="4" t="str">
        <f t="shared" si="40"/>
        <v/>
      </c>
      <c r="CN34" s="4" t="str">
        <f t="shared" si="40"/>
        <v/>
      </c>
      <c r="CO34" s="4" t="str">
        <f t="shared" si="40"/>
        <v/>
      </c>
      <c r="CP34" s="4" t="str">
        <f t="shared" si="40"/>
        <v/>
      </c>
      <c r="CQ34" s="4" t="str">
        <f t="shared" si="40"/>
        <v/>
      </c>
      <c r="CR34" s="4" t="str">
        <f t="shared" si="40"/>
        <v/>
      </c>
      <c r="CS34" s="4" t="str">
        <f t="shared" si="40"/>
        <v/>
      </c>
      <c r="CT34" s="4" t="str">
        <f t="shared" si="40"/>
        <v/>
      </c>
      <c r="CU34" s="4" t="str">
        <f t="shared" si="40"/>
        <v/>
      </c>
      <c r="CV34" s="4" t="str">
        <f t="shared" si="38"/>
        <v/>
      </c>
      <c r="CW34" s="4" t="str">
        <f t="shared" si="38"/>
        <v/>
      </c>
      <c r="CX34" s="4" t="str">
        <f t="shared" si="38"/>
        <v/>
      </c>
      <c r="CY34" s="4" t="str">
        <f t="shared" si="38"/>
        <v/>
      </c>
      <c r="CZ34" s="4" t="str">
        <f t="shared" si="38"/>
        <v/>
      </c>
      <c r="DA34" s="4" t="str">
        <f t="shared" si="38"/>
        <v/>
      </c>
      <c r="DB34" s="4" t="str">
        <f t="shared" si="41"/>
        <v/>
      </c>
      <c r="DC34" s="4" t="str">
        <f t="shared" si="41"/>
        <v/>
      </c>
      <c r="DE34" s="35">
        <v>201290</v>
      </c>
      <c r="DF34" s="73" t="s">
        <v>85</v>
      </c>
      <c r="DG34" s="28" t="s">
        <v>186</v>
      </c>
      <c r="DH34" s="5">
        <f t="shared" si="22"/>
        <v>0</v>
      </c>
      <c r="DI34" s="24">
        <v>5.03</v>
      </c>
      <c r="DJ34" s="23">
        <f t="shared" si="4"/>
        <v>0</v>
      </c>
      <c r="DK34" s="23">
        <f t="shared" si="23"/>
        <v>0</v>
      </c>
      <c r="DL34" s="23">
        <f t="shared" si="24"/>
        <v>0</v>
      </c>
      <c r="DM34" s="23">
        <f t="shared" si="25"/>
        <v>0</v>
      </c>
      <c r="DN34" s="23">
        <f t="shared" si="26"/>
        <v>0</v>
      </c>
      <c r="DO34" s="23" t="str">
        <f t="shared" si="27"/>
        <v/>
      </c>
      <c r="DP34" s="23" t="str">
        <f t="shared" si="28"/>
        <v/>
      </c>
      <c r="DQ34" s="10">
        <v>0.4</v>
      </c>
      <c r="DR34" s="23">
        <f t="shared" si="29"/>
        <v>0</v>
      </c>
      <c r="DS34" s="23" t="str">
        <f t="shared" si="30"/>
        <v/>
      </c>
      <c r="DT34" s="23" t="str">
        <f t="shared" si="31"/>
        <v/>
      </c>
      <c r="DU34" s="7">
        <v>0.6</v>
      </c>
      <c r="DV34" s="6">
        <f t="shared" si="32"/>
        <v>0</v>
      </c>
      <c r="DW34" s="5">
        <f t="shared" si="50"/>
        <v>0</v>
      </c>
      <c r="DX34" s="5">
        <f t="shared" si="50"/>
        <v>0</v>
      </c>
      <c r="DY34" s="5">
        <f t="shared" si="50"/>
        <v>0</v>
      </c>
      <c r="DZ34" s="5">
        <f t="shared" si="50"/>
        <v>0</v>
      </c>
      <c r="EA34" s="5">
        <f t="shared" si="50"/>
        <v>0</v>
      </c>
      <c r="EB34" s="5">
        <f t="shared" si="50"/>
        <v>0</v>
      </c>
      <c r="EC34" s="5">
        <f t="shared" si="50"/>
        <v>0</v>
      </c>
      <c r="ED34" s="5">
        <f t="shared" si="50"/>
        <v>0</v>
      </c>
      <c r="EE34" s="5">
        <f t="shared" si="50"/>
        <v>0</v>
      </c>
      <c r="EF34" s="61">
        <f t="shared" si="50"/>
        <v>0</v>
      </c>
      <c r="EG34" s="61">
        <f t="shared" si="50"/>
        <v>0</v>
      </c>
      <c r="EH34" s="61">
        <f t="shared" si="50"/>
        <v>0</v>
      </c>
      <c r="EI34" s="61">
        <f t="shared" si="50"/>
        <v>0</v>
      </c>
      <c r="EJ34" s="61">
        <f t="shared" si="50"/>
        <v>0</v>
      </c>
      <c r="EK34" s="61">
        <f t="shared" si="50"/>
        <v>0</v>
      </c>
      <c r="EL34" s="61">
        <f t="shared" si="50"/>
        <v>0</v>
      </c>
      <c r="EM34" s="61">
        <f t="shared" si="46"/>
        <v>0</v>
      </c>
      <c r="EN34" s="61">
        <f t="shared" si="46"/>
        <v>0</v>
      </c>
      <c r="EO34" s="61">
        <f t="shared" si="46"/>
        <v>0</v>
      </c>
      <c r="EP34" s="61">
        <f t="shared" si="46"/>
        <v>0</v>
      </c>
      <c r="EQ34" s="61">
        <f t="shared" si="46"/>
        <v>0</v>
      </c>
      <c r="ER34" s="61">
        <f t="shared" si="46"/>
        <v>0</v>
      </c>
      <c r="ES34" s="61">
        <f t="shared" si="46"/>
        <v>0</v>
      </c>
      <c r="ET34" s="61">
        <f t="shared" si="46"/>
        <v>0</v>
      </c>
      <c r="EU34" s="61">
        <f t="shared" si="46"/>
        <v>0</v>
      </c>
      <c r="EV34" s="61">
        <f t="shared" si="44"/>
        <v>0</v>
      </c>
      <c r="EW34" s="61">
        <f t="shared" si="44"/>
        <v>0</v>
      </c>
      <c r="EX34" s="61">
        <f t="shared" si="44"/>
        <v>0</v>
      </c>
      <c r="EY34" s="61">
        <f t="shared" si="44"/>
        <v>0</v>
      </c>
      <c r="EZ34" s="61">
        <f t="shared" si="44"/>
        <v>0</v>
      </c>
      <c r="FA34" s="61">
        <f t="shared" si="44"/>
        <v>0</v>
      </c>
      <c r="FB34" s="61">
        <f t="shared" si="44"/>
        <v>0</v>
      </c>
      <c r="FC34" s="61">
        <f t="shared" si="44"/>
        <v>0</v>
      </c>
      <c r="FD34" s="61">
        <f t="shared" si="44"/>
        <v>0</v>
      </c>
      <c r="FE34" s="61">
        <f t="shared" si="44"/>
        <v>0</v>
      </c>
      <c r="FF34" s="61">
        <f t="shared" si="44"/>
        <v>0</v>
      </c>
      <c r="FG34" s="61">
        <f t="shared" si="44"/>
        <v>0</v>
      </c>
      <c r="FH34" s="61">
        <f t="shared" si="44"/>
        <v>0</v>
      </c>
      <c r="FI34" s="61">
        <f t="shared" si="44"/>
        <v>0</v>
      </c>
      <c r="FJ34" s="61">
        <f t="shared" si="44"/>
        <v>0</v>
      </c>
      <c r="FK34" s="61">
        <f t="shared" si="44"/>
        <v>0</v>
      </c>
      <c r="FL34" s="61">
        <f t="shared" si="47"/>
        <v>0</v>
      </c>
      <c r="FM34" s="61">
        <f t="shared" si="47"/>
        <v>0</v>
      </c>
      <c r="FN34" s="61">
        <f t="shared" si="47"/>
        <v>0</v>
      </c>
      <c r="FO34" s="61">
        <f t="shared" si="47"/>
        <v>0</v>
      </c>
      <c r="FP34" s="61">
        <f t="shared" si="47"/>
        <v>0</v>
      </c>
      <c r="FQ34" s="61">
        <f t="shared" si="47"/>
        <v>0</v>
      </c>
      <c r="FR34" s="61">
        <f t="shared" si="47"/>
        <v>0</v>
      </c>
      <c r="FS34" s="61">
        <f t="shared" si="47"/>
        <v>0</v>
      </c>
      <c r="FT34" s="4" t="str">
        <f t="shared" si="51"/>
        <v/>
      </c>
      <c r="FU34" s="4" t="str">
        <f t="shared" si="51"/>
        <v/>
      </c>
      <c r="FV34" s="4" t="str">
        <f t="shared" si="51"/>
        <v/>
      </c>
      <c r="FW34" s="4">
        <f t="shared" si="51"/>
        <v>0</v>
      </c>
      <c r="FX34" s="4" t="str">
        <f t="shared" si="51"/>
        <v/>
      </c>
      <c r="FY34" s="4" t="str">
        <f t="shared" si="51"/>
        <v/>
      </c>
      <c r="FZ34" s="4" t="str">
        <f t="shared" si="51"/>
        <v/>
      </c>
      <c r="GA34" s="4">
        <f t="shared" si="51"/>
        <v>0</v>
      </c>
      <c r="GB34" s="4" t="str">
        <f t="shared" si="51"/>
        <v/>
      </c>
      <c r="GC34" s="4" t="str">
        <f t="shared" si="48"/>
        <v/>
      </c>
      <c r="GD34" s="4" t="str">
        <f t="shared" si="48"/>
        <v/>
      </c>
      <c r="GE34" s="4" t="str">
        <f t="shared" si="48"/>
        <v/>
      </c>
      <c r="GF34" s="4" t="str">
        <f t="shared" si="48"/>
        <v/>
      </c>
      <c r="GG34" s="4" t="str">
        <f t="shared" si="48"/>
        <v/>
      </c>
      <c r="GH34" s="4" t="str">
        <f t="shared" si="48"/>
        <v/>
      </c>
      <c r="GI34" s="4" t="str">
        <f t="shared" si="48"/>
        <v/>
      </c>
      <c r="GJ34" s="4" t="str">
        <f t="shared" si="42"/>
        <v/>
      </c>
      <c r="GK34" s="4" t="str">
        <f t="shared" si="42"/>
        <v/>
      </c>
      <c r="GL34" s="4" t="str">
        <f t="shared" si="42"/>
        <v/>
      </c>
      <c r="GM34" s="4" t="str">
        <f t="shared" si="42"/>
        <v/>
      </c>
      <c r="GN34" s="4" t="str">
        <f t="shared" si="42"/>
        <v/>
      </c>
      <c r="GO34" s="4" t="str">
        <f t="shared" si="42"/>
        <v/>
      </c>
      <c r="GP34" s="4" t="str">
        <f t="shared" si="42"/>
        <v/>
      </c>
      <c r="GQ34" s="4" t="str">
        <f t="shared" si="42"/>
        <v/>
      </c>
      <c r="GR34" s="4" t="str">
        <f t="shared" si="42"/>
        <v/>
      </c>
      <c r="GS34" s="4" t="str">
        <f t="shared" si="42"/>
        <v/>
      </c>
      <c r="GT34" s="4" t="str">
        <f t="shared" si="42"/>
        <v/>
      </c>
      <c r="GU34" s="4" t="str">
        <f t="shared" si="42"/>
        <v/>
      </c>
      <c r="GV34" s="4" t="str">
        <f t="shared" si="42"/>
        <v/>
      </c>
      <c r="GW34" s="4" t="str">
        <f t="shared" si="42"/>
        <v/>
      </c>
      <c r="GX34" s="4" t="str">
        <f t="shared" si="42"/>
        <v/>
      </c>
      <c r="GY34" s="4" t="str">
        <f t="shared" si="42"/>
        <v/>
      </c>
      <c r="GZ34" s="4" t="str">
        <f t="shared" si="39"/>
        <v/>
      </c>
      <c r="HA34" s="4" t="str">
        <f t="shared" si="39"/>
        <v/>
      </c>
      <c r="HB34" s="4" t="str">
        <f t="shared" si="39"/>
        <v/>
      </c>
      <c r="HC34" s="4" t="str">
        <f t="shared" si="39"/>
        <v/>
      </c>
      <c r="HD34" s="4" t="str">
        <f t="shared" si="39"/>
        <v/>
      </c>
      <c r="HE34" s="4" t="str">
        <f t="shared" si="39"/>
        <v/>
      </c>
      <c r="HF34" s="4" t="str">
        <f t="shared" si="43"/>
        <v/>
      </c>
      <c r="HG34" s="4" t="str">
        <f t="shared" si="43"/>
        <v/>
      </c>
    </row>
    <row r="35" spans="1:215" s="1" customFormat="1" ht="15" hidden="1" customHeight="1">
      <c r="A35" s="35">
        <v>200437</v>
      </c>
      <c r="B35" s="129" t="s">
        <v>86</v>
      </c>
      <c r="C35" s="28" t="s">
        <v>187</v>
      </c>
      <c r="D35" s="5"/>
      <c r="E35" s="22">
        <v>5.03</v>
      </c>
      <c r="F35" s="23">
        <f t="shared" si="0"/>
        <v>0</v>
      </c>
      <c r="G35" s="23"/>
      <c r="H35" s="23">
        <f t="shared" si="12"/>
        <v>0</v>
      </c>
      <c r="I35" s="23">
        <f t="shared" si="13"/>
        <v>0</v>
      </c>
      <c r="J35" s="23">
        <f t="shared" si="14"/>
        <v>0</v>
      </c>
      <c r="K35" s="23" t="str">
        <f t="shared" si="15"/>
        <v>0</v>
      </c>
      <c r="L35" s="23" t="str">
        <f t="shared" si="16"/>
        <v>0</v>
      </c>
      <c r="M35" s="10">
        <v>0.15</v>
      </c>
      <c r="N35" s="23">
        <f t="shared" si="17"/>
        <v>0</v>
      </c>
      <c r="O35" s="23">
        <f t="shared" si="18"/>
        <v>0.15</v>
      </c>
      <c r="P35" s="23" t="str">
        <f t="shared" si="19"/>
        <v/>
      </c>
      <c r="Q35" s="7">
        <v>0.1</v>
      </c>
      <c r="R35" s="6">
        <f t="shared" si="20"/>
        <v>0</v>
      </c>
      <c r="S35" s="5"/>
      <c r="T35" s="5"/>
      <c r="U35" s="5"/>
      <c r="V35" s="5"/>
      <c r="W35" s="5"/>
      <c r="X35" s="5"/>
      <c r="Y35" s="5"/>
      <c r="Z35" s="5"/>
      <c r="AA35" s="5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 t="str">
        <f t="shared" si="49"/>
        <v/>
      </c>
      <c r="BQ35" s="4" t="str">
        <f t="shared" si="49"/>
        <v/>
      </c>
      <c r="BR35" s="4" t="str">
        <f t="shared" si="49"/>
        <v/>
      </c>
      <c r="BS35" s="4">
        <f t="shared" si="49"/>
        <v>0</v>
      </c>
      <c r="BT35" s="4" t="str">
        <f t="shared" si="49"/>
        <v/>
      </c>
      <c r="BU35" s="4">
        <f t="shared" si="49"/>
        <v>0</v>
      </c>
      <c r="BV35" s="4" t="str">
        <f t="shared" si="49"/>
        <v/>
      </c>
      <c r="BW35" s="4">
        <f t="shared" si="49"/>
        <v>0</v>
      </c>
      <c r="BX35" s="4" t="str">
        <f t="shared" si="49"/>
        <v/>
      </c>
      <c r="BY35" s="4" t="str">
        <f t="shared" si="45"/>
        <v/>
      </c>
      <c r="BZ35" s="4" t="str">
        <f t="shared" si="45"/>
        <v/>
      </c>
      <c r="CA35" s="4" t="str">
        <f t="shared" si="45"/>
        <v/>
      </c>
      <c r="CB35" s="4" t="str">
        <f t="shared" si="45"/>
        <v/>
      </c>
      <c r="CC35" s="4" t="str">
        <f t="shared" si="45"/>
        <v/>
      </c>
      <c r="CD35" s="4" t="str">
        <f t="shared" si="45"/>
        <v/>
      </c>
      <c r="CE35" s="4" t="str">
        <f t="shared" si="45"/>
        <v/>
      </c>
      <c r="CF35" s="4" t="str">
        <f t="shared" si="40"/>
        <v/>
      </c>
      <c r="CG35" s="4" t="str">
        <f t="shared" si="40"/>
        <v/>
      </c>
      <c r="CH35" s="4" t="str">
        <f t="shared" si="40"/>
        <v/>
      </c>
      <c r="CI35" s="4" t="str">
        <f t="shared" si="40"/>
        <v/>
      </c>
      <c r="CJ35" s="4" t="str">
        <f t="shared" si="40"/>
        <v/>
      </c>
      <c r="CK35" s="4" t="str">
        <f t="shared" si="40"/>
        <v/>
      </c>
      <c r="CL35" s="4" t="str">
        <f t="shared" si="40"/>
        <v/>
      </c>
      <c r="CM35" s="4" t="str">
        <f t="shared" si="40"/>
        <v/>
      </c>
      <c r="CN35" s="4" t="str">
        <f t="shared" si="40"/>
        <v/>
      </c>
      <c r="CO35" s="4" t="str">
        <f t="shared" si="40"/>
        <v/>
      </c>
      <c r="CP35" s="4" t="str">
        <f t="shared" si="40"/>
        <v/>
      </c>
      <c r="CQ35" s="4" t="str">
        <f t="shared" si="40"/>
        <v/>
      </c>
      <c r="CR35" s="4" t="str">
        <f t="shared" si="40"/>
        <v/>
      </c>
      <c r="CS35" s="4" t="str">
        <f t="shared" si="40"/>
        <v/>
      </c>
      <c r="CT35" s="4" t="str">
        <f t="shared" si="40"/>
        <v/>
      </c>
      <c r="CU35" s="4" t="str">
        <f t="shared" si="40"/>
        <v/>
      </c>
      <c r="CV35" s="4" t="str">
        <f t="shared" ref="CV35:DC85" si="52">IF(ISERROR(BH35/AP35*100),"",(BH35/AP35*100))</f>
        <v/>
      </c>
      <c r="CW35" s="4" t="str">
        <f t="shared" si="52"/>
        <v/>
      </c>
      <c r="CX35" s="4" t="str">
        <f t="shared" si="52"/>
        <v/>
      </c>
      <c r="CY35" s="4" t="str">
        <f t="shared" si="52"/>
        <v/>
      </c>
      <c r="CZ35" s="4" t="str">
        <f t="shared" si="52"/>
        <v/>
      </c>
      <c r="DA35" s="4" t="str">
        <f t="shared" si="52"/>
        <v/>
      </c>
      <c r="DB35" s="4" t="str">
        <f t="shared" si="41"/>
        <v/>
      </c>
      <c r="DC35" s="4" t="str">
        <f t="shared" si="41"/>
        <v/>
      </c>
      <c r="DE35" s="35">
        <v>200437</v>
      </c>
      <c r="DF35" s="129" t="s">
        <v>86</v>
      </c>
      <c r="DG35" s="28" t="s">
        <v>187</v>
      </c>
      <c r="DH35" s="5">
        <f t="shared" si="22"/>
        <v>0</v>
      </c>
      <c r="DI35" s="24">
        <v>5.03</v>
      </c>
      <c r="DJ35" s="23">
        <f t="shared" si="4"/>
        <v>0</v>
      </c>
      <c r="DK35" s="23">
        <f t="shared" si="23"/>
        <v>0</v>
      </c>
      <c r="DL35" s="23">
        <f t="shared" si="24"/>
        <v>0</v>
      </c>
      <c r="DM35" s="23">
        <f t="shared" si="25"/>
        <v>0</v>
      </c>
      <c r="DN35" s="23">
        <f t="shared" si="26"/>
        <v>0</v>
      </c>
      <c r="DO35" s="23" t="str">
        <f t="shared" si="27"/>
        <v/>
      </c>
      <c r="DP35" s="23" t="str">
        <f t="shared" si="28"/>
        <v/>
      </c>
      <c r="DQ35" s="10">
        <v>0.15</v>
      </c>
      <c r="DR35" s="23">
        <f t="shared" si="29"/>
        <v>0</v>
      </c>
      <c r="DS35" s="23" t="str">
        <f t="shared" si="30"/>
        <v/>
      </c>
      <c r="DT35" s="23" t="str">
        <f t="shared" si="31"/>
        <v/>
      </c>
      <c r="DU35" s="7">
        <v>0.1</v>
      </c>
      <c r="DV35" s="6">
        <f t="shared" si="32"/>
        <v>0</v>
      </c>
      <c r="DW35" s="5">
        <f t="shared" si="50"/>
        <v>0</v>
      </c>
      <c r="DX35" s="5">
        <f t="shared" si="50"/>
        <v>0</v>
      </c>
      <c r="DY35" s="5">
        <f t="shared" si="50"/>
        <v>0</v>
      </c>
      <c r="DZ35" s="5">
        <f t="shared" si="50"/>
        <v>0</v>
      </c>
      <c r="EA35" s="5">
        <f t="shared" si="50"/>
        <v>0</v>
      </c>
      <c r="EB35" s="5">
        <f t="shared" si="50"/>
        <v>0</v>
      </c>
      <c r="EC35" s="5">
        <f t="shared" si="50"/>
        <v>0</v>
      </c>
      <c r="ED35" s="5">
        <f t="shared" si="50"/>
        <v>0</v>
      </c>
      <c r="EE35" s="5">
        <f t="shared" si="50"/>
        <v>0</v>
      </c>
      <c r="EF35" s="61">
        <f t="shared" si="50"/>
        <v>0</v>
      </c>
      <c r="EG35" s="61">
        <f t="shared" si="50"/>
        <v>0</v>
      </c>
      <c r="EH35" s="61">
        <f t="shared" si="50"/>
        <v>0</v>
      </c>
      <c r="EI35" s="61">
        <f t="shared" si="50"/>
        <v>0</v>
      </c>
      <c r="EJ35" s="61">
        <f t="shared" si="50"/>
        <v>0</v>
      </c>
      <c r="EK35" s="61">
        <f t="shared" si="50"/>
        <v>0</v>
      </c>
      <c r="EL35" s="61">
        <f t="shared" si="50"/>
        <v>0</v>
      </c>
      <c r="EM35" s="61">
        <f t="shared" si="46"/>
        <v>0</v>
      </c>
      <c r="EN35" s="61">
        <f t="shared" si="46"/>
        <v>0</v>
      </c>
      <c r="EO35" s="61">
        <f t="shared" si="46"/>
        <v>0</v>
      </c>
      <c r="EP35" s="61">
        <f t="shared" si="46"/>
        <v>0</v>
      </c>
      <c r="EQ35" s="61">
        <f t="shared" si="46"/>
        <v>0</v>
      </c>
      <c r="ER35" s="61">
        <f t="shared" si="46"/>
        <v>0</v>
      </c>
      <c r="ES35" s="61">
        <f t="shared" si="46"/>
        <v>0</v>
      </c>
      <c r="ET35" s="61">
        <f t="shared" si="46"/>
        <v>0</v>
      </c>
      <c r="EU35" s="61">
        <f t="shared" si="46"/>
        <v>0</v>
      </c>
      <c r="EV35" s="61">
        <f t="shared" si="44"/>
        <v>0</v>
      </c>
      <c r="EW35" s="61">
        <f t="shared" si="44"/>
        <v>0</v>
      </c>
      <c r="EX35" s="61">
        <f t="shared" si="44"/>
        <v>0</v>
      </c>
      <c r="EY35" s="61">
        <f t="shared" si="44"/>
        <v>0</v>
      </c>
      <c r="EZ35" s="61">
        <f t="shared" si="44"/>
        <v>0</v>
      </c>
      <c r="FA35" s="61">
        <f t="shared" si="44"/>
        <v>0</v>
      </c>
      <c r="FB35" s="61">
        <f t="shared" si="44"/>
        <v>0</v>
      </c>
      <c r="FC35" s="61">
        <f t="shared" si="44"/>
        <v>0</v>
      </c>
      <c r="FD35" s="61">
        <f t="shared" si="44"/>
        <v>0</v>
      </c>
      <c r="FE35" s="61">
        <f t="shared" si="44"/>
        <v>0</v>
      </c>
      <c r="FF35" s="61">
        <f t="shared" si="44"/>
        <v>0</v>
      </c>
      <c r="FG35" s="61">
        <f t="shared" si="44"/>
        <v>0</v>
      </c>
      <c r="FH35" s="61">
        <f t="shared" si="44"/>
        <v>0</v>
      </c>
      <c r="FI35" s="61">
        <f t="shared" si="44"/>
        <v>0</v>
      </c>
      <c r="FJ35" s="61">
        <f t="shared" si="44"/>
        <v>0</v>
      </c>
      <c r="FK35" s="61">
        <f t="shared" si="44"/>
        <v>0</v>
      </c>
      <c r="FL35" s="61">
        <f t="shared" si="47"/>
        <v>0</v>
      </c>
      <c r="FM35" s="61">
        <f t="shared" si="47"/>
        <v>0</v>
      </c>
      <c r="FN35" s="61">
        <f t="shared" si="47"/>
        <v>0</v>
      </c>
      <c r="FO35" s="61">
        <f t="shared" si="47"/>
        <v>0</v>
      </c>
      <c r="FP35" s="61">
        <f t="shared" si="47"/>
        <v>0</v>
      </c>
      <c r="FQ35" s="61">
        <f t="shared" si="47"/>
        <v>0</v>
      </c>
      <c r="FR35" s="61">
        <f t="shared" si="47"/>
        <v>0</v>
      </c>
      <c r="FS35" s="61">
        <f t="shared" si="47"/>
        <v>0</v>
      </c>
      <c r="FT35" s="4" t="str">
        <f t="shared" si="51"/>
        <v/>
      </c>
      <c r="FU35" s="4" t="str">
        <f t="shared" si="51"/>
        <v/>
      </c>
      <c r="FV35" s="4" t="str">
        <f t="shared" si="51"/>
        <v/>
      </c>
      <c r="FW35" s="4">
        <f t="shared" si="51"/>
        <v>0</v>
      </c>
      <c r="FX35" s="4" t="str">
        <f t="shared" si="51"/>
        <v/>
      </c>
      <c r="FY35" s="4" t="str">
        <f t="shared" si="51"/>
        <v/>
      </c>
      <c r="FZ35" s="4" t="str">
        <f t="shared" si="51"/>
        <v/>
      </c>
      <c r="GA35" s="4">
        <f t="shared" si="51"/>
        <v>0</v>
      </c>
      <c r="GB35" s="4" t="str">
        <f t="shared" si="51"/>
        <v/>
      </c>
      <c r="GC35" s="4" t="str">
        <f t="shared" si="48"/>
        <v/>
      </c>
      <c r="GD35" s="4" t="str">
        <f t="shared" si="48"/>
        <v/>
      </c>
      <c r="GE35" s="4" t="str">
        <f t="shared" si="48"/>
        <v/>
      </c>
      <c r="GF35" s="4" t="str">
        <f t="shared" si="48"/>
        <v/>
      </c>
      <c r="GG35" s="4" t="str">
        <f t="shared" si="48"/>
        <v/>
      </c>
      <c r="GH35" s="4" t="str">
        <f t="shared" si="48"/>
        <v/>
      </c>
      <c r="GI35" s="4" t="str">
        <f t="shared" si="48"/>
        <v/>
      </c>
      <c r="GJ35" s="4" t="str">
        <f t="shared" si="42"/>
        <v/>
      </c>
      <c r="GK35" s="4" t="str">
        <f t="shared" si="42"/>
        <v/>
      </c>
      <c r="GL35" s="4" t="str">
        <f t="shared" si="42"/>
        <v/>
      </c>
      <c r="GM35" s="4" t="str">
        <f t="shared" si="42"/>
        <v/>
      </c>
      <c r="GN35" s="4" t="str">
        <f t="shared" si="42"/>
        <v/>
      </c>
      <c r="GO35" s="4" t="str">
        <f t="shared" si="42"/>
        <v/>
      </c>
      <c r="GP35" s="4" t="str">
        <f t="shared" si="42"/>
        <v/>
      </c>
      <c r="GQ35" s="4" t="str">
        <f t="shared" si="42"/>
        <v/>
      </c>
      <c r="GR35" s="4" t="str">
        <f t="shared" si="42"/>
        <v/>
      </c>
      <c r="GS35" s="4" t="str">
        <f t="shared" si="42"/>
        <v/>
      </c>
      <c r="GT35" s="4" t="str">
        <f t="shared" si="42"/>
        <v/>
      </c>
      <c r="GU35" s="4" t="str">
        <f t="shared" si="42"/>
        <v/>
      </c>
      <c r="GV35" s="4" t="str">
        <f t="shared" si="42"/>
        <v/>
      </c>
      <c r="GW35" s="4" t="str">
        <f t="shared" si="42"/>
        <v/>
      </c>
      <c r="GX35" s="4" t="str">
        <f t="shared" si="42"/>
        <v/>
      </c>
      <c r="GY35" s="4" t="str">
        <f t="shared" si="42"/>
        <v/>
      </c>
      <c r="GZ35" s="4" t="str">
        <f t="shared" ref="GZ35:HG85" si="53">IF(ISERROR(FL35/ET35*100),"",(FL35/ET35*100))</f>
        <v/>
      </c>
      <c r="HA35" s="4" t="str">
        <f t="shared" si="53"/>
        <v/>
      </c>
      <c r="HB35" s="4" t="str">
        <f t="shared" si="53"/>
        <v/>
      </c>
      <c r="HC35" s="4" t="str">
        <f t="shared" si="53"/>
        <v/>
      </c>
      <c r="HD35" s="4" t="str">
        <f t="shared" si="53"/>
        <v/>
      </c>
      <c r="HE35" s="4" t="str">
        <f t="shared" si="53"/>
        <v/>
      </c>
      <c r="HF35" s="4" t="str">
        <f t="shared" si="43"/>
        <v/>
      </c>
      <c r="HG35" s="4" t="str">
        <f t="shared" si="43"/>
        <v/>
      </c>
    </row>
    <row r="36" spans="1:215" s="1" customFormat="1" ht="15" hidden="1" customHeight="1">
      <c r="A36" s="35">
        <v>200438</v>
      </c>
      <c r="B36" s="130"/>
      <c r="C36" s="28" t="s">
        <v>166</v>
      </c>
      <c r="D36" s="5"/>
      <c r="E36" s="22">
        <v>5.03</v>
      </c>
      <c r="F36" s="23">
        <f t="shared" si="0"/>
        <v>0</v>
      </c>
      <c r="G36" s="23"/>
      <c r="H36" s="23">
        <f t="shared" si="12"/>
        <v>0</v>
      </c>
      <c r="I36" s="23">
        <f t="shared" si="13"/>
        <v>0</v>
      </c>
      <c r="J36" s="23">
        <f t="shared" si="14"/>
        <v>0</v>
      </c>
      <c r="K36" s="23" t="str">
        <f t="shared" si="15"/>
        <v>0</v>
      </c>
      <c r="L36" s="23" t="str">
        <f t="shared" si="16"/>
        <v>0</v>
      </c>
      <c r="M36" s="10">
        <v>0.15</v>
      </c>
      <c r="N36" s="23">
        <f t="shared" si="17"/>
        <v>0</v>
      </c>
      <c r="O36" s="23">
        <f t="shared" si="18"/>
        <v>0.15</v>
      </c>
      <c r="P36" s="23" t="str">
        <f t="shared" si="19"/>
        <v/>
      </c>
      <c r="Q36" s="7">
        <v>0.1</v>
      </c>
      <c r="R36" s="6">
        <f t="shared" si="20"/>
        <v>0</v>
      </c>
      <c r="S36" s="5"/>
      <c r="T36" s="5"/>
      <c r="U36" s="5"/>
      <c r="V36" s="5"/>
      <c r="W36" s="5"/>
      <c r="X36" s="5"/>
      <c r="Y36" s="5"/>
      <c r="Z36" s="5"/>
      <c r="AA36" s="5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 t="str">
        <f t="shared" si="49"/>
        <v/>
      </c>
      <c r="BQ36" s="4" t="str">
        <f t="shared" si="49"/>
        <v/>
      </c>
      <c r="BR36" s="4" t="str">
        <f t="shared" si="49"/>
        <v/>
      </c>
      <c r="BS36" s="4">
        <f t="shared" si="49"/>
        <v>0</v>
      </c>
      <c r="BT36" s="4" t="str">
        <f t="shared" si="49"/>
        <v/>
      </c>
      <c r="BU36" s="4">
        <f t="shared" si="49"/>
        <v>0</v>
      </c>
      <c r="BV36" s="4" t="str">
        <f t="shared" si="49"/>
        <v/>
      </c>
      <c r="BW36" s="4">
        <f t="shared" si="49"/>
        <v>0</v>
      </c>
      <c r="BX36" s="4" t="str">
        <f t="shared" si="49"/>
        <v/>
      </c>
      <c r="BY36" s="4" t="str">
        <f t="shared" si="45"/>
        <v/>
      </c>
      <c r="BZ36" s="4" t="str">
        <f t="shared" si="45"/>
        <v/>
      </c>
      <c r="CA36" s="4" t="str">
        <f t="shared" si="45"/>
        <v/>
      </c>
      <c r="CB36" s="4" t="str">
        <f t="shared" si="45"/>
        <v/>
      </c>
      <c r="CC36" s="4" t="str">
        <f t="shared" si="45"/>
        <v/>
      </c>
      <c r="CD36" s="4" t="str">
        <f t="shared" si="45"/>
        <v/>
      </c>
      <c r="CE36" s="4" t="str">
        <f t="shared" si="45"/>
        <v/>
      </c>
      <c r="CF36" s="4" t="str">
        <f t="shared" si="40"/>
        <v/>
      </c>
      <c r="CG36" s="4" t="str">
        <f t="shared" si="40"/>
        <v/>
      </c>
      <c r="CH36" s="4" t="str">
        <f t="shared" si="40"/>
        <v/>
      </c>
      <c r="CI36" s="4" t="str">
        <f t="shared" si="40"/>
        <v/>
      </c>
      <c r="CJ36" s="4" t="str">
        <f t="shared" si="40"/>
        <v/>
      </c>
      <c r="CK36" s="4" t="str">
        <f t="shared" si="40"/>
        <v/>
      </c>
      <c r="CL36" s="4" t="str">
        <f t="shared" si="40"/>
        <v/>
      </c>
      <c r="CM36" s="4" t="str">
        <f t="shared" si="40"/>
        <v/>
      </c>
      <c r="CN36" s="4" t="str">
        <f t="shared" si="40"/>
        <v/>
      </c>
      <c r="CO36" s="4" t="str">
        <f t="shared" si="40"/>
        <v/>
      </c>
      <c r="CP36" s="4" t="str">
        <f t="shared" si="40"/>
        <v/>
      </c>
      <c r="CQ36" s="4" t="str">
        <f t="shared" si="40"/>
        <v/>
      </c>
      <c r="CR36" s="4" t="str">
        <f t="shared" si="40"/>
        <v/>
      </c>
      <c r="CS36" s="4" t="str">
        <f t="shared" si="40"/>
        <v/>
      </c>
      <c r="CT36" s="4" t="str">
        <f t="shared" si="40"/>
        <v/>
      </c>
      <c r="CU36" s="4" t="str">
        <f t="shared" si="40"/>
        <v/>
      </c>
      <c r="CV36" s="4" t="str">
        <f t="shared" si="52"/>
        <v/>
      </c>
      <c r="CW36" s="4" t="str">
        <f t="shared" si="52"/>
        <v/>
      </c>
      <c r="CX36" s="4" t="str">
        <f t="shared" si="52"/>
        <v/>
      </c>
      <c r="CY36" s="4" t="str">
        <f t="shared" si="52"/>
        <v/>
      </c>
      <c r="CZ36" s="4" t="str">
        <f t="shared" si="52"/>
        <v/>
      </c>
      <c r="DA36" s="4" t="str">
        <f t="shared" si="52"/>
        <v/>
      </c>
      <c r="DB36" s="4" t="str">
        <f t="shared" si="41"/>
        <v/>
      </c>
      <c r="DC36" s="4" t="str">
        <f t="shared" si="41"/>
        <v/>
      </c>
      <c r="DE36" s="35">
        <v>200438</v>
      </c>
      <c r="DF36" s="130"/>
      <c r="DG36" s="28" t="s">
        <v>166</v>
      </c>
      <c r="DH36" s="5">
        <f t="shared" si="22"/>
        <v>0</v>
      </c>
      <c r="DI36" s="24">
        <v>5.03</v>
      </c>
      <c r="DJ36" s="23">
        <f t="shared" si="4"/>
        <v>0</v>
      </c>
      <c r="DK36" s="23">
        <f t="shared" si="23"/>
        <v>0</v>
      </c>
      <c r="DL36" s="23">
        <f t="shared" si="24"/>
        <v>0</v>
      </c>
      <c r="DM36" s="23">
        <f t="shared" si="25"/>
        <v>0</v>
      </c>
      <c r="DN36" s="23">
        <f t="shared" si="26"/>
        <v>0</v>
      </c>
      <c r="DO36" s="23" t="str">
        <f t="shared" si="27"/>
        <v/>
      </c>
      <c r="DP36" s="23" t="str">
        <f t="shared" si="28"/>
        <v/>
      </c>
      <c r="DQ36" s="10">
        <v>0.15</v>
      </c>
      <c r="DR36" s="23">
        <f t="shared" si="29"/>
        <v>0</v>
      </c>
      <c r="DS36" s="23" t="str">
        <f t="shared" si="30"/>
        <v/>
      </c>
      <c r="DT36" s="23" t="str">
        <f t="shared" si="31"/>
        <v/>
      </c>
      <c r="DU36" s="7">
        <v>0.1</v>
      </c>
      <c r="DV36" s="6">
        <f t="shared" si="32"/>
        <v>0</v>
      </c>
      <c r="DW36" s="5">
        <f t="shared" si="50"/>
        <v>0</v>
      </c>
      <c r="DX36" s="5">
        <f t="shared" si="50"/>
        <v>0</v>
      </c>
      <c r="DY36" s="5">
        <f t="shared" si="50"/>
        <v>0</v>
      </c>
      <c r="DZ36" s="5">
        <f t="shared" si="50"/>
        <v>0</v>
      </c>
      <c r="EA36" s="5">
        <f t="shared" si="50"/>
        <v>0</v>
      </c>
      <c r="EB36" s="5">
        <f t="shared" si="50"/>
        <v>0</v>
      </c>
      <c r="EC36" s="5">
        <f t="shared" si="50"/>
        <v>0</v>
      </c>
      <c r="ED36" s="5">
        <f t="shared" si="50"/>
        <v>0</v>
      </c>
      <c r="EE36" s="5">
        <f t="shared" si="50"/>
        <v>0</v>
      </c>
      <c r="EF36" s="61">
        <f t="shared" si="50"/>
        <v>0</v>
      </c>
      <c r="EG36" s="61">
        <f t="shared" si="50"/>
        <v>0</v>
      </c>
      <c r="EH36" s="61">
        <f t="shared" si="50"/>
        <v>0</v>
      </c>
      <c r="EI36" s="61">
        <f t="shared" si="50"/>
        <v>0</v>
      </c>
      <c r="EJ36" s="61">
        <f t="shared" si="50"/>
        <v>0</v>
      </c>
      <c r="EK36" s="61">
        <f t="shared" si="50"/>
        <v>0</v>
      </c>
      <c r="EL36" s="61">
        <f t="shared" si="50"/>
        <v>0</v>
      </c>
      <c r="EM36" s="61">
        <f t="shared" si="46"/>
        <v>0</v>
      </c>
      <c r="EN36" s="61">
        <f t="shared" si="46"/>
        <v>0</v>
      </c>
      <c r="EO36" s="61">
        <f t="shared" si="46"/>
        <v>0</v>
      </c>
      <c r="EP36" s="61">
        <f t="shared" si="46"/>
        <v>0</v>
      </c>
      <c r="EQ36" s="61">
        <f t="shared" si="46"/>
        <v>0</v>
      </c>
      <c r="ER36" s="61">
        <f t="shared" si="46"/>
        <v>0</v>
      </c>
      <c r="ES36" s="61">
        <f t="shared" si="46"/>
        <v>0</v>
      </c>
      <c r="ET36" s="61">
        <f t="shared" si="46"/>
        <v>0</v>
      </c>
      <c r="EU36" s="61">
        <f t="shared" si="46"/>
        <v>0</v>
      </c>
      <c r="EV36" s="61">
        <f t="shared" si="44"/>
        <v>0</v>
      </c>
      <c r="EW36" s="61">
        <f t="shared" si="44"/>
        <v>0</v>
      </c>
      <c r="EX36" s="61">
        <f t="shared" si="44"/>
        <v>0</v>
      </c>
      <c r="EY36" s="61">
        <f t="shared" si="44"/>
        <v>0</v>
      </c>
      <c r="EZ36" s="61">
        <f t="shared" si="44"/>
        <v>0</v>
      </c>
      <c r="FA36" s="61">
        <f t="shared" si="44"/>
        <v>0</v>
      </c>
      <c r="FB36" s="61">
        <f t="shared" si="44"/>
        <v>0</v>
      </c>
      <c r="FC36" s="61">
        <f t="shared" si="44"/>
        <v>0</v>
      </c>
      <c r="FD36" s="61">
        <f t="shared" si="44"/>
        <v>0</v>
      </c>
      <c r="FE36" s="61">
        <f t="shared" si="44"/>
        <v>0</v>
      </c>
      <c r="FF36" s="61">
        <f t="shared" si="44"/>
        <v>0</v>
      </c>
      <c r="FG36" s="61">
        <f t="shared" si="44"/>
        <v>0</v>
      </c>
      <c r="FH36" s="61">
        <f t="shared" si="44"/>
        <v>0</v>
      </c>
      <c r="FI36" s="61">
        <f t="shared" si="44"/>
        <v>0</v>
      </c>
      <c r="FJ36" s="61">
        <f t="shared" si="44"/>
        <v>0</v>
      </c>
      <c r="FK36" s="61">
        <f t="shared" si="44"/>
        <v>0</v>
      </c>
      <c r="FL36" s="61">
        <f t="shared" si="47"/>
        <v>0</v>
      </c>
      <c r="FM36" s="61">
        <f t="shared" si="47"/>
        <v>0</v>
      </c>
      <c r="FN36" s="61">
        <f t="shared" si="47"/>
        <v>0</v>
      </c>
      <c r="FO36" s="61">
        <f t="shared" si="47"/>
        <v>0</v>
      </c>
      <c r="FP36" s="61">
        <f t="shared" si="47"/>
        <v>0</v>
      </c>
      <c r="FQ36" s="61">
        <f t="shared" si="47"/>
        <v>0</v>
      </c>
      <c r="FR36" s="61">
        <f t="shared" si="47"/>
        <v>0</v>
      </c>
      <c r="FS36" s="61">
        <f t="shared" si="47"/>
        <v>0</v>
      </c>
      <c r="FT36" s="4" t="str">
        <f t="shared" si="51"/>
        <v/>
      </c>
      <c r="FU36" s="4" t="str">
        <f t="shared" si="51"/>
        <v/>
      </c>
      <c r="FV36" s="4" t="str">
        <f t="shared" si="51"/>
        <v/>
      </c>
      <c r="FW36" s="4">
        <f t="shared" si="51"/>
        <v>0</v>
      </c>
      <c r="FX36" s="4" t="str">
        <f t="shared" si="51"/>
        <v/>
      </c>
      <c r="FY36" s="4" t="str">
        <f t="shared" si="51"/>
        <v/>
      </c>
      <c r="FZ36" s="4" t="str">
        <f t="shared" si="51"/>
        <v/>
      </c>
      <c r="GA36" s="4">
        <f t="shared" si="51"/>
        <v>0</v>
      </c>
      <c r="GB36" s="4" t="str">
        <f t="shared" si="51"/>
        <v/>
      </c>
      <c r="GC36" s="4" t="str">
        <f t="shared" si="48"/>
        <v/>
      </c>
      <c r="GD36" s="4" t="str">
        <f t="shared" si="48"/>
        <v/>
      </c>
      <c r="GE36" s="4" t="str">
        <f t="shared" si="48"/>
        <v/>
      </c>
      <c r="GF36" s="4" t="str">
        <f t="shared" si="48"/>
        <v/>
      </c>
      <c r="GG36" s="4" t="str">
        <f t="shared" si="48"/>
        <v/>
      </c>
      <c r="GH36" s="4" t="str">
        <f t="shared" si="48"/>
        <v/>
      </c>
      <c r="GI36" s="4" t="str">
        <f t="shared" si="48"/>
        <v/>
      </c>
      <c r="GJ36" s="4" t="str">
        <f t="shared" si="42"/>
        <v/>
      </c>
      <c r="GK36" s="4" t="str">
        <f t="shared" si="42"/>
        <v/>
      </c>
      <c r="GL36" s="4" t="str">
        <f t="shared" si="42"/>
        <v/>
      </c>
      <c r="GM36" s="4" t="str">
        <f t="shared" si="42"/>
        <v/>
      </c>
      <c r="GN36" s="4" t="str">
        <f t="shared" si="42"/>
        <v/>
      </c>
      <c r="GO36" s="4" t="str">
        <f t="shared" si="42"/>
        <v/>
      </c>
      <c r="GP36" s="4" t="str">
        <f t="shared" si="42"/>
        <v/>
      </c>
      <c r="GQ36" s="4" t="str">
        <f t="shared" si="42"/>
        <v/>
      </c>
      <c r="GR36" s="4" t="str">
        <f t="shared" si="42"/>
        <v/>
      </c>
      <c r="GS36" s="4" t="str">
        <f t="shared" si="42"/>
        <v/>
      </c>
      <c r="GT36" s="4" t="str">
        <f t="shared" si="42"/>
        <v/>
      </c>
      <c r="GU36" s="4" t="str">
        <f t="shared" si="42"/>
        <v/>
      </c>
      <c r="GV36" s="4" t="str">
        <f t="shared" si="42"/>
        <v/>
      </c>
      <c r="GW36" s="4" t="str">
        <f t="shared" si="42"/>
        <v/>
      </c>
      <c r="GX36" s="4" t="str">
        <f t="shared" si="42"/>
        <v/>
      </c>
      <c r="GY36" s="4" t="str">
        <f t="shared" si="42"/>
        <v/>
      </c>
      <c r="GZ36" s="4" t="str">
        <f t="shared" si="53"/>
        <v/>
      </c>
      <c r="HA36" s="4" t="str">
        <f t="shared" si="53"/>
        <v/>
      </c>
      <c r="HB36" s="4" t="str">
        <f t="shared" si="53"/>
        <v/>
      </c>
      <c r="HC36" s="4" t="str">
        <f t="shared" si="53"/>
        <v/>
      </c>
      <c r="HD36" s="4" t="str">
        <f t="shared" si="53"/>
        <v/>
      </c>
      <c r="HE36" s="4" t="str">
        <f t="shared" si="53"/>
        <v/>
      </c>
      <c r="HF36" s="4" t="str">
        <f t="shared" si="43"/>
        <v/>
      </c>
      <c r="HG36" s="4" t="str">
        <f t="shared" si="43"/>
        <v/>
      </c>
    </row>
    <row r="37" spans="1:215" s="1" customFormat="1" ht="15" hidden="1" customHeight="1">
      <c r="A37" s="35">
        <v>200439</v>
      </c>
      <c r="B37" s="130"/>
      <c r="C37" s="28" t="s">
        <v>81</v>
      </c>
      <c r="D37" s="5"/>
      <c r="E37" s="22">
        <v>5.03</v>
      </c>
      <c r="F37" s="23">
        <f t="shared" si="0"/>
        <v>0</v>
      </c>
      <c r="G37" s="23"/>
      <c r="H37" s="23">
        <f t="shared" si="12"/>
        <v>0</v>
      </c>
      <c r="I37" s="23">
        <f t="shared" si="13"/>
        <v>0</v>
      </c>
      <c r="J37" s="23">
        <f t="shared" si="14"/>
        <v>0</v>
      </c>
      <c r="K37" s="23" t="str">
        <f t="shared" si="15"/>
        <v>0</v>
      </c>
      <c r="L37" s="23" t="str">
        <f t="shared" si="16"/>
        <v>0</v>
      </c>
      <c r="M37" s="10">
        <v>0.15</v>
      </c>
      <c r="N37" s="23">
        <f t="shared" si="17"/>
        <v>0</v>
      </c>
      <c r="O37" s="23">
        <f t="shared" si="18"/>
        <v>0.15</v>
      </c>
      <c r="P37" s="23" t="str">
        <f t="shared" si="19"/>
        <v/>
      </c>
      <c r="Q37" s="7">
        <v>0.1</v>
      </c>
      <c r="R37" s="6">
        <f t="shared" si="20"/>
        <v>0</v>
      </c>
      <c r="S37" s="5"/>
      <c r="T37" s="5"/>
      <c r="U37" s="5"/>
      <c r="V37" s="5"/>
      <c r="W37" s="5"/>
      <c r="X37" s="5"/>
      <c r="Y37" s="5"/>
      <c r="Z37" s="5"/>
      <c r="AA37" s="5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 t="str">
        <f t="shared" si="49"/>
        <v/>
      </c>
      <c r="BQ37" s="4" t="str">
        <f t="shared" si="49"/>
        <v/>
      </c>
      <c r="BR37" s="4" t="str">
        <f t="shared" si="49"/>
        <v/>
      </c>
      <c r="BS37" s="4">
        <f t="shared" si="49"/>
        <v>0</v>
      </c>
      <c r="BT37" s="4" t="str">
        <f t="shared" si="49"/>
        <v/>
      </c>
      <c r="BU37" s="4">
        <f t="shared" si="49"/>
        <v>0</v>
      </c>
      <c r="BV37" s="4" t="str">
        <f t="shared" si="49"/>
        <v/>
      </c>
      <c r="BW37" s="4">
        <f t="shared" si="49"/>
        <v>0</v>
      </c>
      <c r="BX37" s="4" t="str">
        <f t="shared" si="49"/>
        <v/>
      </c>
      <c r="BY37" s="4" t="str">
        <f t="shared" si="45"/>
        <v/>
      </c>
      <c r="BZ37" s="4" t="str">
        <f t="shared" si="45"/>
        <v/>
      </c>
      <c r="CA37" s="4" t="str">
        <f t="shared" si="45"/>
        <v/>
      </c>
      <c r="CB37" s="4" t="str">
        <f t="shared" si="45"/>
        <v/>
      </c>
      <c r="CC37" s="4" t="str">
        <f t="shared" si="45"/>
        <v/>
      </c>
      <c r="CD37" s="4" t="str">
        <f t="shared" si="45"/>
        <v/>
      </c>
      <c r="CE37" s="4" t="str">
        <f t="shared" si="45"/>
        <v/>
      </c>
      <c r="CF37" s="4" t="str">
        <f t="shared" si="45"/>
        <v/>
      </c>
      <c r="CG37" s="4" t="str">
        <f t="shared" si="45"/>
        <v/>
      </c>
      <c r="CH37" s="4" t="str">
        <f t="shared" si="45"/>
        <v/>
      </c>
      <c r="CI37" s="4" t="str">
        <f t="shared" si="45"/>
        <v/>
      </c>
      <c r="CJ37" s="4" t="str">
        <f t="shared" si="45"/>
        <v/>
      </c>
      <c r="CK37" s="4" t="str">
        <f t="shared" si="40"/>
        <v/>
      </c>
      <c r="CL37" s="4" t="str">
        <f t="shared" si="40"/>
        <v/>
      </c>
      <c r="CM37" s="4" t="str">
        <f t="shared" si="40"/>
        <v/>
      </c>
      <c r="CN37" s="4" t="str">
        <f t="shared" si="40"/>
        <v/>
      </c>
      <c r="CO37" s="4" t="str">
        <f t="shared" si="40"/>
        <v/>
      </c>
      <c r="CP37" s="4" t="str">
        <f t="shared" si="40"/>
        <v/>
      </c>
      <c r="CQ37" s="4" t="str">
        <f t="shared" si="40"/>
        <v/>
      </c>
      <c r="CR37" s="4" t="str">
        <f t="shared" si="40"/>
        <v/>
      </c>
      <c r="CS37" s="4" t="str">
        <f t="shared" si="40"/>
        <v/>
      </c>
      <c r="CT37" s="4" t="str">
        <f t="shared" si="40"/>
        <v/>
      </c>
      <c r="CU37" s="4" t="str">
        <f t="shared" si="40"/>
        <v/>
      </c>
      <c r="CV37" s="4" t="str">
        <f t="shared" si="52"/>
        <v/>
      </c>
      <c r="CW37" s="4" t="str">
        <f t="shared" si="52"/>
        <v/>
      </c>
      <c r="CX37" s="4" t="str">
        <f t="shared" si="52"/>
        <v/>
      </c>
      <c r="CY37" s="4" t="str">
        <f t="shared" si="52"/>
        <v/>
      </c>
      <c r="CZ37" s="4" t="str">
        <f t="shared" si="52"/>
        <v/>
      </c>
      <c r="DA37" s="4" t="str">
        <f t="shared" si="52"/>
        <v/>
      </c>
      <c r="DB37" s="4" t="str">
        <f t="shared" si="41"/>
        <v/>
      </c>
      <c r="DC37" s="4" t="str">
        <f t="shared" si="41"/>
        <v/>
      </c>
      <c r="DE37" s="35">
        <v>200439</v>
      </c>
      <c r="DF37" s="130"/>
      <c r="DG37" s="28" t="s">
        <v>81</v>
      </c>
      <c r="DH37" s="5">
        <f t="shared" si="22"/>
        <v>0</v>
      </c>
      <c r="DI37" s="24">
        <v>5.03</v>
      </c>
      <c r="DJ37" s="23">
        <f t="shared" si="4"/>
        <v>0</v>
      </c>
      <c r="DK37" s="23">
        <f t="shared" si="23"/>
        <v>0</v>
      </c>
      <c r="DL37" s="23">
        <f t="shared" si="24"/>
        <v>0</v>
      </c>
      <c r="DM37" s="23">
        <f t="shared" si="25"/>
        <v>0</v>
      </c>
      <c r="DN37" s="23">
        <f t="shared" si="26"/>
        <v>0</v>
      </c>
      <c r="DO37" s="23" t="str">
        <f t="shared" si="27"/>
        <v/>
      </c>
      <c r="DP37" s="23" t="str">
        <f t="shared" si="28"/>
        <v/>
      </c>
      <c r="DQ37" s="10">
        <v>0.15</v>
      </c>
      <c r="DR37" s="23">
        <f t="shared" si="29"/>
        <v>0</v>
      </c>
      <c r="DS37" s="23" t="str">
        <f t="shared" si="30"/>
        <v/>
      </c>
      <c r="DT37" s="23" t="str">
        <f t="shared" si="31"/>
        <v/>
      </c>
      <c r="DU37" s="7">
        <v>0.1</v>
      </c>
      <c r="DV37" s="6">
        <f t="shared" si="32"/>
        <v>0</v>
      </c>
      <c r="DW37" s="5">
        <f t="shared" si="50"/>
        <v>0</v>
      </c>
      <c r="DX37" s="5">
        <f t="shared" si="50"/>
        <v>0</v>
      </c>
      <c r="DY37" s="5">
        <f t="shared" si="50"/>
        <v>0</v>
      </c>
      <c r="DZ37" s="5">
        <f t="shared" si="50"/>
        <v>0</v>
      </c>
      <c r="EA37" s="5">
        <f t="shared" si="50"/>
        <v>0</v>
      </c>
      <c r="EB37" s="5">
        <f t="shared" si="50"/>
        <v>0</v>
      </c>
      <c r="EC37" s="5">
        <f t="shared" si="50"/>
        <v>0</v>
      </c>
      <c r="ED37" s="5">
        <f t="shared" si="50"/>
        <v>0</v>
      </c>
      <c r="EE37" s="5">
        <f t="shared" si="50"/>
        <v>0</v>
      </c>
      <c r="EF37" s="61">
        <f t="shared" si="50"/>
        <v>0</v>
      </c>
      <c r="EG37" s="61">
        <f t="shared" si="50"/>
        <v>0</v>
      </c>
      <c r="EH37" s="61">
        <f t="shared" si="50"/>
        <v>0</v>
      </c>
      <c r="EI37" s="61">
        <f t="shared" si="50"/>
        <v>0</v>
      </c>
      <c r="EJ37" s="61">
        <f t="shared" si="50"/>
        <v>0</v>
      </c>
      <c r="EK37" s="61">
        <f t="shared" si="50"/>
        <v>0</v>
      </c>
      <c r="EL37" s="61">
        <f t="shared" si="50"/>
        <v>0</v>
      </c>
      <c r="EM37" s="61">
        <f t="shared" si="46"/>
        <v>0</v>
      </c>
      <c r="EN37" s="61">
        <f t="shared" si="46"/>
        <v>0</v>
      </c>
      <c r="EO37" s="61">
        <f t="shared" si="46"/>
        <v>0</v>
      </c>
      <c r="EP37" s="61">
        <f t="shared" si="46"/>
        <v>0</v>
      </c>
      <c r="EQ37" s="61">
        <f t="shared" si="46"/>
        <v>0</v>
      </c>
      <c r="ER37" s="61">
        <f t="shared" si="46"/>
        <v>0</v>
      </c>
      <c r="ES37" s="61">
        <f t="shared" si="46"/>
        <v>0</v>
      </c>
      <c r="ET37" s="61">
        <f t="shared" si="46"/>
        <v>0</v>
      </c>
      <c r="EU37" s="61">
        <f t="shared" si="46"/>
        <v>0</v>
      </c>
      <c r="EV37" s="61">
        <f t="shared" si="44"/>
        <v>0</v>
      </c>
      <c r="EW37" s="61">
        <f t="shared" si="44"/>
        <v>0</v>
      </c>
      <c r="EX37" s="61">
        <f t="shared" si="44"/>
        <v>0</v>
      </c>
      <c r="EY37" s="61">
        <f t="shared" si="44"/>
        <v>0</v>
      </c>
      <c r="EZ37" s="61">
        <f t="shared" si="44"/>
        <v>0</v>
      </c>
      <c r="FA37" s="61">
        <f t="shared" si="44"/>
        <v>0</v>
      </c>
      <c r="FB37" s="61">
        <f t="shared" si="44"/>
        <v>0</v>
      </c>
      <c r="FC37" s="61">
        <f t="shared" si="44"/>
        <v>0</v>
      </c>
      <c r="FD37" s="61">
        <f t="shared" si="44"/>
        <v>0</v>
      </c>
      <c r="FE37" s="61">
        <f t="shared" si="44"/>
        <v>0</v>
      </c>
      <c r="FF37" s="61">
        <f t="shared" si="44"/>
        <v>0</v>
      </c>
      <c r="FG37" s="61">
        <f t="shared" si="44"/>
        <v>0</v>
      </c>
      <c r="FH37" s="61">
        <f t="shared" si="44"/>
        <v>0</v>
      </c>
      <c r="FI37" s="61">
        <f t="shared" si="44"/>
        <v>0</v>
      </c>
      <c r="FJ37" s="61">
        <f t="shared" si="44"/>
        <v>0</v>
      </c>
      <c r="FK37" s="61">
        <f t="shared" si="44"/>
        <v>0</v>
      </c>
      <c r="FL37" s="61">
        <f t="shared" si="47"/>
        <v>0</v>
      </c>
      <c r="FM37" s="61">
        <f t="shared" si="47"/>
        <v>0</v>
      </c>
      <c r="FN37" s="61">
        <f t="shared" si="47"/>
        <v>0</v>
      </c>
      <c r="FO37" s="61">
        <f t="shared" si="47"/>
        <v>0</v>
      </c>
      <c r="FP37" s="61">
        <f t="shared" si="47"/>
        <v>0</v>
      </c>
      <c r="FQ37" s="61">
        <f t="shared" si="47"/>
        <v>0</v>
      </c>
      <c r="FR37" s="61">
        <f t="shared" si="47"/>
        <v>0</v>
      </c>
      <c r="FS37" s="61">
        <f t="shared" si="47"/>
        <v>0</v>
      </c>
      <c r="FT37" s="4" t="str">
        <f t="shared" si="51"/>
        <v/>
      </c>
      <c r="FU37" s="4" t="str">
        <f t="shared" si="51"/>
        <v/>
      </c>
      <c r="FV37" s="4" t="str">
        <f t="shared" si="51"/>
        <v/>
      </c>
      <c r="FW37" s="4">
        <f t="shared" si="51"/>
        <v>0</v>
      </c>
      <c r="FX37" s="4" t="str">
        <f t="shared" si="51"/>
        <v/>
      </c>
      <c r="FY37" s="4" t="str">
        <f t="shared" si="51"/>
        <v/>
      </c>
      <c r="FZ37" s="4" t="str">
        <f t="shared" si="51"/>
        <v/>
      </c>
      <c r="GA37" s="4">
        <f t="shared" si="51"/>
        <v>0</v>
      </c>
      <c r="GB37" s="4" t="str">
        <f t="shared" si="51"/>
        <v/>
      </c>
      <c r="GC37" s="4" t="str">
        <f t="shared" si="48"/>
        <v/>
      </c>
      <c r="GD37" s="4" t="str">
        <f t="shared" si="48"/>
        <v/>
      </c>
      <c r="GE37" s="4" t="str">
        <f t="shared" si="48"/>
        <v/>
      </c>
      <c r="GF37" s="4" t="str">
        <f t="shared" si="48"/>
        <v/>
      </c>
      <c r="GG37" s="4" t="str">
        <f t="shared" si="48"/>
        <v/>
      </c>
      <c r="GH37" s="4" t="str">
        <f t="shared" si="48"/>
        <v/>
      </c>
      <c r="GI37" s="4" t="str">
        <f t="shared" si="48"/>
        <v/>
      </c>
      <c r="GJ37" s="4" t="str">
        <f t="shared" si="48"/>
        <v/>
      </c>
      <c r="GK37" s="4" t="str">
        <f t="shared" si="48"/>
        <v/>
      </c>
      <c r="GL37" s="4" t="str">
        <f t="shared" si="48"/>
        <v/>
      </c>
      <c r="GM37" s="4" t="str">
        <f t="shared" si="48"/>
        <v/>
      </c>
      <c r="GN37" s="4" t="str">
        <f t="shared" si="48"/>
        <v/>
      </c>
      <c r="GO37" s="4" t="str">
        <f t="shared" si="42"/>
        <v/>
      </c>
      <c r="GP37" s="4" t="str">
        <f t="shared" si="42"/>
        <v/>
      </c>
      <c r="GQ37" s="4" t="str">
        <f t="shared" si="42"/>
        <v/>
      </c>
      <c r="GR37" s="4" t="str">
        <f t="shared" si="42"/>
        <v/>
      </c>
      <c r="GS37" s="4" t="str">
        <f t="shared" si="42"/>
        <v/>
      </c>
      <c r="GT37" s="4" t="str">
        <f t="shared" si="42"/>
        <v/>
      </c>
      <c r="GU37" s="4" t="str">
        <f t="shared" si="42"/>
        <v/>
      </c>
      <c r="GV37" s="4" t="str">
        <f t="shared" si="42"/>
        <v/>
      </c>
      <c r="GW37" s="4" t="str">
        <f t="shared" si="42"/>
        <v/>
      </c>
      <c r="GX37" s="4" t="str">
        <f t="shared" si="42"/>
        <v/>
      </c>
      <c r="GY37" s="4" t="str">
        <f t="shared" si="42"/>
        <v/>
      </c>
      <c r="GZ37" s="4" t="str">
        <f t="shared" si="53"/>
        <v/>
      </c>
      <c r="HA37" s="4" t="str">
        <f t="shared" si="53"/>
        <v/>
      </c>
      <c r="HB37" s="4" t="str">
        <f t="shared" si="53"/>
        <v/>
      </c>
      <c r="HC37" s="4" t="str">
        <f t="shared" si="53"/>
        <v/>
      </c>
      <c r="HD37" s="4" t="str">
        <f t="shared" si="53"/>
        <v/>
      </c>
      <c r="HE37" s="4" t="str">
        <f t="shared" si="53"/>
        <v/>
      </c>
      <c r="HF37" s="4" t="str">
        <f t="shared" si="43"/>
        <v/>
      </c>
      <c r="HG37" s="4" t="str">
        <f t="shared" si="43"/>
        <v/>
      </c>
    </row>
    <row r="38" spans="1:215" s="1" customFormat="1" ht="15" hidden="1" customHeight="1">
      <c r="A38" s="35">
        <v>200440</v>
      </c>
      <c r="B38" s="131"/>
      <c r="C38" s="28" t="s">
        <v>172</v>
      </c>
      <c r="D38" s="5"/>
      <c r="E38" s="22">
        <v>5.03</v>
      </c>
      <c r="F38" s="23">
        <f t="shared" si="0"/>
        <v>0</v>
      </c>
      <c r="G38" s="23"/>
      <c r="H38" s="23">
        <f t="shared" si="12"/>
        <v>0</v>
      </c>
      <c r="I38" s="23">
        <f t="shared" si="13"/>
        <v>0</v>
      </c>
      <c r="J38" s="23">
        <f t="shared" si="14"/>
        <v>0</v>
      </c>
      <c r="K38" s="23" t="str">
        <f t="shared" si="15"/>
        <v>0</v>
      </c>
      <c r="L38" s="23" t="str">
        <f t="shared" si="16"/>
        <v>0</v>
      </c>
      <c r="M38" s="10">
        <v>0.15</v>
      </c>
      <c r="N38" s="23">
        <f t="shared" si="17"/>
        <v>0</v>
      </c>
      <c r="O38" s="23">
        <f t="shared" si="18"/>
        <v>0.15</v>
      </c>
      <c r="P38" s="23" t="str">
        <f t="shared" si="19"/>
        <v/>
      </c>
      <c r="Q38" s="7">
        <v>0.1</v>
      </c>
      <c r="R38" s="6">
        <f t="shared" si="20"/>
        <v>0</v>
      </c>
      <c r="S38" s="5"/>
      <c r="T38" s="5"/>
      <c r="U38" s="5"/>
      <c r="V38" s="5"/>
      <c r="W38" s="5"/>
      <c r="X38" s="5"/>
      <c r="Y38" s="5"/>
      <c r="Z38" s="5"/>
      <c r="AA38" s="5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 t="str">
        <f t="shared" si="49"/>
        <v/>
      </c>
      <c r="BQ38" s="4" t="str">
        <f t="shared" si="49"/>
        <v/>
      </c>
      <c r="BR38" s="4" t="str">
        <f t="shared" si="49"/>
        <v/>
      </c>
      <c r="BS38" s="4">
        <f t="shared" si="49"/>
        <v>0</v>
      </c>
      <c r="BT38" s="4" t="str">
        <f t="shared" si="49"/>
        <v/>
      </c>
      <c r="BU38" s="4">
        <f t="shared" si="49"/>
        <v>0</v>
      </c>
      <c r="BV38" s="4" t="str">
        <f t="shared" si="49"/>
        <v/>
      </c>
      <c r="BW38" s="4">
        <f t="shared" si="49"/>
        <v>0</v>
      </c>
      <c r="BX38" s="4" t="str">
        <f t="shared" si="49"/>
        <v/>
      </c>
      <c r="BY38" s="4" t="str">
        <f t="shared" si="45"/>
        <v/>
      </c>
      <c r="BZ38" s="4" t="str">
        <f t="shared" si="45"/>
        <v/>
      </c>
      <c r="CA38" s="4" t="str">
        <f t="shared" si="45"/>
        <v/>
      </c>
      <c r="CB38" s="4" t="str">
        <f t="shared" si="45"/>
        <v/>
      </c>
      <c r="CC38" s="4" t="str">
        <f t="shared" si="45"/>
        <v/>
      </c>
      <c r="CD38" s="4" t="str">
        <f t="shared" si="45"/>
        <v/>
      </c>
      <c r="CE38" s="4" t="str">
        <f t="shared" si="45"/>
        <v/>
      </c>
      <c r="CF38" s="4" t="str">
        <f t="shared" si="45"/>
        <v/>
      </c>
      <c r="CG38" s="4" t="str">
        <f t="shared" si="45"/>
        <v/>
      </c>
      <c r="CH38" s="4" t="str">
        <f t="shared" si="45"/>
        <v/>
      </c>
      <c r="CI38" s="4" t="str">
        <f t="shared" si="45"/>
        <v/>
      </c>
      <c r="CJ38" s="4" t="str">
        <f t="shared" si="45"/>
        <v/>
      </c>
      <c r="CK38" s="4" t="str">
        <f t="shared" si="40"/>
        <v/>
      </c>
      <c r="CL38" s="4" t="str">
        <f t="shared" si="40"/>
        <v/>
      </c>
      <c r="CM38" s="4" t="str">
        <f t="shared" si="40"/>
        <v/>
      </c>
      <c r="CN38" s="4" t="str">
        <f t="shared" si="40"/>
        <v/>
      </c>
      <c r="CO38" s="4" t="str">
        <f t="shared" si="40"/>
        <v/>
      </c>
      <c r="CP38" s="4" t="str">
        <f t="shared" si="40"/>
        <v/>
      </c>
      <c r="CQ38" s="4" t="str">
        <f t="shared" si="40"/>
        <v/>
      </c>
      <c r="CR38" s="4" t="str">
        <f t="shared" si="40"/>
        <v/>
      </c>
      <c r="CS38" s="4" t="str">
        <f t="shared" si="40"/>
        <v/>
      </c>
      <c r="CT38" s="4" t="str">
        <f t="shared" si="40"/>
        <v/>
      </c>
      <c r="CU38" s="4" t="str">
        <f t="shared" si="40"/>
        <v/>
      </c>
      <c r="CV38" s="4" t="str">
        <f t="shared" si="52"/>
        <v/>
      </c>
      <c r="CW38" s="4" t="str">
        <f t="shared" si="52"/>
        <v/>
      </c>
      <c r="CX38" s="4" t="str">
        <f t="shared" si="52"/>
        <v/>
      </c>
      <c r="CY38" s="4" t="str">
        <f t="shared" si="52"/>
        <v/>
      </c>
      <c r="CZ38" s="4" t="str">
        <f t="shared" si="52"/>
        <v/>
      </c>
      <c r="DA38" s="4" t="str">
        <f t="shared" si="52"/>
        <v/>
      </c>
      <c r="DB38" s="4" t="str">
        <f t="shared" si="41"/>
        <v/>
      </c>
      <c r="DC38" s="4" t="str">
        <f t="shared" si="41"/>
        <v/>
      </c>
      <c r="DE38" s="35">
        <v>200440</v>
      </c>
      <c r="DF38" s="131"/>
      <c r="DG38" s="28" t="s">
        <v>172</v>
      </c>
      <c r="DH38" s="5">
        <f t="shared" si="22"/>
        <v>0</v>
      </c>
      <c r="DI38" s="24">
        <v>5.03</v>
      </c>
      <c r="DJ38" s="23">
        <f t="shared" si="4"/>
        <v>0</v>
      </c>
      <c r="DK38" s="23">
        <f t="shared" si="23"/>
        <v>0</v>
      </c>
      <c r="DL38" s="23">
        <f t="shared" si="24"/>
        <v>0</v>
      </c>
      <c r="DM38" s="23">
        <f t="shared" si="25"/>
        <v>0</v>
      </c>
      <c r="DN38" s="23">
        <f t="shared" si="26"/>
        <v>0</v>
      </c>
      <c r="DO38" s="23" t="str">
        <f t="shared" si="27"/>
        <v/>
      </c>
      <c r="DP38" s="23" t="str">
        <f t="shared" si="28"/>
        <v/>
      </c>
      <c r="DQ38" s="10">
        <v>0.15</v>
      </c>
      <c r="DR38" s="23">
        <f t="shared" si="29"/>
        <v>0</v>
      </c>
      <c r="DS38" s="23" t="str">
        <f t="shared" si="30"/>
        <v/>
      </c>
      <c r="DT38" s="23" t="str">
        <f t="shared" si="31"/>
        <v/>
      </c>
      <c r="DU38" s="7">
        <v>0.1</v>
      </c>
      <c r="DV38" s="6">
        <f t="shared" si="32"/>
        <v>0</v>
      </c>
      <c r="DW38" s="5">
        <f t="shared" si="50"/>
        <v>0</v>
      </c>
      <c r="DX38" s="5">
        <f t="shared" si="50"/>
        <v>0</v>
      </c>
      <c r="DY38" s="5">
        <f t="shared" si="50"/>
        <v>0</v>
      </c>
      <c r="DZ38" s="5">
        <f t="shared" si="50"/>
        <v>0</v>
      </c>
      <c r="EA38" s="5">
        <f t="shared" si="50"/>
        <v>0</v>
      </c>
      <c r="EB38" s="5">
        <f t="shared" si="50"/>
        <v>0</v>
      </c>
      <c r="EC38" s="5">
        <f t="shared" si="50"/>
        <v>0</v>
      </c>
      <c r="ED38" s="5">
        <f t="shared" si="50"/>
        <v>0</v>
      </c>
      <c r="EE38" s="5">
        <f t="shared" si="50"/>
        <v>0</v>
      </c>
      <c r="EF38" s="61">
        <f t="shared" si="50"/>
        <v>0</v>
      </c>
      <c r="EG38" s="61">
        <f t="shared" si="50"/>
        <v>0</v>
      </c>
      <c r="EH38" s="61">
        <f t="shared" si="50"/>
        <v>0</v>
      </c>
      <c r="EI38" s="61">
        <f t="shared" si="50"/>
        <v>0</v>
      </c>
      <c r="EJ38" s="61">
        <f t="shared" si="50"/>
        <v>0</v>
      </c>
      <c r="EK38" s="61">
        <f t="shared" si="50"/>
        <v>0</v>
      </c>
      <c r="EL38" s="61">
        <f t="shared" si="50"/>
        <v>0</v>
      </c>
      <c r="EM38" s="61">
        <f t="shared" si="46"/>
        <v>0</v>
      </c>
      <c r="EN38" s="61">
        <f t="shared" si="46"/>
        <v>0</v>
      </c>
      <c r="EO38" s="61">
        <f t="shared" si="46"/>
        <v>0</v>
      </c>
      <c r="EP38" s="61">
        <f t="shared" si="46"/>
        <v>0</v>
      </c>
      <c r="EQ38" s="61">
        <f t="shared" si="46"/>
        <v>0</v>
      </c>
      <c r="ER38" s="61">
        <f t="shared" si="46"/>
        <v>0</v>
      </c>
      <c r="ES38" s="61">
        <f t="shared" si="46"/>
        <v>0</v>
      </c>
      <c r="ET38" s="61">
        <f t="shared" si="46"/>
        <v>0</v>
      </c>
      <c r="EU38" s="61">
        <f t="shared" si="46"/>
        <v>0</v>
      </c>
      <c r="EV38" s="61">
        <f t="shared" si="44"/>
        <v>0</v>
      </c>
      <c r="EW38" s="61">
        <f t="shared" si="44"/>
        <v>0</v>
      </c>
      <c r="EX38" s="61">
        <f t="shared" si="44"/>
        <v>0</v>
      </c>
      <c r="EY38" s="61">
        <f t="shared" si="44"/>
        <v>0</v>
      </c>
      <c r="EZ38" s="61">
        <f t="shared" si="44"/>
        <v>0</v>
      </c>
      <c r="FA38" s="61">
        <f t="shared" si="44"/>
        <v>0</v>
      </c>
      <c r="FB38" s="61">
        <f t="shared" si="44"/>
        <v>0</v>
      </c>
      <c r="FC38" s="61">
        <f t="shared" si="44"/>
        <v>0</v>
      </c>
      <c r="FD38" s="61">
        <f t="shared" si="44"/>
        <v>0</v>
      </c>
      <c r="FE38" s="61">
        <f t="shared" si="44"/>
        <v>0</v>
      </c>
      <c r="FF38" s="61">
        <f t="shared" si="44"/>
        <v>0</v>
      </c>
      <c r="FG38" s="61">
        <f t="shared" si="44"/>
        <v>0</v>
      </c>
      <c r="FH38" s="61">
        <f t="shared" si="44"/>
        <v>0</v>
      </c>
      <c r="FI38" s="61">
        <f t="shared" si="44"/>
        <v>0</v>
      </c>
      <c r="FJ38" s="61">
        <f t="shared" si="44"/>
        <v>0</v>
      </c>
      <c r="FK38" s="61">
        <f t="shared" si="44"/>
        <v>0</v>
      </c>
      <c r="FL38" s="61">
        <f t="shared" si="47"/>
        <v>0</v>
      </c>
      <c r="FM38" s="61">
        <f t="shared" si="47"/>
        <v>0</v>
      </c>
      <c r="FN38" s="61">
        <f t="shared" si="47"/>
        <v>0</v>
      </c>
      <c r="FO38" s="61">
        <f t="shared" si="47"/>
        <v>0</v>
      </c>
      <c r="FP38" s="61">
        <f t="shared" si="47"/>
        <v>0</v>
      </c>
      <c r="FQ38" s="61">
        <f t="shared" si="47"/>
        <v>0</v>
      </c>
      <c r="FR38" s="61">
        <f t="shared" si="47"/>
        <v>0</v>
      </c>
      <c r="FS38" s="61">
        <f t="shared" si="47"/>
        <v>0</v>
      </c>
      <c r="FT38" s="4" t="str">
        <f t="shared" si="51"/>
        <v/>
      </c>
      <c r="FU38" s="4" t="str">
        <f t="shared" si="51"/>
        <v/>
      </c>
      <c r="FV38" s="4" t="str">
        <f t="shared" si="51"/>
        <v/>
      </c>
      <c r="FW38" s="4">
        <f t="shared" si="51"/>
        <v>0</v>
      </c>
      <c r="FX38" s="4" t="str">
        <f t="shared" si="51"/>
        <v/>
      </c>
      <c r="FY38" s="4" t="str">
        <f t="shared" si="51"/>
        <v/>
      </c>
      <c r="FZ38" s="4" t="str">
        <f t="shared" si="51"/>
        <v/>
      </c>
      <c r="GA38" s="4">
        <f t="shared" si="51"/>
        <v>0</v>
      </c>
      <c r="GB38" s="4" t="str">
        <f t="shared" si="51"/>
        <v/>
      </c>
      <c r="GC38" s="4" t="str">
        <f t="shared" si="48"/>
        <v/>
      </c>
      <c r="GD38" s="4" t="str">
        <f t="shared" si="48"/>
        <v/>
      </c>
      <c r="GE38" s="4" t="str">
        <f t="shared" si="48"/>
        <v/>
      </c>
      <c r="GF38" s="4" t="str">
        <f t="shared" si="48"/>
        <v/>
      </c>
      <c r="GG38" s="4" t="str">
        <f t="shared" si="48"/>
        <v/>
      </c>
      <c r="GH38" s="4" t="str">
        <f t="shared" si="48"/>
        <v/>
      </c>
      <c r="GI38" s="4" t="str">
        <f t="shared" si="48"/>
        <v/>
      </c>
      <c r="GJ38" s="4" t="str">
        <f t="shared" si="48"/>
        <v/>
      </c>
      <c r="GK38" s="4" t="str">
        <f t="shared" si="48"/>
        <v/>
      </c>
      <c r="GL38" s="4" t="str">
        <f t="shared" si="48"/>
        <v/>
      </c>
      <c r="GM38" s="4" t="str">
        <f t="shared" si="48"/>
        <v/>
      </c>
      <c r="GN38" s="4" t="str">
        <f t="shared" si="48"/>
        <v/>
      </c>
      <c r="GO38" s="4" t="str">
        <f t="shared" si="42"/>
        <v/>
      </c>
      <c r="GP38" s="4" t="str">
        <f t="shared" si="42"/>
        <v/>
      </c>
      <c r="GQ38" s="4" t="str">
        <f t="shared" si="42"/>
        <v/>
      </c>
      <c r="GR38" s="4" t="str">
        <f t="shared" si="42"/>
        <v/>
      </c>
      <c r="GS38" s="4" t="str">
        <f t="shared" si="42"/>
        <v/>
      </c>
      <c r="GT38" s="4" t="str">
        <f t="shared" si="42"/>
        <v/>
      </c>
      <c r="GU38" s="4" t="str">
        <f t="shared" si="42"/>
        <v/>
      </c>
      <c r="GV38" s="4" t="str">
        <f t="shared" si="42"/>
        <v/>
      </c>
      <c r="GW38" s="4" t="str">
        <f t="shared" si="42"/>
        <v/>
      </c>
      <c r="GX38" s="4" t="str">
        <f t="shared" si="42"/>
        <v/>
      </c>
      <c r="GY38" s="4" t="str">
        <f t="shared" si="42"/>
        <v/>
      </c>
      <c r="GZ38" s="4" t="str">
        <f t="shared" si="53"/>
        <v/>
      </c>
      <c r="HA38" s="4" t="str">
        <f t="shared" si="53"/>
        <v/>
      </c>
      <c r="HB38" s="4" t="str">
        <f t="shared" si="53"/>
        <v/>
      </c>
      <c r="HC38" s="4" t="str">
        <f t="shared" si="53"/>
        <v/>
      </c>
      <c r="HD38" s="4" t="str">
        <f t="shared" si="53"/>
        <v/>
      </c>
      <c r="HE38" s="4" t="str">
        <f t="shared" si="53"/>
        <v/>
      </c>
      <c r="HF38" s="4" t="str">
        <f t="shared" si="43"/>
        <v/>
      </c>
      <c r="HG38" s="4" t="str">
        <f t="shared" si="43"/>
        <v/>
      </c>
    </row>
    <row r="39" spans="1:215" s="1" customFormat="1" ht="15" hidden="1" customHeight="1">
      <c r="A39" s="35">
        <v>200113</v>
      </c>
      <c r="B39" s="112" t="s">
        <v>188</v>
      </c>
      <c r="C39" s="28" t="s">
        <v>189</v>
      </c>
      <c r="D39" s="5"/>
      <c r="E39" s="22">
        <v>5.03</v>
      </c>
      <c r="F39" s="23">
        <f t="shared" si="0"/>
        <v>0</v>
      </c>
      <c r="G39" s="23"/>
      <c r="H39" s="23">
        <f t="shared" si="12"/>
        <v>0</v>
      </c>
      <c r="I39" s="23">
        <f t="shared" si="13"/>
        <v>0</v>
      </c>
      <c r="J39" s="23">
        <f t="shared" si="14"/>
        <v>0</v>
      </c>
      <c r="K39" s="23" t="str">
        <f t="shared" si="15"/>
        <v>0</v>
      </c>
      <c r="L39" s="23" t="str">
        <f t="shared" si="16"/>
        <v>0</v>
      </c>
      <c r="M39" s="10">
        <v>0.4</v>
      </c>
      <c r="N39" s="23">
        <f t="shared" si="17"/>
        <v>0</v>
      </c>
      <c r="O39" s="23">
        <f t="shared" si="18"/>
        <v>0.4</v>
      </c>
      <c r="P39" s="23" t="str">
        <f t="shared" si="19"/>
        <v/>
      </c>
      <c r="Q39" s="7">
        <v>0.6</v>
      </c>
      <c r="R39" s="6">
        <f t="shared" si="20"/>
        <v>0</v>
      </c>
      <c r="S39" s="5"/>
      <c r="T39" s="5"/>
      <c r="U39" s="5"/>
      <c r="V39" s="5"/>
      <c r="W39" s="5"/>
      <c r="X39" s="5"/>
      <c r="Y39" s="5"/>
      <c r="Z39" s="5"/>
      <c r="AA39" s="5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 t="str">
        <f t="shared" si="49"/>
        <v/>
      </c>
      <c r="BQ39" s="4" t="str">
        <f t="shared" si="49"/>
        <v/>
      </c>
      <c r="BR39" s="4" t="str">
        <f t="shared" si="49"/>
        <v/>
      </c>
      <c r="BS39" s="4">
        <f t="shared" si="49"/>
        <v>0</v>
      </c>
      <c r="BT39" s="4" t="str">
        <f t="shared" si="49"/>
        <v/>
      </c>
      <c r="BU39" s="4">
        <f t="shared" si="49"/>
        <v>0</v>
      </c>
      <c r="BV39" s="4" t="str">
        <f t="shared" si="49"/>
        <v/>
      </c>
      <c r="BW39" s="4">
        <f t="shared" si="49"/>
        <v>0</v>
      </c>
      <c r="BX39" s="4" t="str">
        <f t="shared" si="49"/>
        <v/>
      </c>
      <c r="BY39" s="4" t="str">
        <f t="shared" si="45"/>
        <v/>
      </c>
      <c r="BZ39" s="4" t="str">
        <f t="shared" si="45"/>
        <v/>
      </c>
      <c r="CA39" s="4" t="str">
        <f t="shared" si="45"/>
        <v/>
      </c>
      <c r="CB39" s="4" t="str">
        <f t="shared" si="45"/>
        <v/>
      </c>
      <c r="CC39" s="4" t="str">
        <f t="shared" si="45"/>
        <v/>
      </c>
      <c r="CD39" s="4" t="str">
        <f t="shared" si="45"/>
        <v/>
      </c>
      <c r="CE39" s="4" t="str">
        <f t="shared" si="45"/>
        <v/>
      </c>
      <c r="CF39" s="4" t="str">
        <f t="shared" si="45"/>
        <v/>
      </c>
      <c r="CG39" s="4" t="str">
        <f t="shared" si="45"/>
        <v/>
      </c>
      <c r="CH39" s="4" t="str">
        <f t="shared" si="45"/>
        <v/>
      </c>
      <c r="CI39" s="4" t="str">
        <f t="shared" si="45"/>
        <v/>
      </c>
      <c r="CJ39" s="4" t="str">
        <f t="shared" si="45"/>
        <v/>
      </c>
      <c r="CK39" s="4" t="str">
        <f t="shared" si="40"/>
        <v/>
      </c>
      <c r="CL39" s="4" t="str">
        <f t="shared" si="40"/>
        <v/>
      </c>
      <c r="CM39" s="4" t="str">
        <f t="shared" si="40"/>
        <v/>
      </c>
      <c r="CN39" s="4" t="str">
        <f t="shared" si="40"/>
        <v/>
      </c>
      <c r="CO39" s="4" t="str">
        <f t="shared" si="40"/>
        <v/>
      </c>
      <c r="CP39" s="4" t="str">
        <f t="shared" si="40"/>
        <v/>
      </c>
      <c r="CQ39" s="4" t="str">
        <f t="shared" si="40"/>
        <v/>
      </c>
      <c r="CR39" s="4" t="str">
        <f t="shared" si="40"/>
        <v/>
      </c>
      <c r="CS39" s="4" t="str">
        <f t="shared" si="40"/>
        <v/>
      </c>
      <c r="CT39" s="4" t="str">
        <f t="shared" si="40"/>
        <v/>
      </c>
      <c r="CU39" s="4" t="str">
        <f t="shared" si="40"/>
        <v/>
      </c>
      <c r="CV39" s="4" t="str">
        <f t="shared" si="52"/>
        <v/>
      </c>
      <c r="CW39" s="4" t="str">
        <f t="shared" si="52"/>
        <v/>
      </c>
      <c r="CX39" s="4" t="str">
        <f t="shared" si="52"/>
        <v/>
      </c>
      <c r="CY39" s="4" t="str">
        <f t="shared" si="52"/>
        <v/>
      </c>
      <c r="CZ39" s="4" t="str">
        <f t="shared" si="52"/>
        <v/>
      </c>
      <c r="DA39" s="4" t="str">
        <f t="shared" si="52"/>
        <v/>
      </c>
      <c r="DB39" s="4" t="str">
        <f t="shared" si="41"/>
        <v/>
      </c>
      <c r="DC39" s="4" t="str">
        <f t="shared" si="41"/>
        <v/>
      </c>
      <c r="DE39" s="35">
        <v>200113</v>
      </c>
      <c r="DF39" s="112" t="s">
        <v>188</v>
      </c>
      <c r="DG39" s="28" t="s">
        <v>189</v>
      </c>
      <c r="DH39" s="5">
        <f t="shared" si="22"/>
        <v>0</v>
      </c>
      <c r="DI39" s="24">
        <v>5.03</v>
      </c>
      <c r="DJ39" s="23">
        <f t="shared" si="4"/>
        <v>0</v>
      </c>
      <c r="DK39" s="23">
        <f t="shared" si="23"/>
        <v>0</v>
      </c>
      <c r="DL39" s="23">
        <f t="shared" si="24"/>
        <v>0</v>
      </c>
      <c r="DM39" s="23">
        <f t="shared" si="25"/>
        <v>0</v>
      </c>
      <c r="DN39" s="23">
        <f t="shared" si="26"/>
        <v>0</v>
      </c>
      <c r="DO39" s="23" t="str">
        <f t="shared" si="27"/>
        <v/>
      </c>
      <c r="DP39" s="23" t="str">
        <f t="shared" si="28"/>
        <v/>
      </c>
      <c r="DQ39" s="10">
        <v>0.4</v>
      </c>
      <c r="DR39" s="23">
        <f t="shared" si="29"/>
        <v>0</v>
      </c>
      <c r="DS39" s="23" t="str">
        <f t="shared" si="30"/>
        <v/>
      </c>
      <c r="DT39" s="23" t="str">
        <f t="shared" si="31"/>
        <v/>
      </c>
      <c r="DU39" s="7">
        <v>0.6</v>
      </c>
      <c r="DV39" s="6">
        <f t="shared" si="32"/>
        <v>0</v>
      </c>
      <c r="DW39" s="5">
        <f t="shared" si="50"/>
        <v>0</v>
      </c>
      <c r="DX39" s="5">
        <f t="shared" si="50"/>
        <v>0</v>
      </c>
      <c r="DY39" s="5">
        <f t="shared" si="50"/>
        <v>0</v>
      </c>
      <c r="DZ39" s="5">
        <f t="shared" si="50"/>
        <v>0</v>
      </c>
      <c r="EA39" s="5">
        <f t="shared" si="50"/>
        <v>0</v>
      </c>
      <c r="EB39" s="5">
        <f t="shared" si="50"/>
        <v>0</v>
      </c>
      <c r="EC39" s="5">
        <f t="shared" si="50"/>
        <v>0</v>
      </c>
      <c r="ED39" s="5">
        <f t="shared" si="50"/>
        <v>0</v>
      </c>
      <c r="EE39" s="5">
        <f t="shared" si="50"/>
        <v>0</v>
      </c>
      <c r="EF39" s="61">
        <f t="shared" si="50"/>
        <v>0</v>
      </c>
      <c r="EG39" s="61">
        <f t="shared" si="50"/>
        <v>0</v>
      </c>
      <c r="EH39" s="61">
        <f t="shared" si="50"/>
        <v>0</v>
      </c>
      <c r="EI39" s="61">
        <f t="shared" si="50"/>
        <v>0</v>
      </c>
      <c r="EJ39" s="61">
        <f t="shared" si="50"/>
        <v>0</v>
      </c>
      <c r="EK39" s="61">
        <f t="shared" si="50"/>
        <v>0</v>
      </c>
      <c r="EL39" s="61">
        <f t="shared" si="50"/>
        <v>0</v>
      </c>
      <c r="EM39" s="61">
        <f t="shared" si="46"/>
        <v>0</v>
      </c>
      <c r="EN39" s="61">
        <f t="shared" si="46"/>
        <v>0</v>
      </c>
      <c r="EO39" s="61">
        <f t="shared" si="46"/>
        <v>0</v>
      </c>
      <c r="EP39" s="61">
        <f t="shared" si="46"/>
        <v>0</v>
      </c>
      <c r="EQ39" s="61">
        <f t="shared" si="46"/>
        <v>0</v>
      </c>
      <c r="ER39" s="61">
        <f t="shared" si="46"/>
        <v>0</v>
      </c>
      <c r="ES39" s="61">
        <f t="shared" si="46"/>
        <v>0</v>
      </c>
      <c r="ET39" s="61">
        <f t="shared" si="46"/>
        <v>0</v>
      </c>
      <c r="EU39" s="61">
        <f t="shared" si="46"/>
        <v>0</v>
      </c>
      <c r="EV39" s="61">
        <f t="shared" si="44"/>
        <v>0</v>
      </c>
      <c r="EW39" s="61">
        <f t="shared" si="44"/>
        <v>0</v>
      </c>
      <c r="EX39" s="61">
        <f t="shared" si="44"/>
        <v>0</v>
      </c>
      <c r="EY39" s="61">
        <f t="shared" si="44"/>
        <v>0</v>
      </c>
      <c r="EZ39" s="61">
        <f t="shared" si="44"/>
        <v>0</v>
      </c>
      <c r="FA39" s="61">
        <f t="shared" si="44"/>
        <v>0</v>
      </c>
      <c r="FB39" s="61">
        <f t="shared" si="44"/>
        <v>0</v>
      </c>
      <c r="FC39" s="61">
        <f t="shared" si="44"/>
        <v>0</v>
      </c>
      <c r="FD39" s="61">
        <f t="shared" si="44"/>
        <v>0</v>
      </c>
      <c r="FE39" s="61">
        <f t="shared" si="44"/>
        <v>0</v>
      </c>
      <c r="FF39" s="61">
        <f t="shared" si="44"/>
        <v>0</v>
      </c>
      <c r="FG39" s="61">
        <f t="shared" si="44"/>
        <v>0</v>
      </c>
      <c r="FH39" s="61">
        <f t="shared" si="44"/>
        <v>0</v>
      </c>
      <c r="FI39" s="61">
        <f t="shared" si="44"/>
        <v>0</v>
      </c>
      <c r="FJ39" s="61">
        <f t="shared" si="44"/>
        <v>0</v>
      </c>
      <c r="FK39" s="61">
        <f t="shared" si="44"/>
        <v>0</v>
      </c>
      <c r="FL39" s="61">
        <f t="shared" si="47"/>
        <v>0</v>
      </c>
      <c r="FM39" s="61">
        <f t="shared" si="47"/>
        <v>0</v>
      </c>
      <c r="FN39" s="61">
        <f t="shared" si="47"/>
        <v>0</v>
      </c>
      <c r="FO39" s="61">
        <f t="shared" si="47"/>
        <v>0</v>
      </c>
      <c r="FP39" s="61">
        <f t="shared" si="47"/>
        <v>0</v>
      </c>
      <c r="FQ39" s="61">
        <f t="shared" si="47"/>
        <v>0</v>
      </c>
      <c r="FR39" s="61">
        <f t="shared" si="47"/>
        <v>0</v>
      </c>
      <c r="FS39" s="61">
        <f t="shared" si="47"/>
        <v>0</v>
      </c>
      <c r="FT39" s="4" t="str">
        <f t="shared" si="51"/>
        <v/>
      </c>
      <c r="FU39" s="4" t="str">
        <f t="shared" si="51"/>
        <v/>
      </c>
      <c r="FV39" s="4" t="str">
        <f t="shared" si="51"/>
        <v/>
      </c>
      <c r="FW39" s="4">
        <f t="shared" si="51"/>
        <v>0</v>
      </c>
      <c r="FX39" s="4" t="str">
        <f t="shared" si="51"/>
        <v/>
      </c>
      <c r="FY39" s="4" t="str">
        <f t="shared" si="51"/>
        <v/>
      </c>
      <c r="FZ39" s="4" t="str">
        <f t="shared" si="51"/>
        <v/>
      </c>
      <c r="GA39" s="4">
        <f t="shared" si="51"/>
        <v>0</v>
      </c>
      <c r="GB39" s="4" t="str">
        <f t="shared" si="51"/>
        <v/>
      </c>
      <c r="GC39" s="4" t="str">
        <f t="shared" si="48"/>
        <v/>
      </c>
      <c r="GD39" s="4" t="str">
        <f t="shared" si="48"/>
        <v/>
      </c>
      <c r="GE39" s="4" t="str">
        <f t="shared" si="48"/>
        <v/>
      </c>
      <c r="GF39" s="4" t="str">
        <f t="shared" si="48"/>
        <v/>
      </c>
      <c r="GG39" s="4" t="str">
        <f t="shared" si="48"/>
        <v/>
      </c>
      <c r="GH39" s="4" t="str">
        <f t="shared" si="48"/>
        <v/>
      </c>
      <c r="GI39" s="4" t="str">
        <f t="shared" si="48"/>
        <v/>
      </c>
      <c r="GJ39" s="4" t="str">
        <f t="shared" si="48"/>
        <v/>
      </c>
      <c r="GK39" s="4" t="str">
        <f t="shared" si="48"/>
        <v/>
      </c>
      <c r="GL39" s="4" t="str">
        <f t="shared" si="48"/>
        <v/>
      </c>
      <c r="GM39" s="4" t="str">
        <f t="shared" si="48"/>
        <v/>
      </c>
      <c r="GN39" s="4" t="str">
        <f t="shared" si="48"/>
        <v/>
      </c>
      <c r="GO39" s="4" t="str">
        <f t="shared" si="42"/>
        <v/>
      </c>
      <c r="GP39" s="4" t="str">
        <f t="shared" si="42"/>
        <v/>
      </c>
      <c r="GQ39" s="4" t="str">
        <f t="shared" si="42"/>
        <v/>
      </c>
      <c r="GR39" s="4" t="str">
        <f t="shared" si="42"/>
        <v/>
      </c>
      <c r="GS39" s="4" t="str">
        <f t="shared" si="42"/>
        <v/>
      </c>
      <c r="GT39" s="4" t="str">
        <f t="shared" si="42"/>
        <v/>
      </c>
      <c r="GU39" s="4" t="str">
        <f t="shared" si="42"/>
        <v/>
      </c>
      <c r="GV39" s="4" t="str">
        <f t="shared" si="42"/>
        <v/>
      </c>
      <c r="GW39" s="4" t="str">
        <f t="shared" si="42"/>
        <v/>
      </c>
      <c r="GX39" s="4" t="str">
        <f t="shared" si="42"/>
        <v/>
      </c>
      <c r="GY39" s="4" t="str">
        <f t="shared" si="42"/>
        <v/>
      </c>
      <c r="GZ39" s="4" t="str">
        <f t="shared" si="53"/>
        <v/>
      </c>
      <c r="HA39" s="4" t="str">
        <f t="shared" si="53"/>
        <v/>
      </c>
      <c r="HB39" s="4" t="str">
        <f t="shared" si="53"/>
        <v/>
      </c>
      <c r="HC39" s="4" t="str">
        <f t="shared" si="53"/>
        <v/>
      </c>
      <c r="HD39" s="4" t="str">
        <f t="shared" si="53"/>
        <v/>
      </c>
      <c r="HE39" s="4" t="str">
        <f t="shared" si="53"/>
        <v/>
      </c>
      <c r="HF39" s="4" t="str">
        <f t="shared" si="43"/>
        <v/>
      </c>
      <c r="HG39" s="4" t="str">
        <f t="shared" si="43"/>
        <v/>
      </c>
    </row>
    <row r="40" spans="1:215" s="1" customFormat="1" ht="15" hidden="1" customHeight="1">
      <c r="A40" s="35">
        <v>200114</v>
      </c>
      <c r="B40" s="113"/>
      <c r="C40" s="28" t="s">
        <v>172</v>
      </c>
      <c r="D40" s="5"/>
      <c r="E40" s="22">
        <v>5.03</v>
      </c>
      <c r="F40" s="23">
        <f t="shared" si="0"/>
        <v>0</v>
      </c>
      <c r="G40" s="23"/>
      <c r="H40" s="23">
        <f t="shared" si="12"/>
        <v>0</v>
      </c>
      <c r="I40" s="23">
        <f t="shared" si="13"/>
        <v>0</v>
      </c>
      <c r="J40" s="23">
        <f t="shared" si="14"/>
        <v>0</v>
      </c>
      <c r="K40" s="23" t="str">
        <f t="shared" si="15"/>
        <v>0</v>
      </c>
      <c r="L40" s="23" t="str">
        <f t="shared" si="16"/>
        <v>0</v>
      </c>
      <c r="M40" s="10">
        <v>0.4</v>
      </c>
      <c r="N40" s="23">
        <f t="shared" si="17"/>
        <v>0</v>
      </c>
      <c r="O40" s="23">
        <f t="shared" si="18"/>
        <v>0.4</v>
      </c>
      <c r="P40" s="23" t="str">
        <f t="shared" si="19"/>
        <v/>
      </c>
      <c r="Q40" s="7">
        <v>0.6</v>
      </c>
      <c r="R40" s="6">
        <f t="shared" si="20"/>
        <v>0</v>
      </c>
      <c r="S40" s="5"/>
      <c r="T40" s="5"/>
      <c r="U40" s="5"/>
      <c r="V40" s="5"/>
      <c r="W40" s="5"/>
      <c r="X40" s="5"/>
      <c r="Y40" s="5"/>
      <c r="Z40" s="5"/>
      <c r="AA40" s="5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 t="str">
        <f t="shared" si="49"/>
        <v/>
      </c>
      <c r="BQ40" s="4" t="str">
        <f t="shared" si="49"/>
        <v/>
      </c>
      <c r="BR40" s="4" t="str">
        <f t="shared" si="49"/>
        <v/>
      </c>
      <c r="BS40" s="4">
        <f t="shared" si="49"/>
        <v>0</v>
      </c>
      <c r="BT40" s="4" t="str">
        <f t="shared" si="49"/>
        <v/>
      </c>
      <c r="BU40" s="4">
        <f t="shared" si="49"/>
        <v>0</v>
      </c>
      <c r="BV40" s="4" t="str">
        <f t="shared" si="49"/>
        <v/>
      </c>
      <c r="BW40" s="4">
        <f t="shared" si="49"/>
        <v>0</v>
      </c>
      <c r="BX40" s="4" t="str">
        <f t="shared" si="49"/>
        <v/>
      </c>
      <c r="BY40" s="4" t="str">
        <f t="shared" si="45"/>
        <v/>
      </c>
      <c r="BZ40" s="4" t="str">
        <f t="shared" si="45"/>
        <v/>
      </c>
      <c r="CA40" s="4" t="str">
        <f t="shared" si="45"/>
        <v/>
      </c>
      <c r="CB40" s="4" t="str">
        <f t="shared" si="45"/>
        <v/>
      </c>
      <c r="CC40" s="4" t="str">
        <f t="shared" si="45"/>
        <v/>
      </c>
      <c r="CD40" s="4" t="str">
        <f t="shared" si="45"/>
        <v/>
      </c>
      <c r="CE40" s="4" t="str">
        <f t="shared" si="45"/>
        <v/>
      </c>
      <c r="CF40" s="4" t="str">
        <f t="shared" si="45"/>
        <v/>
      </c>
      <c r="CG40" s="4" t="str">
        <f t="shared" si="45"/>
        <v/>
      </c>
      <c r="CH40" s="4" t="str">
        <f t="shared" si="45"/>
        <v/>
      </c>
      <c r="CI40" s="4" t="str">
        <f t="shared" si="45"/>
        <v/>
      </c>
      <c r="CJ40" s="4" t="str">
        <f t="shared" si="45"/>
        <v/>
      </c>
      <c r="CK40" s="4" t="str">
        <f t="shared" si="40"/>
        <v/>
      </c>
      <c r="CL40" s="4" t="str">
        <f t="shared" si="40"/>
        <v/>
      </c>
      <c r="CM40" s="4" t="str">
        <f t="shared" si="40"/>
        <v/>
      </c>
      <c r="CN40" s="4" t="str">
        <f t="shared" si="40"/>
        <v/>
      </c>
      <c r="CO40" s="4" t="str">
        <f t="shared" si="40"/>
        <v/>
      </c>
      <c r="CP40" s="4" t="str">
        <f t="shared" si="40"/>
        <v/>
      </c>
      <c r="CQ40" s="4" t="str">
        <f t="shared" si="40"/>
        <v/>
      </c>
      <c r="CR40" s="4" t="str">
        <f t="shared" si="40"/>
        <v/>
      </c>
      <c r="CS40" s="4" t="str">
        <f t="shared" si="40"/>
        <v/>
      </c>
      <c r="CT40" s="4" t="str">
        <f t="shared" si="40"/>
        <v/>
      </c>
      <c r="CU40" s="4" t="str">
        <f t="shared" ref="CK40:CU63" si="54">IF(ISERROR(BG40/AO40*100),"",(BG40/AO40*100))</f>
        <v/>
      </c>
      <c r="CV40" s="4" t="str">
        <f t="shared" si="52"/>
        <v/>
      </c>
      <c r="CW40" s="4" t="str">
        <f t="shared" si="52"/>
        <v/>
      </c>
      <c r="CX40" s="4" t="str">
        <f t="shared" si="52"/>
        <v/>
      </c>
      <c r="CY40" s="4" t="str">
        <f t="shared" si="52"/>
        <v/>
      </c>
      <c r="CZ40" s="4" t="str">
        <f t="shared" si="52"/>
        <v/>
      </c>
      <c r="DA40" s="4" t="str">
        <f t="shared" si="52"/>
        <v/>
      </c>
      <c r="DB40" s="4" t="str">
        <f t="shared" si="41"/>
        <v/>
      </c>
      <c r="DC40" s="4" t="str">
        <f t="shared" si="41"/>
        <v/>
      </c>
      <c r="DE40" s="35">
        <v>200114</v>
      </c>
      <c r="DF40" s="113"/>
      <c r="DG40" s="28" t="s">
        <v>172</v>
      </c>
      <c r="DH40" s="5">
        <f t="shared" si="22"/>
        <v>0</v>
      </c>
      <c r="DI40" s="24">
        <v>5.03</v>
      </c>
      <c r="DJ40" s="23">
        <f t="shared" si="4"/>
        <v>0</v>
      </c>
      <c r="DK40" s="23">
        <f t="shared" si="23"/>
        <v>0</v>
      </c>
      <c r="DL40" s="23">
        <f t="shared" si="24"/>
        <v>0</v>
      </c>
      <c r="DM40" s="23">
        <f t="shared" si="25"/>
        <v>0</v>
      </c>
      <c r="DN40" s="23">
        <f t="shared" si="26"/>
        <v>0</v>
      </c>
      <c r="DO40" s="23" t="str">
        <f t="shared" si="27"/>
        <v/>
      </c>
      <c r="DP40" s="23" t="str">
        <f t="shared" si="28"/>
        <v/>
      </c>
      <c r="DQ40" s="10">
        <v>0.4</v>
      </c>
      <c r="DR40" s="23">
        <f t="shared" si="29"/>
        <v>0</v>
      </c>
      <c r="DS40" s="23" t="str">
        <f t="shared" si="30"/>
        <v/>
      </c>
      <c r="DT40" s="23" t="str">
        <f t="shared" si="31"/>
        <v/>
      </c>
      <c r="DU40" s="7">
        <v>0.6</v>
      </c>
      <c r="DV40" s="6">
        <f t="shared" si="32"/>
        <v>0</v>
      </c>
      <c r="DW40" s="5">
        <f t="shared" si="50"/>
        <v>0</v>
      </c>
      <c r="DX40" s="5">
        <f t="shared" si="50"/>
        <v>0</v>
      </c>
      <c r="DY40" s="5">
        <f t="shared" si="50"/>
        <v>0</v>
      </c>
      <c r="DZ40" s="5">
        <f t="shared" si="50"/>
        <v>0</v>
      </c>
      <c r="EA40" s="5">
        <f t="shared" si="50"/>
        <v>0</v>
      </c>
      <c r="EB40" s="5">
        <f t="shared" si="50"/>
        <v>0</v>
      </c>
      <c r="EC40" s="5">
        <f t="shared" si="50"/>
        <v>0</v>
      </c>
      <c r="ED40" s="5">
        <f t="shared" si="50"/>
        <v>0</v>
      </c>
      <c r="EE40" s="5">
        <f t="shared" si="50"/>
        <v>0</v>
      </c>
      <c r="EF40" s="61">
        <f t="shared" si="50"/>
        <v>0</v>
      </c>
      <c r="EG40" s="61">
        <f t="shared" si="50"/>
        <v>0</v>
      </c>
      <c r="EH40" s="61">
        <f t="shared" si="50"/>
        <v>0</v>
      </c>
      <c r="EI40" s="61">
        <f t="shared" si="50"/>
        <v>0</v>
      </c>
      <c r="EJ40" s="61">
        <f t="shared" si="50"/>
        <v>0</v>
      </c>
      <c r="EK40" s="61">
        <f t="shared" si="50"/>
        <v>0</v>
      </c>
      <c r="EL40" s="61">
        <f t="shared" si="50"/>
        <v>0</v>
      </c>
      <c r="EM40" s="61">
        <f t="shared" si="46"/>
        <v>0</v>
      </c>
      <c r="EN40" s="61">
        <f t="shared" si="46"/>
        <v>0</v>
      </c>
      <c r="EO40" s="61">
        <f t="shared" si="46"/>
        <v>0</v>
      </c>
      <c r="EP40" s="61">
        <f t="shared" si="46"/>
        <v>0</v>
      </c>
      <c r="EQ40" s="61">
        <f t="shared" si="46"/>
        <v>0</v>
      </c>
      <c r="ER40" s="61">
        <f t="shared" si="46"/>
        <v>0</v>
      </c>
      <c r="ES40" s="61">
        <f t="shared" si="46"/>
        <v>0</v>
      </c>
      <c r="ET40" s="61">
        <f t="shared" si="46"/>
        <v>0</v>
      </c>
      <c r="EU40" s="61">
        <f t="shared" si="46"/>
        <v>0</v>
      </c>
      <c r="EV40" s="61">
        <f t="shared" si="44"/>
        <v>0</v>
      </c>
      <c r="EW40" s="61">
        <f t="shared" si="44"/>
        <v>0</v>
      </c>
      <c r="EX40" s="61">
        <f t="shared" si="44"/>
        <v>0</v>
      </c>
      <c r="EY40" s="61">
        <f t="shared" si="44"/>
        <v>0</v>
      </c>
      <c r="EZ40" s="61">
        <f t="shared" si="44"/>
        <v>0</v>
      </c>
      <c r="FA40" s="61">
        <f t="shared" si="44"/>
        <v>0</v>
      </c>
      <c r="FB40" s="61">
        <f t="shared" si="44"/>
        <v>0</v>
      </c>
      <c r="FC40" s="61">
        <f t="shared" si="44"/>
        <v>0</v>
      </c>
      <c r="FD40" s="61">
        <f t="shared" si="44"/>
        <v>0</v>
      </c>
      <c r="FE40" s="61">
        <f t="shared" si="44"/>
        <v>0</v>
      </c>
      <c r="FF40" s="61">
        <f t="shared" si="44"/>
        <v>0</v>
      </c>
      <c r="FG40" s="61">
        <f t="shared" si="44"/>
        <v>0</v>
      </c>
      <c r="FH40" s="61">
        <f t="shared" si="44"/>
        <v>0</v>
      </c>
      <c r="FI40" s="61">
        <f t="shared" si="44"/>
        <v>0</v>
      </c>
      <c r="FJ40" s="61">
        <f t="shared" si="44"/>
        <v>0</v>
      </c>
      <c r="FK40" s="61">
        <f t="shared" si="44"/>
        <v>0</v>
      </c>
      <c r="FL40" s="61">
        <f t="shared" si="47"/>
        <v>0</v>
      </c>
      <c r="FM40" s="61">
        <f t="shared" si="47"/>
        <v>0</v>
      </c>
      <c r="FN40" s="61">
        <f t="shared" si="47"/>
        <v>0</v>
      </c>
      <c r="FO40" s="61">
        <f t="shared" si="47"/>
        <v>0</v>
      </c>
      <c r="FP40" s="61">
        <f t="shared" si="47"/>
        <v>0</v>
      </c>
      <c r="FQ40" s="61">
        <f t="shared" si="47"/>
        <v>0</v>
      </c>
      <c r="FR40" s="61">
        <f t="shared" si="47"/>
        <v>0</v>
      </c>
      <c r="FS40" s="61">
        <f t="shared" si="47"/>
        <v>0</v>
      </c>
      <c r="FT40" s="4" t="str">
        <f t="shared" si="51"/>
        <v/>
      </c>
      <c r="FU40" s="4" t="str">
        <f t="shared" si="51"/>
        <v/>
      </c>
      <c r="FV40" s="4" t="str">
        <f t="shared" si="51"/>
        <v/>
      </c>
      <c r="FW40" s="4">
        <f t="shared" si="51"/>
        <v>0</v>
      </c>
      <c r="FX40" s="4" t="str">
        <f t="shared" si="51"/>
        <v/>
      </c>
      <c r="FY40" s="4" t="str">
        <f t="shared" si="51"/>
        <v/>
      </c>
      <c r="FZ40" s="4" t="str">
        <f t="shared" si="51"/>
        <v/>
      </c>
      <c r="GA40" s="4">
        <f t="shared" si="51"/>
        <v>0</v>
      </c>
      <c r="GB40" s="4" t="str">
        <f t="shared" si="51"/>
        <v/>
      </c>
      <c r="GC40" s="4" t="str">
        <f t="shared" si="48"/>
        <v/>
      </c>
      <c r="GD40" s="4" t="str">
        <f t="shared" si="48"/>
        <v/>
      </c>
      <c r="GE40" s="4" t="str">
        <f t="shared" si="48"/>
        <v/>
      </c>
      <c r="GF40" s="4" t="str">
        <f t="shared" si="48"/>
        <v/>
      </c>
      <c r="GG40" s="4" t="str">
        <f t="shared" si="48"/>
        <v/>
      </c>
      <c r="GH40" s="4" t="str">
        <f t="shared" si="48"/>
        <v/>
      </c>
      <c r="GI40" s="4" t="str">
        <f t="shared" si="48"/>
        <v/>
      </c>
      <c r="GJ40" s="4" t="str">
        <f t="shared" si="48"/>
        <v/>
      </c>
      <c r="GK40" s="4" t="str">
        <f t="shared" si="48"/>
        <v/>
      </c>
      <c r="GL40" s="4" t="str">
        <f t="shared" si="48"/>
        <v/>
      </c>
      <c r="GM40" s="4" t="str">
        <f t="shared" si="48"/>
        <v/>
      </c>
      <c r="GN40" s="4" t="str">
        <f t="shared" si="48"/>
        <v/>
      </c>
      <c r="GO40" s="4" t="str">
        <f t="shared" si="42"/>
        <v/>
      </c>
      <c r="GP40" s="4" t="str">
        <f t="shared" si="42"/>
        <v/>
      </c>
      <c r="GQ40" s="4" t="str">
        <f t="shared" si="42"/>
        <v/>
      </c>
      <c r="GR40" s="4" t="str">
        <f t="shared" si="42"/>
        <v/>
      </c>
      <c r="GS40" s="4" t="str">
        <f t="shared" si="42"/>
        <v/>
      </c>
      <c r="GT40" s="4" t="str">
        <f t="shared" si="42"/>
        <v/>
      </c>
      <c r="GU40" s="4" t="str">
        <f t="shared" si="42"/>
        <v/>
      </c>
      <c r="GV40" s="4" t="str">
        <f t="shared" si="42"/>
        <v/>
      </c>
      <c r="GW40" s="4" t="str">
        <f t="shared" si="42"/>
        <v/>
      </c>
      <c r="GX40" s="4" t="str">
        <f t="shared" si="42"/>
        <v/>
      </c>
      <c r="GY40" s="4" t="str">
        <f t="shared" ref="GO40:GY63" si="55">IF(ISERROR(FK40/ES40*100),"",(FK40/ES40*100))</f>
        <v/>
      </c>
      <c r="GZ40" s="4" t="str">
        <f t="shared" si="53"/>
        <v/>
      </c>
      <c r="HA40" s="4" t="str">
        <f t="shared" si="53"/>
        <v/>
      </c>
      <c r="HB40" s="4" t="str">
        <f t="shared" si="53"/>
        <v/>
      </c>
      <c r="HC40" s="4" t="str">
        <f t="shared" si="53"/>
        <v/>
      </c>
      <c r="HD40" s="4" t="str">
        <f t="shared" si="53"/>
        <v/>
      </c>
      <c r="HE40" s="4" t="str">
        <f t="shared" si="53"/>
        <v/>
      </c>
      <c r="HF40" s="4" t="str">
        <f t="shared" si="43"/>
        <v/>
      </c>
      <c r="HG40" s="4" t="str">
        <f t="shared" si="43"/>
        <v/>
      </c>
    </row>
    <row r="41" spans="1:215" s="1" customFormat="1" ht="15" hidden="1" customHeight="1">
      <c r="A41" s="35">
        <v>200074</v>
      </c>
      <c r="B41" s="112" t="s">
        <v>190</v>
      </c>
      <c r="C41" s="28" t="s">
        <v>172</v>
      </c>
      <c r="D41" s="5"/>
      <c r="E41" s="22">
        <v>5.04</v>
      </c>
      <c r="F41" s="23">
        <f t="shared" si="0"/>
        <v>0</v>
      </c>
      <c r="G41" s="23"/>
      <c r="H41" s="23">
        <f t="shared" si="12"/>
        <v>0</v>
      </c>
      <c r="I41" s="23">
        <f t="shared" si="13"/>
        <v>0</v>
      </c>
      <c r="J41" s="23">
        <f t="shared" si="14"/>
        <v>0</v>
      </c>
      <c r="K41" s="23" t="str">
        <f t="shared" si="15"/>
        <v>0</v>
      </c>
      <c r="L41" s="23" t="str">
        <f t="shared" si="16"/>
        <v>0</v>
      </c>
      <c r="M41" s="10">
        <v>0.5</v>
      </c>
      <c r="N41" s="23">
        <f t="shared" si="17"/>
        <v>0</v>
      </c>
      <c r="O41" s="23">
        <f t="shared" si="18"/>
        <v>0.5</v>
      </c>
      <c r="P41" s="23" t="str">
        <f t="shared" si="19"/>
        <v/>
      </c>
      <c r="Q41" s="7">
        <v>0.6</v>
      </c>
      <c r="R41" s="6">
        <f t="shared" si="20"/>
        <v>0</v>
      </c>
      <c r="S41" s="5"/>
      <c r="T41" s="5"/>
      <c r="U41" s="5"/>
      <c r="V41" s="5"/>
      <c r="W41" s="5"/>
      <c r="X41" s="5"/>
      <c r="Y41" s="5"/>
      <c r="Z41" s="5"/>
      <c r="AA41" s="5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 t="str">
        <f t="shared" si="49"/>
        <v/>
      </c>
      <c r="BQ41" s="4" t="str">
        <f t="shared" si="49"/>
        <v/>
      </c>
      <c r="BR41" s="4" t="str">
        <f t="shared" si="49"/>
        <v/>
      </c>
      <c r="BS41" s="4">
        <f t="shared" si="49"/>
        <v>0</v>
      </c>
      <c r="BT41" s="4" t="str">
        <f t="shared" si="49"/>
        <v/>
      </c>
      <c r="BU41" s="4">
        <f t="shared" si="49"/>
        <v>0</v>
      </c>
      <c r="BV41" s="4" t="str">
        <f t="shared" si="49"/>
        <v/>
      </c>
      <c r="BW41" s="4">
        <f t="shared" si="49"/>
        <v>0</v>
      </c>
      <c r="BX41" s="4" t="str">
        <f t="shared" si="49"/>
        <v/>
      </c>
      <c r="BY41" s="4" t="str">
        <f t="shared" si="45"/>
        <v/>
      </c>
      <c r="BZ41" s="4" t="str">
        <f t="shared" si="45"/>
        <v/>
      </c>
      <c r="CA41" s="4" t="str">
        <f t="shared" si="45"/>
        <v/>
      </c>
      <c r="CB41" s="4" t="str">
        <f t="shared" si="45"/>
        <v/>
      </c>
      <c r="CC41" s="4" t="str">
        <f t="shared" si="45"/>
        <v/>
      </c>
      <c r="CD41" s="4" t="str">
        <f t="shared" si="45"/>
        <v/>
      </c>
      <c r="CE41" s="4" t="str">
        <f t="shared" si="45"/>
        <v/>
      </c>
      <c r="CF41" s="4" t="str">
        <f t="shared" si="45"/>
        <v/>
      </c>
      <c r="CG41" s="4" t="str">
        <f t="shared" si="45"/>
        <v/>
      </c>
      <c r="CH41" s="4" t="str">
        <f t="shared" si="45"/>
        <v/>
      </c>
      <c r="CI41" s="4" t="str">
        <f t="shared" si="45"/>
        <v/>
      </c>
      <c r="CJ41" s="4" t="str">
        <f t="shared" si="45"/>
        <v/>
      </c>
      <c r="CK41" s="4" t="str">
        <f t="shared" si="54"/>
        <v/>
      </c>
      <c r="CL41" s="4" t="str">
        <f t="shared" si="54"/>
        <v/>
      </c>
      <c r="CM41" s="4" t="str">
        <f t="shared" si="54"/>
        <v/>
      </c>
      <c r="CN41" s="4" t="str">
        <f t="shared" si="54"/>
        <v/>
      </c>
      <c r="CO41" s="4" t="str">
        <f t="shared" si="54"/>
        <v/>
      </c>
      <c r="CP41" s="4" t="str">
        <f t="shared" si="54"/>
        <v/>
      </c>
      <c r="CQ41" s="4" t="str">
        <f t="shared" si="54"/>
        <v/>
      </c>
      <c r="CR41" s="4" t="str">
        <f t="shared" si="54"/>
        <v/>
      </c>
      <c r="CS41" s="4" t="str">
        <f t="shared" si="54"/>
        <v/>
      </c>
      <c r="CT41" s="4" t="str">
        <f t="shared" si="54"/>
        <v/>
      </c>
      <c r="CU41" s="4" t="str">
        <f t="shared" si="54"/>
        <v/>
      </c>
      <c r="CV41" s="4" t="str">
        <f t="shared" si="52"/>
        <v/>
      </c>
      <c r="CW41" s="4" t="str">
        <f t="shared" si="52"/>
        <v/>
      </c>
      <c r="CX41" s="4" t="str">
        <f t="shared" si="52"/>
        <v/>
      </c>
      <c r="CY41" s="4" t="str">
        <f t="shared" si="52"/>
        <v/>
      </c>
      <c r="CZ41" s="4" t="str">
        <f t="shared" si="52"/>
        <v/>
      </c>
      <c r="DA41" s="4" t="str">
        <f t="shared" si="52"/>
        <v/>
      </c>
      <c r="DB41" s="4" t="str">
        <f t="shared" si="41"/>
        <v/>
      </c>
      <c r="DC41" s="4" t="str">
        <f t="shared" si="41"/>
        <v/>
      </c>
      <c r="DE41" s="35">
        <v>200074</v>
      </c>
      <c r="DF41" s="112" t="s">
        <v>190</v>
      </c>
      <c r="DG41" s="28" t="s">
        <v>172</v>
      </c>
      <c r="DH41" s="5">
        <f t="shared" si="22"/>
        <v>0</v>
      </c>
      <c r="DI41" s="24">
        <v>5.04</v>
      </c>
      <c r="DJ41" s="23">
        <f t="shared" si="4"/>
        <v>0</v>
      </c>
      <c r="DK41" s="23">
        <f t="shared" si="23"/>
        <v>0</v>
      </c>
      <c r="DL41" s="23">
        <f t="shared" si="24"/>
        <v>0</v>
      </c>
      <c r="DM41" s="23">
        <f t="shared" si="25"/>
        <v>0</v>
      </c>
      <c r="DN41" s="23">
        <f t="shared" si="26"/>
        <v>0</v>
      </c>
      <c r="DO41" s="23" t="str">
        <f t="shared" si="27"/>
        <v/>
      </c>
      <c r="DP41" s="23" t="str">
        <f t="shared" si="28"/>
        <v/>
      </c>
      <c r="DQ41" s="10">
        <v>0.5</v>
      </c>
      <c r="DR41" s="23">
        <f t="shared" si="29"/>
        <v>0</v>
      </c>
      <c r="DS41" s="23" t="str">
        <f t="shared" si="30"/>
        <v/>
      </c>
      <c r="DT41" s="23" t="str">
        <f t="shared" si="31"/>
        <v/>
      </c>
      <c r="DU41" s="7">
        <v>0.6</v>
      </c>
      <c r="DV41" s="6">
        <f t="shared" si="32"/>
        <v>0</v>
      </c>
      <c r="DW41" s="5">
        <f t="shared" si="50"/>
        <v>0</v>
      </c>
      <c r="DX41" s="5">
        <f t="shared" si="50"/>
        <v>0</v>
      </c>
      <c r="DY41" s="5">
        <f t="shared" si="50"/>
        <v>0</v>
      </c>
      <c r="DZ41" s="5">
        <f t="shared" si="50"/>
        <v>0</v>
      </c>
      <c r="EA41" s="5">
        <f t="shared" si="50"/>
        <v>0</v>
      </c>
      <c r="EB41" s="5">
        <f t="shared" si="50"/>
        <v>0</v>
      </c>
      <c r="EC41" s="5">
        <f t="shared" si="50"/>
        <v>0</v>
      </c>
      <c r="ED41" s="5">
        <f t="shared" si="50"/>
        <v>0</v>
      </c>
      <c r="EE41" s="5">
        <f t="shared" si="50"/>
        <v>0</v>
      </c>
      <c r="EF41" s="61">
        <f t="shared" si="50"/>
        <v>0</v>
      </c>
      <c r="EG41" s="61">
        <f t="shared" si="50"/>
        <v>0</v>
      </c>
      <c r="EH41" s="61">
        <f t="shared" si="50"/>
        <v>0</v>
      </c>
      <c r="EI41" s="61">
        <f t="shared" si="50"/>
        <v>0</v>
      </c>
      <c r="EJ41" s="61">
        <f t="shared" si="50"/>
        <v>0</v>
      </c>
      <c r="EK41" s="61">
        <f t="shared" si="50"/>
        <v>0</v>
      </c>
      <c r="EL41" s="61">
        <f t="shared" si="50"/>
        <v>0</v>
      </c>
      <c r="EM41" s="61">
        <f t="shared" si="46"/>
        <v>0</v>
      </c>
      <c r="EN41" s="61">
        <f t="shared" si="46"/>
        <v>0</v>
      </c>
      <c r="EO41" s="61">
        <f t="shared" si="46"/>
        <v>0</v>
      </c>
      <c r="EP41" s="61">
        <f t="shared" si="46"/>
        <v>0</v>
      </c>
      <c r="EQ41" s="61">
        <f t="shared" si="46"/>
        <v>0</v>
      </c>
      <c r="ER41" s="61">
        <f t="shared" si="46"/>
        <v>0</v>
      </c>
      <c r="ES41" s="61">
        <f t="shared" si="46"/>
        <v>0</v>
      </c>
      <c r="ET41" s="61">
        <f t="shared" si="46"/>
        <v>0</v>
      </c>
      <c r="EU41" s="61">
        <f t="shared" si="46"/>
        <v>0</v>
      </c>
      <c r="EV41" s="61">
        <f t="shared" si="46"/>
        <v>0</v>
      </c>
      <c r="EW41" s="61">
        <f t="shared" si="46"/>
        <v>0</v>
      </c>
      <c r="EX41" s="61">
        <f t="shared" si="46"/>
        <v>0</v>
      </c>
      <c r="EY41" s="61">
        <f t="shared" si="46"/>
        <v>0</v>
      </c>
      <c r="EZ41" s="61">
        <f t="shared" si="46"/>
        <v>0</v>
      </c>
      <c r="FA41" s="61">
        <f t="shared" si="46"/>
        <v>0</v>
      </c>
      <c r="FB41" s="61">
        <f t="shared" si="46"/>
        <v>0</v>
      </c>
      <c r="FC41" s="61">
        <f t="shared" si="44"/>
        <v>0</v>
      </c>
      <c r="FD41" s="61">
        <f t="shared" si="44"/>
        <v>0</v>
      </c>
      <c r="FE41" s="61">
        <f t="shared" si="44"/>
        <v>0</v>
      </c>
      <c r="FF41" s="61">
        <f t="shared" si="44"/>
        <v>0</v>
      </c>
      <c r="FG41" s="61">
        <f t="shared" si="44"/>
        <v>0</v>
      </c>
      <c r="FH41" s="61">
        <f t="shared" si="44"/>
        <v>0</v>
      </c>
      <c r="FI41" s="61">
        <f t="shared" si="44"/>
        <v>0</v>
      </c>
      <c r="FJ41" s="61">
        <f t="shared" si="44"/>
        <v>0</v>
      </c>
      <c r="FK41" s="61">
        <f t="shared" si="44"/>
        <v>0</v>
      </c>
      <c r="FL41" s="61">
        <f t="shared" si="47"/>
        <v>0</v>
      </c>
      <c r="FM41" s="61">
        <f t="shared" si="47"/>
        <v>0</v>
      </c>
      <c r="FN41" s="61">
        <f t="shared" si="47"/>
        <v>0</v>
      </c>
      <c r="FO41" s="61">
        <f t="shared" si="47"/>
        <v>0</v>
      </c>
      <c r="FP41" s="61">
        <f t="shared" si="47"/>
        <v>0</v>
      </c>
      <c r="FQ41" s="61">
        <f t="shared" si="47"/>
        <v>0</v>
      </c>
      <c r="FR41" s="61">
        <f t="shared" si="47"/>
        <v>0</v>
      </c>
      <c r="FS41" s="61">
        <f t="shared" si="47"/>
        <v>0</v>
      </c>
      <c r="FT41" s="4" t="str">
        <f t="shared" si="51"/>
        <v/>
      </c>
      <c r="FU41" s="4" t="str">
        <f t="shared" si="51"/>
        <v/>
      </c>
      <c r="FV41" s="4" t="str">
        <f t="shared" si="51"/>
        <v/>
      </c>
      <c r="FW41" s="4">
        <f t="shared" si="51"/>
        <v>0</v>
      </c>
      <c r="FX41" s="4" t="str">
        <f t="shared" si="51"/>
        <v/>
      </c>
      <c r="FY41" s="4" t="str">
        <f t="shared" si="51"/>
        <v/>
      </c>
      <c r="FZ41" s="4" t="str">
        <f t="shared" si="51"/>
        <v/>
      </c>
      <c r="GA41" s="4">
        <f t="shared" si="51"/>
        <v>0</v>
      </c>
      <c r="GB41" s="4" t="str">
        <f t="shared" si="51"/>
        <v/>
      </c>
      <c r="GC41" s="4" t="str">
        <f t="shared" si="48"/>
        <v/>
      </c>
      <c r="GD41" s="4" t="str">
        <f t="shared" si="48"/>
        <v/>
      </c>
      <c r="GE41" s="4" t="str">
        <f t="shared" si="48"/>
        <v/>
      </c>
      <c r="GF41" s="4" t="str">
        <f t="shared" si="48"/>
        <v/>
      </c>
      <c r="GG41" s="4" t="str">
        <f t="shared" si="48"/>
        <v/>
      </c>
      <c r="GH41" s="4" t="str">
        <f t="shared" si="48"/>
        <v/>
      </c>
      <c r="GI41" s="4" t="str">
        <f t="shared" si="48"/>
        <v/>
      </c>
      <c r="GJ41" s="4" t="str">
        <f t="shared" si="48"/>
        <v/>
      </c>
      <c r="GK41" s="4" t="str">
        <f t="shared" si="48"/>
        <v/>
      </c>
      <c r="GL41" s="4" t="str">
        <f t="shared" si="48"/>
        <v/>
      </c>
      <c r="GM41" s="4" t="str">
        <f t="shared" si="48"/>
        <v/>
      </c>
      <c r="GN41" s="4" t="str">
        <f t="shared" si="48"/>
        <v/>
      </c>
      <c r="GO41" s="4" t="str">
        <f t="shared" si="55"/>
        <v/>
      </c>
      <c r="GP41" s="4" t="str">
        <f t="shared" si="55"/>
        <v/>
      </c>
      <c r="GQ41" s="4" t="str">
        <f t="shared" si="55"/>
        <v/>
      </c>
      <c r="GR41" s="4" t="str">
        <f t="shared" si="55"/>
        <v/>
      </c>
      <c r="GS41" s="4" t="str">
        <f t="shared" si="55"/>
        <v/>
      </c>
      <c r="GT41" s="4" t="str">
        <f t="shared" si="55"/>
        <v/>
      </c>
      <c r="GU41" s="4" t="str">
        <f t="shared" si="55"/>
        <v/>
      </c>
      <c r="GV41" s="4" t="str">
        <f t="shared" si="55"/>
        <v/>
      </c>
      <c r="GW41" s="4" t="str">
        <f t="shared" si="55"/>
        <v/>
      </c>
      <c r="GX41" s="4" t="str">
        <f t="shared" si="55"/>
        <v/>
      </c>
      <c r="GY41" s="4" t="str">
        <f t="shared" si="55"/>
        <v/>
      </c>
      <c r="GZ41" s="4" t="str">
        <f t="shared" si="53"/>
        <v/>
      </c>
      <c r="HA41" s="4" t="str">
        <f t="shared" si="53"/>
        <v/>
      </c>
      <c r="HB41" s="4" t="str">
        <f t="shared" si="53"/>
        <v/>
      </c>
      <c r="HC41" s="4" t="str">
        <f t="shared" si="53"/>
        <v/>
      </c>
      <c r="HD41" s="4" t="str">
        <f t="shared" si="53"/>
        <v/>
      </c>
      <c r="HE41" s="4" t="str">
        <f t="shared" si="53"/>
        <v/>
      </c>
      <c r="HF41" s="4" t="str">
        <f t="shared" si="43"/>
        <v/>
      </c>
      <c r="HG41" s="4" t="str">
        <f t="shared" si="43"/>
        <v/>
      </c>
    </row>
    <row r="42" spans="1:215" s="1" customFormat="1" ht="15" hidden="1" customHeight="1">
      <c r="A42" s="35">
        <v>200076</v>
      </c>
      <c r="B42" s="114"/>
      <c r="C42" s="28" t="s">
        <v>170</v>
      </c>
      <c r="D42" s="5"/>
      <c r="E42" s="22">
        <v>5.04</v>
      </c>
      <c r="F42" s="23">
        <f t="shared" si="0"/>
        <v>0</v>
      </c>
      <c r="G42" s="23"/>
      <c r="H42" s="23">
        <f t="shared" si="12"/>
        <v>0</v>
      </c>
      <c r="I42" s="23">
        <f t="shared" si="13"/>
        <v>0</v>
      </c>
      <c r="J42" s="23">
        <f t="shared" si="14"/>
        <v>0</v>
      </c>
      <c r="K42" s="23" t="str">
        <f t="shared" si="15"/>
        <v>0</v>
      </c>
      <c r="L42" s="23" t="str">
        <f t="shared" si="16"/>
        <v>0</v>
      </c>
      <c r="M42" s="10">
        <v>0.7</v>
      </c>
      <c r="N42" s="23">
        <f t="shared" si="17"/>
        <v>0</v>
      </c>
      <c r="O42" s="23">
        <f t="shared" si="18"/>
        <v>0.7</v>
      </c>
      <c r="P42" s="23" t="str">
        <f t="shared" si="19"/>
        <v/>
      </c>
      <c r="Q42" s="7">
        <v>0.8</v>
      </c>
      <c r="R42" s="6">
        <f t="shared" si="20"/>
        <v>0</v>
      </c>
      <c r="S42" s="5"/>
      <c r="T42" s="5"/>
      <c r="U42" s="5"/>
      <c r="V42" s="5"/>
      <c r="W42" s="5"/>
      <c r="X42" s="5"/>
      <c r="Y42" s="5"/>
      <c r="Z42" s="5"/>
      <c r="AA42" s="5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 t="str">
        <f t="shared" si="49"/>
        <v/>
      </c>
      <c r="BQ42" s="4" t="str">
        <f t="shared" si="49"/>
        <v/>
      </c>
      <c r="BR42" s="4" t="str">
        <f t="shared" si="49"/>
        <v/>
      </c>
      <c r="BS42" s="4">
        <f t="shared" si="49"/>
        <v>0</v>
      </c>
      <c r="BT42" s="4" t="str">
        <f t="shared" si="49"/>
        <v/>
      </c>
      <c r="BU42" s="4">
        <f t="shared" si="49"/>
        <v>0</v>
      </c>
      <c r="BV42" s="4" t="str">
        <f t="shared" si="49"/>
        <v/>
      </c>
      <c r="BW42" s="4">
        <f t="shared" si="49"/>
        <v>0</v>
      </c>
      <c r="BX42" s="4" t="str">
        <f t="shared" si="49"/>
        <v/>
      </c>
      <c r="BY42" s="4" t="str">
        <f t="shared" si="45"/>
        <v/>
      </c>
      <c r="BZ42" s="4" t="str">
        <f t="shared" si="45"/>
        <v/>
      </c>
      <c r="CA42" s="4" t="str">
        <f t="shared" si="45"/>
        <v/>
      </c>
      <c r="CB42" s="4" t="str">
        <f t="shared" si="45"/>
        <v/>
      </c>
      <c r="CC42" s="4" t="str">
        <f t="shared" si="45"/>
        <v/>
      </c>
      <c r="CD42" s="4" t="str">
        <f t="shared" si="45"/>
        <v/>
      </c>
      <c r="CE42" s="4" t="str">
        <f t="shared" si="45"/>
        <v/>
      </c>
      <c r="CF42" s="4" t="str">
        <f t="shared" si="45"/>
        <v/>
      </c>
      <c r="CG42" s="4" t="str">
        <f t="shared" si="45"/>
        <v/>
      </c>
      <c r="CH42" s="4" t="str">
        <f t="shared" si="45"/>
        <v/>
      </c>
      <c r="CI42" s="4" t="str">
        <f t="shared" si="45"/>
        <v/>
      </c>
      <c r="CJ42" s="4" t="str">
        <f t="shared" si="45"/>
        <v/>
      </c>
      <c r="CK42" s="4" t="str">
        <f t="shared" si="54"/>
        <v/>
      </c>
      <c r="CL42" s="4" t="str">
        <f t="shared" si="54"/>
        <v/>
      </c>
      <c r="CM42" s="4" t="str">
        <f t="shared" si="54"/>
        <v/>
      </c>
      <c r="CN42" s="4" t="str">
        <f t="shared" si="54"/>
        <v/>
      </c>
      <c r="CO42" s="4" t="str">
        <f t="shared" si="54"/>
        <v/>
      </c>
      <c r="CP42" s="4" t="str">
        <f t="shared" si="54"/>
        <v/>
      </c>
      <c r="CQ42" s="4" t="str">
        <f t="shared" si="54"/>
        <v/>
      </c>
      <c r="CR42" s="4" t="str">
        <f t="shared" si="54"/>
        <v/>
      </c>
      <c r="CS42" s="4" t="str">
        <f t="shared" si="54"/>
        <v/>
      </c>
      <c r="CT42" s="4" t="str">
        <f t="shared" si="54"/>
        <v/>
      </c>
      <c r="CU42" s="4" t="str">
        <f t="shared" si="54"/>
        <v/>
      </c>
      <c r="CV42" s="4" t="str">
        <f t="shared" si="52"/>
        <v/>
      </c>
      <c r="CW42" s="4" t="str">
        <f t="shared" si="52"/>
        <v/>
      </c>
      <c r="CX42" s="4" t="str">
        <f t="shared" si="52"/>
        <v/>
      </c>
      <c r="CY42" s="4" t="str">
        <f t="shared" si="52"/>
        <v/>
      </c>
      <c r="CZ42" s="4" t="str">
        <f t="shared" si="52"/>
        <v/>
      </c>
      <c r="DA42" s="4" t="str">
        <f t="shared" si="52"/>
        <v/>
      </c>
      <c r="DB42" s="4" t="str">
        <f t="shared" si="41"/>
        <v/>
      </c>
      <c r="DC42" s="4" t="str">
        <f t="shared" si="41"/>
        <v/>
      </c>
      <c r="DE42" s="35">
        <v>200076</v>
      </c>
      <c r="DF42" s="114"/>
      <c r="DG42" s="28" t="s">
        <v>170</v>
      </c>
      <c r="DH42" s="5">
        <f t="shared" si="22"/>
        <v>0</v>
      </c>
      <c r="DI42" s="24">
        <v>5.04</v>
      </c>
      <c r="DJ42" s="23">
        <f t="shared" si="4"/>
        <v>0</v>
      </c>
      <c r="DK42" s="23">
        <f t="shared" si="23"/>
        <v>0</v>
      </c>
      <c r="DL42" s="23">
        <f t="shared" si="24"/>
        <v>0</v>
      </c>
      <c r="DM42" s="23">
        <f t="shared" si="25"/>
        <v>0</v>
      </c>
      <c r="DN42" s="23">
        <f t="shared" si="26"/>
        <v>0</v>
      </c>
      <c r="DO42" s="23" t="str">
        <f t="shared" si="27"/>
        <v/>
      </c>
      <c r="DP42" s="23" t="str">
        <f t="shared" si="28"/>
        <v/>
      </c>
      <c r="DQ42" s="10">
        <v>0.7</v>
      </c>
      <c r="DR42" s="23">
        <f t="shared" si="29"/>
        <v>0</v>
      </c>
      <c r="DS42" s="23" t="str">
        <f t="shared" si="30"/>
        <v/>
      </c>
      <c r="DT42" s="23" t="str">
        <f t="shared" si="31"/>
        <v/>
      </c>
      <c r="DU42" s="7">
        <v>0.8</v>
      </c>
      <c r="DV42" s="6">
        <f t="shared" si="32"/>
        <v>0</v>
      </c>
      <c r="DW42" s="5">
        <f t="shared" si="50"/>
        <v>0</v>
      </c>
      <c r="DX42" s="5">
        <f t="shared" si="50"/>
        <v>0</v>
      </c>
      <c r="DY42" s="5">
        <f t="shared" si="50"/>
        <v>0</v>
      </c>
      <c r="DZ42" s="5">
        <f t="shared" si="50"/>
        <v>0</v>
      </c>
      <c r="EA42" s="5">
        <f t="shared" si="50"/>
        <v>0</v>
      </c>
      <c r="EB42" s="5">
        <f t="shared" si="50"/>
        <v>0</v>
      </c>
      <c r="EC42" s="5">
        <f t="shared" si="50"/>
        <v>0</v>
      </c>
      <c r="ED42" s="5">
        <f t="shared" si="50"/>
        <v>0</v>
      </c>
      <c r="EE42" s="5">
        <f t="shared" si="50"/>
        <v>0</v>
      </c>
      <c r="EF42" s="61">
        <f t="shared" si="50"/>
        <v>0</v>
      </c>
      <c r="EG42" s="61">
        <f t="shared" si="50"/>
        <v>0</v>
      </c>
      <c r="EH42" s="61">
        <f t="shared" si="50"/>
        <v>0</v>
      </c>
      <c r="EI42" s="61">
        <f t="shared" si="50"/>
        <v>0</v>
      </c>
      <c r="EJ42" s="61">
        <f t="shared" si="50"/>
        <v>0</v>
      </c>
      <c r="EK42" s="61">
        <f t="shared" si="50"/>
        <v>0</v>
      </c>
      <c r="EL42" s="61">
        <f t="shared" ref="EL42:FA64" si="56">AH42+AH246</f>
        <v>0</v>
      </c>
      <c r="EM42" s="61">
        <f t="shared" si="46"/>
        <v>0</v>
      </c>
      <c r="EN42" s="61">
        <f t="shared" si="46"/>
        <v>0</v>
      </c>
      <c r="EO42" s="61">
        <f t="shared" si="46"/>
        <v>0</v>
      </c>
      <c r="EP42" s="61">
        <f t="shared" si="46"/>
        <v>0</v>
      </c>
      <c r="EQ42" s="61">
        <f t="shared" si="46"/>
        <v>0</v>
      </c>
      <c r="ER42" s="61">
        <f t="shared" si="46"/>
        <v>0</v>
      </c>
      <c r="ES42" s="61">
        <f t="shared" si="46"/>
        <v>0</v>
      </c>
      <c r="ET42" s="61">
        <f t="shared" si="46"/>
        <v>0</v>
      </c>
      <c r="EU42" s="61">
        <f t="shared" si="46"/>
        <v>0</v>
      </c>
      <c r="EV42" s="61">
        <f t="shared" si="46"/>
        <v>0</v>
      </c>
      <c r="EW42" s="61">
        <f t="shared" si="46"/>
        <v>0</v>
      </c>
      <c r="EX42" s="61">
        <f t="shared" si="46"/>
        <v>0</v>
      </c>
      <c r="EY42" s="61">
        <f t="shared" si="46"/>
        <v>0</v>
      </c>
      <c r="EZ42" s="61">
        <f t="shared" si="46"/>
        <v>0</v>
      </c>
      <c r="FA42" s="61">
        <f t="shared" si="46"/>
        <v>0</v>
      </c>
      <c r="FB42" s="61">
        <f t="shared" si="46"/>
        <v>0</v>
      </c>
      <c r="FC42" s="61">
        <f t="shared" ref="FC42:FO78" si="57">AY42+AY246</f>
        <v>0</v>
      </c>
      <c r="FD42" s="61">
        <f t="shared" si="57"/>
        <v>0</v>
      </c>
      <c r="FE42" s="61">
        <f t="shared" si="57"/>
        <v>0</v>
      </c>
      <c r="FF42" s="61">
        <f t="shared" si="57"/>
        <v>0</v>
      </c>
      <c r="FG42" s="61">
        <f t="shared" si="57"/>
        <v>0</v>
      </c>
      <c r="FH42" s="61">
        <f t="shared" si="57"/>
        <v>0</v>
      </c>
      <c r="FI42" s="61">
        <f t="shared" si="57"/>
        <v>0</v>
      </c>
      <c r="FJ42" s="61">
        <f t="shared" si="57"/>
        <v>0</v>
      </c>
      <c r="FK42" s="61">
        <f t="shared" si="57"/>
        <v>0</v>
      </c>
      <c r="FL42" s="61">
        <f t="shared" si="47"/>
        <v>0</v>
      </c>
      <c r="FM42" s="61">
        <f t="shared" si="47"/>
        <v>0</v>
      </c>
      <c r="FN42" s="61">
        <f t="shared" si="47"/>
        <v>0</v>
      </c>
      <c r="FO42" s="61">
        <f t="shared" si="47"/>
        <v>0</v>
      </c>
      <c r="FP42" s="61">
        <f t="shared" si="47"/>
        <v>0</v>
      </c>
      <c r="FQ42" s="61">
        <f t="shared" si="47"/>
        <v>0</v>
      </c>
      <c r="FR42" s="61">
        <f t="shared" si="47"/>
        <v>0</v>
      </c>
      <c r="FS42" s="61">
        <f t="shared" si="47"/>
        <v>0</v>
      </c>
      <c r="FT42" s="4" t="str">
        <f t="shared" si="51"/>
        <v/>
      </c>
      <c r="FU42" s="4" t="str">
        <f t="shared" si="51"/>
        <v/>
      </c>
      <c r="FV42" s="4" t="str">
        <f t="shared" si="51"/>
        <v/>
      </c>
      <c r="FW42" s="4">
        <f t="shared" si="51"/>
        <v>0</v>
      </c>
      <c r="FX42" s="4" t="str">
        <f t="shared" si="51"/>
        <v/>
      </c>
      <c r="FY42" s="4" t="str">
        <f t="shared" si="51"/>
        <v/>
      </c>
      <c r="FZ42" s="4" t="str">
        <f t="shared" si="51"/>
        <v/>
      </c>
      <c r="GA42" s="4">
        <f t="shared" si="51"/>
        <v>0</v>
      </c>
      <c r="GB42" s="4" t="str">
        <f t="shared" si="51"/>
        <v/>
      </c>
      <c r="GC42" s="4" t="str">
        <f t="shared" si="48"/>
        <v/>
      </c>
      <c r="GD42" s="4" t="str">
        <f t="shared" si="48"/>
        <v/>
      </c>
      <c r="GE42" s="4" t="str">
        <f t="shared" si="48"/>
        <v/>
      </c>
      <c r="GF42" s="4" t="str">
        <f t="shared" si="48"/>
        <v/>
      </c>
      <c r="GG42" s="4" t="str">
        <f t="shared" si="48"/>
        <v/>
      </c>
      <c r="GH42" s="4" t="str">
        <f t="shared" si="48"/>
        <v/>
      </c>
      <c r="GI42" s="4" t="str">
        <f t="shared" si="48"/>
        <v/>
      </c>
      <c r="GJ42" s="4" t="str">
        <f t="shared" si="48"/>
        <v/>
      </c>
      <c r="GK42" s="4" t="str">
        <f t="shared" si="48"/>
        <v/>
      </c>
      <c r="GL42" s="4" t="str">
        <f t="shared" si="48"/>
        <v/>
      </c>
      <c r="GM42" s="4" t="str">
        <f t="shared" si="48"/>
        <v/>
      </c>
      <c r="GN42" s="4" t="str">
        <f t="shared" si="48"/>
        <v/>
      </c>
      <c r="GO42" s="4" t="str">
        <f t="shared" si="55"/>
        <v/>
      </c>
      <c r="GP42" s="4" t="str">
        <f t="shared" si="55"/>
        <v/>
      </c>
      <c r="GQ42" s="4" t="str">
        <f t="shared" si="55"/>
        <v/>
      </c>
      <c r="GR42" s="4" t="str">
        <f t="shared" si="55"/>
        <v/>
      </c>
      <c r="GS42" s="4" t="str">
        <f t="shared" si="55"/>
        <v/>
      </c>
      <c r="GT42" s="4" t="str">
        <f t="shared" si="55"/>
        <v/>
      </c>
      <c r="GU42" s="4" t="str">
        <f t="shared" si="55"/>
        <v/>
      </c>
      <c r="GV42" s="4" t="str">
        <f t="shared" si="55"/>
        <v/>
      </c>
      <c r="GW42" s="4" t="str">
        <f t="shared" si="55"/>
        <v/>
      </c>
      <c r="GX42" s="4" t="str">
        <f t="shared" si="55"/>
        <v/>
      </c>
      <c r="GY42" s="4" t="str">
        <f t="shared" si="55"/>
        <v/>
      </c>
      <c r="GZ42" s="4" t="str">
        <f t="shared" si="53"/>
        <v/>
      </c>
      <c r="HA42" s="4" t="str">
        <f t="shared" si="53"/>
        <v/>
      </c>
      <c r="HB42" s="4" t="str">
        <f t="shared" si="53"/>
        <v/>
      </c>
      <c r="HC42" s="4" t="str">
        <f t="shared" si="53"/>
        <v/>
      </c>
      <c r="HD42" s="4" t="str">
        <f t="shared" si="53"/>
        <v/>
      </c>
      <c r="HE42" s="4" t="str">
        <f t="shared" si="53"/>
        <v/>
      </c>
      <c r="HF42" s="4" t="str">
        <f t="shared" si="43"/>
        <v/>
      </c>
      <c r="HG42" s="4" t="str">
        <f t="shared" si="43"/>
        <v/>
      </c>
    </row>
    <row r="43" spans="1:215" s="1" customFormat="1" ht="15" hidden="1" customHeight="1">
      <c r="A43" s="35">
        <v>200096</v>
      </c>
      <c r="B43" s="113" t="s">
        <v>87</v>
      </c>
      <c r="C43" s="28" t="s">
        <v>84</v>
      </c>
      <c r="D43" s="5"/>
      <c r="E43" s="22">
        <v>5.0599999999999996</v>
      </c>
      <c r="F43" s="23">
        <f t="shared" si="0"/>
        <v>0</v>
      </c>
      <c r="G43" s="23"/>
      <c r="H43" s="23">
        <f t="shared" si="12"/>
        <v>0</v>
      </c>
      <c r="I43" s="23">
        <f t="shared" si="13"/>
        <v>0</v>
      </c>
      <c r="J43" s="23">
        <f t="shared" si="14"/>
        <v>0</v>
      </c>
      <c r="K43" s="23" t="str">
        <f t="shared" si="15"/>
        <v>0</v>
      </c>
      <c r="L43" s="23" t="str">
        <f t="shared" si="16"/>
        <v>0</v>
      </c>
      <c r="M43" s="10">
        <v>0.7</v>
      </c>
      <c r="N43" s="23">
        <f t="shared" si="17"/>
        <v>0</v>
      </c>
      <c r="O43" s="23">
        <f t="shared" si="18"/>
        <v>0.7</v>
      </c>
      <c r="P43" s="23" t="str">
        <f t="shared" si="19"/>
        <v/>
      </c>
      <c r="Q43" s="7">
        <v>0.3</v>
      </c>
      <c r="R43" s="6">
        <f t="shared" si="20"/>
        <v>0</v>
      </c>
      <c r="S43" s="5"/>
      <c r="T43" s="5"/>
      <c r="U43" s="5"/>
      <c r="V43" s="5"/>
      <c r="W43" s="5"/>
      <c r="X43" s="5"/>
      <c r="Y43" s="5"/>
      <c r="Z43" s="5"/>
      <c r="AA43" s="5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 t="str">
        <f t="shared" si="49"/>
        <v/>
      </c>
      <c r="BQ43" s="4" t="str">
        <f t="shared" si="49"/>
        <v/>
      </c>
      <c r="BR43" s="4" t="str">
        <f t="shared" si="49"/>
        <v/>
      </c>
      <c r="BS43" s="4">
        <f t="shared" si="49"/>
        <v>0</v>
      </c>
      <c r="BT43" s="4" t="str">
        <f t="shared" si="49"/>
        <v/>
      </c>
      <c r="BU43" s="4">
        <f t="shared" si="49"/>
        <v>0</v>
      </c>
      <c r="BV43" s="4" t="str">
        <f t="shared" si="49"/>
        <v/>
      </c>
      <c r="BW43" s="4">
        <f t="shared" si="49"/>
        <v>0</v>
      </c>
      <c r="BX43" s="4" t="str">
        <f t="shared" si="49"/>
        <v/>
      </c>
      <c r="BY43" s="4" t="str">
        <f t="shared" si="45"/>
        <v/>
      </c>
      <c r="BZ43" s="4" t="str">
        <f t="shared" si="45"/>
        <v/>
      </c>
      <c r="CA43" s="4" t="str">
        <f t="shared" si="45"/>
        <v/>
      </c>
      <c r="CB43" s="4" t="str">
        <f t="shared" si="45"/>
        <v/>
      </c>
      <c r="CC43" s="4" t="str">
        <f t="shared" si="45"/>
        <v/>
      </c>
      <c r="CD43" s="4" t="str">
        <f t="shared" si="45"/>
        <v/>
      </c>
      <c r="CE43" s="4" t="str">
        <f t="shared" si="45"/>
        <v/>
      </c>
      <c r="CF43" s="4" t="str">
        <f t="shared" si="45"/>
        <v/>
      </c>
      <c r="CG43" s="4" t="str">
        <f t="shared" si="45"/>
        <v/>
      </c>
      <c r="CH43" s="4" t="str">
        <f t="shared" si="45"/>
        <v/>
      </c>
      <c r="CI43" s="4" t="str">
        <f t="shared" si="45"/>
        <v/>
      </c>
      <c r="CJ43" s="4" t="str">
        <f t="shared" si="45"/>
        <v/>
      </c>
      <c r="CK43" s="4" t="str">
        <f t="shared" si="54"/>
        <v/>
      </c>
      <c r="CL43" s="4" t="str">
        <f t="shared" si="54"/>
        <v/>
      </c>
      <c r="CM43" s="4" t="str">
        <f t="shared" si="54"/>
        <v/>
      </c>
      <c r="CN43" s="4" t="str">
        <f t="shared" si="54"/>
        <v/>
      </c>
      <c r="CO43" s="4" t="str">
        <f t="shared" si="54"/>
        <v/>
      </c>
      <c r="CP43" s="4" t="str">
        <f t="shared" si="54"/>
        <v/>
      </c>
      <c r="CQ43" s="4" t="str">
        <f t="shared" si="54"/>
        <v/>
      </c>
      <c r="CR43" s="4" t="str">
        <f t="shared" si="54"/>
        <v/>
      </c>
      <c r="CS43" s="4" t="str">
        <f t="shared" si="54"/>
        <v/>
      </c>
      <c r="CT43" s="4" t="str">
        <f t="shared" si="54"/>
        <v/>
      </c>
      <c r="CU43" s="4" t="str">
        <f t="shared" si="54"/>
        <v/>
      </c>
      <c r="CV43" s="4" t="str">
        <f t="shared" si="52"/>
        <v/>
      </c>
      <c r="CW43" s="4" t="str">
        <f t="shared" si="52"/>
        <v/>
      </c>
      <c r="CX43" s="4" t="str">
        <f t="shared" si="52"/>
        <v/>
      </c>
      <c r="CY43" s="4" t="str">
        <f t="shared" si="52"/>
        <v/>
      </c>
      <c r="CZ43" s="4" t="str">
        <f t="shared" si="52"/>
        <v/>
      </c>
      <c r="DA43" s="4" t="str">
        <f t="shared" si="52"/>
        <v/>
      </c>
      <c r="DB43" s="4" t="str">
        <f t="shared" si="41"/>
        <v/>
      </c>
      <c r="DC43" s="4" t="str">
        <f t="shared" si="41"/>
        <v/>
      </c>
      <c r="DE43" s="35">
        <v>200096</v>
      </c>
      <c r="DF43" s="113" t="s">
        <v>87</v>
      </c>
      <c r="DG43" s="28" t="s">
        <v>84</v>
      </c>
      <c r="DH43" s="5">
        <f t="shared" si="22"/>
        <v>0</v>
      </c>
      <c r="DI43" s="24">
        <v>5.0599999999999996</v>
      </c>
      <c r="DJ43" s="23">
        <f t="shared" si="4"/>
        <v>0</v>
      </c>
      <c r="DK43" s="23">
        <f t="shared" si="23"/>
        <v>0</v>
      </c>
      <c r="DL43" s="23">
        <f t="shared" si="24"/>
        <v>0</v>
      </c>
      <c r="DM43" s="23">
        <f t="shared" si="25"/>
        <v>0</v>
      </c>
      <c r="DN43" s="23">
        <f t="shared" si="26"/>
        <v>0</v>
      </c>
      <c r="DO43" s="23" t="str">
        <f t="shared" si="27"/>
        <v/>
      </c>
      <c r="DP43" s="23" t="str">
        <f t="shared" si="28"/>
        <v/>
      </c>
      <c r="DQ43" s="10">
        <v>0.7</v>
      </c>
      <c r="DR43" s="23">
        <f t="shared" si="29"/>
        <v>0</v>
      </c>
      <c r="DS43" s="23" t="str">
        <f t="shared" si="30"/>
        <v/>
      </c>
      <c r="DT43" s="23" t="str">
        <f t="shared" si="31"/>
        <v/>
      </c>
      <c r="DU43" s="7">
        <v>0.3</v>
      </c>
      <c r="DV43" s="6">
        <f t="shared" si="32"/>
        <v>0</v>
      </c>
      <c r="DW43" s="5">
        <f t="shared" ref="DW43:EK58" si="58">S43+S247</f>
        <v>0</v>
      </c>
      <c r="DX43" s="5">
        <f t="shared" si="58"/>
        <v>0</v>
      </c>
      <c r="DY43" s="5">
        <f t="shared" si="58"/>
        <v>0</v>
      </c>
      <c r="DZ43" s="5">
        <f t="shared" si="58"/>
        <v>0</v>
      </c>
      <c r="EA43" s="5">
        <f t="shared" si="58"/>
        <v>0</v>
      </c>
      <c r="EB43" s="5">
        <f t="shared" si="58"/>
        <v>0</v>
      </c>
      <c r="EC43" s="5">
        <f t="shared" si="58"/>
        <v>0</v>
      </c>
      <c r="ED43" s="5">
        <f t="shared" si="58"/>
        <v>0</v>
      </c>
      <c r="EE43" s="5">
        <f t="shared" si="58"/>
        <v>0</v>
      </c>
      <c r="EF43" s="61">
        <f t="shared" si="58"/>
        <v>0</v>
      </c>
      <c r="EG43" s="61">
        <f t="shared" si="58"/>
        <v>0</v>
      </c>
      <c r="EH43" s="61">
        <f t="shared" si="58"/>
        <v>0</v>
      </c>
      <c r="EI43" s="61">
        <f t="shared" si="58"/>
        <v>0</v>
      </c>
      <c r="EJ43" s="61">
        <f t="shared" si="58"/>
        <v>0</v>
      </c>
      <c r="EK43" s="61">
        <f t="shared" si="58"/>
        <v>0</v>
      </c>
      <c r="EL43" s="61">
        <f t="shared" si="56"/>
        <v>0</v>
      </c>
      <c r="EM43" s="61">
        <f t="shared" si="46"/>
        <v>0</v>
      </c>
      <c r="EN43" s="61">
        <f t="shared" si="46"/>
        <v>0</v>
      </c>
      <c r="EO43" s="61">
        <f t="shared" si="46"/>
        <v>0</v>
      </c>
      <c r="EP43" s="61">
        <f t="shared" si="46"/>
        <v>0</v>
      </c>
      <c r="EQ43" s="61">
        <f t="shared" si="46"/>
        <v>0</v>
      </c>
      <c r="ER43" s="61">
        <f t="shared" si="46"/>
        <v>0</v>
      </c>
      <c r="ES43" s="61">
        <f t="shared" si="46"/>
        <v>0</v>
      </c>
      <c r="ET43" s="61">
        <f t="shared" si="46"/>
        <v>0</v>
      </c>
      <c r="EU43" s="61">
        <f t="shared" si="46"/>
        <v>0</v>
      </c>
      <c r="EV43" s="61">
        <f t="shared" si="46"/>
        <v>0</v>
      </c>
      <c r="EW43" s="61">
        <f t="shared" si="46"/>
        <v>0</v>
      </c>
      <c r="EX43" s="61">
        <f t="shared" si="46"/>
        <v>0</v>
      </c>
      <c r="EY43" s="61">
        <f t="shared" si="46"/>
        <v>0</v>
      </c>
      <c r="EZ43" s="61">
        <f t="shared" si="46"/>
        <v>0</v>
      </c>
      <c r="FA43" s="61">
        <f t="shared" si="46"/>
        <v>0</v>
      </c>
      <c r="FB43" s="61">
        <f t="shared" si="46"/>
        <v>0</v>
      </c>
      <c r="FC43" s="61">
        <f t="shared" si="57"/>
        <v>0</v>
      </c>
      <c r="FD43" s="61">
        <f t="shared" si="57"/>
        <v>0</v>
      </c>
      <c r="FE43" s="61">
        <f t="shared" si="57"/>
        <v>0</v>
      </c>
      <c r="FF43" s="61">
        <f t="shared" si="57"/>
        <v>0</v>
      </c>
      <c r="FG43" s="61">
        <f t="shared" si="57"/>
        <v>0</v>
      </c>
      <c r="FH43" s="61">
        <f t="shared" si="57"/>
        <v>0</v>
      </c>
      <c r="FI43" s="61">
        <f t="shared" si="57"/>
        <v>0</v>
      </c>
      <c r="FJ43" s="61">
        <f t="shared" si="57"/>
        <v>0</v>
      </c>
      <c r="FK43" s="61">
        <f t="shared" si="57"/>
        <v>0</v>
      </c>
      <c r="FL43" s="61">
        <f t="shared" si="47"/>
        <v>0</v>
      </c>
      <c r="FM43" s="61">
        <f t="shared" si="47"/>
        <v>0</v>
      </c>
      <c r="FN43" s="61">
        <f t="shared" si="47"/>
        <v>0</v>
      </c>
      <c r="FO43" s="61">
        <f t="shared" si="47"/>
        <v>0</v>
      </c>
      <c r="FP43" s="61">
        <f t="shared" si="47"/>
        <v>0</v>
      </c>
      <c r="FQ43" s="61">
        <f t="shared" si="47"/>
        <v>0</v>
      </c>
      <c r="FR43" s="61">
        <f t="shared" si="47"/>
        <v>0</v>
      </c>
      <c r="FS43" s="61">
        <f t="shared" si="47"/>
        <v>0</v>
      </c>
      <c r="FT43" s="4" t="str">
        <f t="shared" si="51"/>
        <v/>
      </c>
      <c r="FU43" s="4" t="str">
        <f t="shared" si="51"/>
        <v/>
      </c>
      <c r="FV43" s="4" t="str">
        <f t="shared" si="51"/>
        <v/>
      </c>
      <c r="FW43" s="4">
        <f t="shared" si="51"/>
        <v>0</v>
      </c>
      <c r="FX43" s="4" t="str">
        <f t="shared" si="51"/>
        <v/>
      </c>
      <c r="FY43" s="4" t="str">
        <f t="shared" si="51"/>
        <v/>
      </c>
      <c r="FZ43" s="4" t="str">
        <f t="shared" si="51"/>
        <v/>
      </c>
      <c r="GA43" s="4">
        <f t="shared" si="51"/>
        <v>0</v>
      </c>
      <c r="GB43" s="4" t="str">
        <f t="shared" si="51"/>
        <v/>
      </c>
      <c r="GC43" s="4" t="str">
        <f t="shared" si="48"/>
        <v/>
      </c>
      <c r="GD43" s="4" t="str">
        <f t="shared" si="48"/>
        <v/>
      </c>
      <c r="GE43" s="4" t="str">
        <f t="shared" si="48"/>
        <v/>
      </c>
      <c r="GF43" s="4" t="str">
        <f t="shared" si="48"/>
        <v/>
      </c>
      <c r="GG43" s="4" t="str">
        <f t="shared" si="48"/>
        <v/>
      </c>
      <c r="GH43" s="4" t="str">
        <f t="shared" si="48"/>
        <v/>
      </c>
      <c r="GI43" s="4" t="str">
        <f t="shared" si="48"/>
        <v/>
      </c>
      <c r="GJ43" s="4" t="str">
        <f t="shared" si="48"/>
        <v/>
      </c>
      <c r="GK43" s="4" t="str">
        <f t="shared" si="48"/>
        <v/>
      </c>
      <c r="GL43" s="4" t="str">
        <f t="shared" si="48"/>
        <v/>
      </c>
      <c r="GM43" s="4" t="str">
        <f t="shared" si="48"/>
        <v/>
      </c>
      <c r="GN43" s="4" t="str">
        <f t="shared" si="48"/>
        <v/>
      </c>
      <c r="GO43" s="4" t="str">
        <f t="shared" si="55"/>
        <v/>
      </c>
      <c r="GP43" s="4" t="str">
        <f t="shared" si="55"/>
        <v/>
      </c>
      <c r="GQ43" s="4" t="str">
        <f t="shared" si="55"/>
        <v/>
      </c>
      <c r="GR43" s="4" t="str">
        <f t="shared" si="55"/>
        <v/>
      </c>
      <c r="GS43" s="4" t="str">
        <f t="shared" si="55"/>
        <v/>
      </c>
      <c r="GT43" s="4" t="str">
        <f t="shared" si="55"/>
        <v/>
      </c>
      <c r="GU43" s="4" t="str">
        <f t="shared" si="55"/>
        <v/>
      </c>
      <c r="GV43" s="4" t="str">
        <f t="shared" si="55"/>
        <v/>
      </c>
      <c r="GW43" s="4" t="str">
        <f t="shared" si="55"/>
        <v/>
      </c>
      <c r="GX43" s="4" t="str">
        <f t="shared" si="55"/>
        <v/>
      </c>
      <c r="GY43" s="4" t="str">
        <f t="shared" si="55"/>
        <v/>
      </c>
      <c r="GZ43" s="4" t="str">
        <f t="shared" si="53"/>
        <v/>
      </c>
      <c r="HA43" s="4" t="str">
        <f t="shared" si="53"/>
        <v/>
      </c>
      <c r="HB43" s="4" t="str">
        <f t="shared" si="53"/>
        <v/>
      </c>
      <c r="HC43" s="4" t="str">
        <f t="shared" si="53"/>
        <v/>
      </c>
      <c r="HD43" s="4" t="str">
        <f t="shared" si="53"/>
        <v/>
      </c>
      <c r="HE43" s="4" t="str">
        <f t="shared" si="53"/>
        <v/>
      </c>
      <c r="HF43" s="4" t="str">
        <f t="shared" si="43"/>
        <v/>
      </c>
      <c r="HG43" s="4" t="str">
        <f t="shared" si="43"/>
        <v/>
      </c>
    </row>
    <row r="44" spans="1:215" s="1" customFormat="1" ht="15" hidden="1" customHeight="1">
      <c r="A44" s="35">
        <v>200097</v>
      </c>
      <c r="B44" s="114"/>
      <c r="C44" s="28" t="s">
        <v>191</v>
      </c>
      <c r="D44" s="5"/>
      <c r="E44" s="22">
        <v>5.0599999999999996</v>
      </c>
      <c r="F44" s="23">
        <f t="shared" si="0"/>
        <v>0</v>
      </c>
      <c r="G44" s="23"/>
      <c r="H44" s="23">
        <f t="shared" si="12"/>
        <v>0</v>
      </c>
      <c r="I44" s="23">
        <f t="shared" si="13"/>
        <v>0</v>
      </c>
      <c r="J44" s="23">
        <f t="shared" si="14"/>
        <v>0</v>
      </c>
      <c r="K44" s="23" t="str">
        <f t="shared" si="15"/>
        <v>0</v>
      </c>
      <c r="L44" s="23" t="str">
        <f t="shared" si="16"/>
        <v>0</v>
      </c>
      <c r="M44" s="10">
        <v>0.7</v>
      </c>
      <c r="N44" s="23">
        <f t="shared" si="17"/>
        <v>0</v>
      </c>
      <c r="O44" s="23">
        <f t="shared" si="18"/>
        <v>0.7</v>
      </c>
      <c r="P44" s="23" t="str">
        <f t="shared" si="19"/>
        <v/>
      </c>
      <c r="Q44" s="7">
        <v>0.3</v>
      </c>
      <c r="R44" s="6">
        <f t="shared" si="20"/>
        <v>0</v>
      </c>
      <c r="S44" s="5"/>
      <c r="T44" s="5"/>
      <c r="U44" s="5"/>
      <c r="V44" s="5"/>
      <c r="W44" s="5"/>
      <c r="X44" s="5"/>
      <c r="Y44" s="5"/>
      <c r="Z44" s="5"/>
      <c r="AA44" s="5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 t="str">
        <f t="shared" si="49"/>
        <v/>
      </c>
      <c r="BQ44" s="4" t="str">
        <f t="shared" si="49"/>
        <v/>
      </c>
      <c r="BR44" s="4" t="str">
        <f t="shared" si="49"/>
        <v/>
      </c>
      <c r="BS44" s="4">
        <f t="shared" si="49"/>
        <v>0</v>
      </c>
      <c r="BT44" s="4" t="str">
        <f t="shared" si="49"/>
        <v/>
      </c>
      <c r="BU44" s="4">
        <f t="shared" si="49"/>
        <v>0</v>
      </c>
      <c r="BV44" s="4" t="str">
        <f t="shared" si="49"/>
        <v/>
      </c>
      <c r="BW44" s="4">
        <f t="shared" si="49"/>
        <v>0</v>
      </c>
      <c r="BX44" s="4" t="str">
        <f t="shared" si="49"/>
        <v/>
      </c>
      <c r="BY44" s="4" t="str">
        <f t="shared" si="45"/>
        <v/>
      </c>
      <c r="BZ44" s="4" t="str">
        <f t="shared" si="45"/>
        <v/>
      </c>
      <c r="CA44" s="4" t="str">
        <f t="shared" si="45"/>
        <v/>
      </c>
      <c r="CB44" s="4" t="str">
        <f t="shared" si="45"/>
        <v/>
      </c>
      <c r="CC44" s="4" t="str">
        <f t="shared" si="45"/>
        <v/>
      </c>
      <c r="CD44" s="4" t="str">
        <f t="shared" si="45"/>
        <v/>
      </c>
      <c r="CE44" s="4" t="str">
        <f t="shared" si="45"/>
        <v/>
      </c>
      <c r="CF44" s="4" t="str">
        <f t="shared" si="45"/>
        <v/>
      </c>
      <c r="CG44" s="4" t="str">
        <f t="shared" si="45"/>
        <v/>
      </c>
      <c r="CH44" s="4" t="str">
        <f t="shared" si="45"/>
        <v/>
      </c>
      <c r="CI44" s="4" t="str">
        <f t="shared" si="45"/>
        <v/>
      </c>
      <c r="CJ44" s="4" t="str">
        <f t="shared" si="45"/>
        <v/>
      </c>
      <c r="CK44" s="4" t="str">
        <f t="shared" si="54"/>
        <v/>
      </c>
      <c r="CL44" s="4" t="str">
        <f t="shared" si="54"/>
        <v/>
      </c>
      <c r="CM44" s="4" t="str">
        <f t="shared" si="54"/>
        <v/>
      </c>
      <c r="CN44" s="4" t="str">
        <f t="shared" si="54"/>
        <v/>
      </c>
      <c r="CO44" s="4" t="str">
        <f t="shared" si="54"/>
        <v/>
      </c>
      <c r="CP44" s="4" t="str">
        <f t="shared" si="54"/>
        <v/>
      </c>
      <c r="CQ44" s="4" t="str">
        <f t="shared" si="54"/>
        <v/>
      </c>
      <c r="CR44" s="4" t="str">
        <f t="shared" si="54"/>
        <v/>
      </c>
      <c r="CS44" s="4" t="str">
        <f t="shared" si="54"/>
        <v/>
      </c>
      <c r="CT44" s="4" t="str">
        <f t="shared" si="54"/>
        <v/>
      </c>
      <c r="CU44" s="4" t="str">
        <f t="shared" si="54"/>
        <v/>
      </c>
      <c r="CV44" s="4" t="str">
        <f t="shared" si="52"/>
        <v/>
      </c>
      <c r="CW44" s="4" t="str">
        <f t="shared" si="52"/>
        <v/>
      </c>
      <c r="CX44" s="4" t="str">
        <f t="shared" si="52"/>
        <v/>
      </c>
      <c r="CY44" s="4" t="str">
        <f t="shared" si="52"/>
        <v/>
      </c>
      <c r="CZ44" s="4" t="str">
        <f t="shared" si="52"/>
        <v/>
      </c>
      <c r="DA44" s="4" t="str">
        <f t="shared" si="52"/>
        <v/>
      </c>
      <c r="DB44" s="4" t="str">
        <f t="shared" si="41"/>
        <v/>
      </c>
      <c r="DC44" s="4" t="str">
        <f t="shared" si="41"/>
        <v/>
      </c>
      <c r="DE44" s="35">
        <v>200097</v>
      </c>
      <c r="DF44" s="114"/>
      <c r="DG44" s="28" t="s">
        <v>191</v>
      </c>
      <c r="DH44" s="5">
        <f t="shared" si="22"/>
        <v>0</v>
      </c>
      <c r="DI44" s="24">
        <v>5.0599999999999996</v>
      </c>
      <c r="DJ44" s="23">
        <f t="shared" si="4"/>
        <v>0</v>
      </c>
      <c r="DK44" s="23">
        <f t="shared" si="23"/>
        <v>0</v>
      </c>
      <c r="DL44" s="23">
        <f t="shared" si="24"/>
        <v>0</v>
      </c>
      <c r="DM44" s="23">
        <f t="shared" si="25"/>
        <v>0</v>
      </c>
      <c r="DN44" s="23">
        <f t="shared" si="26"/>
        <v>0</v>
      </c>
      <c r="DO44" s="23" t="str">
        <f t="shared" si="27"/>
        <v/>
      </c>
      <c r="DP44" s="23" t="str">
        <f t="shared" si="28"/>
        <v/>
      </c>
      <c r="DQ44" s="10">
        <v>0.7</v>
      </c>
      <c r="DR44" s="23">
        <f t="shared" si="29"/>
        <v>0</v>
      </c>
      <c r="DS44" s="23" t="str">
        <f t="shared" si="30"/>
        <v/>
      </c>
      <c r="DT44" s="23" t="str">
        <f t="shared" si="31"/>
        <v/>
      </c>
      <c r="DU44" s="7">
        <v>0.3</v>
      </c>
      <c r="DV44" s="6">
        <f t="shared" si="32"/>
        <v>0</v>
      </c>
      <c r="DW44" s="5">
        <f t="shared" si="58"/>
        <v>0</v>
      </c>
      <c r="DX44" s="5">
        <f t="shared" si="58"/>
        <v>0</v>
      </c>
      <c r="DY44" s="5">
        <f t="shared" si="58"/>
        <v>0</v>
      </c>
      <c r="DZ44" s="5">
        <f t="shared" si="58"/>
        <v>0</v>
      </c>
      <c r="EA44" s="5">
        <f t="shared" si="58"/>
        <v>0</v>
      </c>
      <c r="EB44" s="5">
        <f t="shared" si="58"/>
        <v>0</v>
      </c>
      <c r="EC44" s="5">
        <f t="shared" si="58"/>
        <v>0</v>
      </c>
      <c r="ED44" s="5">
        <f t="shared" si="58"/>
        <v>0</v>
      </c>
      <c r="EE44" s="5">
        <f t="shared" si="58"/>
        <v>0</v>
      </c>
      <c r="EF44" s="61">
        <f t="shared" si="58"/>
        <v>0</v>
      </c>
      <c r="EG44" s="61">
        <f t="shared" si="58"/>
        <v>0</v>
      </c>
      <c r="EH44" s="61">
        <f t="shared" si="58"/>
        <v>0</v>
      </c>
      <c r="EI44" s="61">
        <f t="shared" si="58"/>
        <v>0</v>
      </c>
      <c r="EJ44" s="61">
        <f t="shared" si="58"/>
        <v>0</v>
      </c>
      <c r="EK44" s="61">
        <f t="shared" si="58"/>
        <v>0</v>
      </c>
      <c r="EL44" s="61">
        <f t="shared" si="56"/>
        <v>0</v>
      </c>
      <c r="EM44" s="61">
        <f t="shared" si="46"/>
        <v>0</v>
      </c>
      <c r="EN44" s="61">
        <f t="shared" si="46"/>
        <v>0</v>
      </c>
      <c r="EO44" s="61">
        <f t="shared" si="46"/>
        <v>0</v>
      </c>
      <c r="EP44" s="61">
        <f t="shared" si="46"/>
        <v>0</v>
      </c>
      <c r="EQ44" s="61">
        <f t="shared" si="46"/>
        <v>0</v>
      </c>
      <c r="ER44" s="61">
        <f t="shared" si="46"/>
        <v>0</v>
      </c>
      <c r="ES44" s="61">
        <f t="shared" si="46"/>
        <v>0</v>
      </c>
      <c r="ET44" s="61">
        <f t="shared" si="46"/>
        <v>0</v>
      </c>
      <c r="EU44" s="61">
        <f t="shared" si="46"/>
        <v>0</v>
      </c>
      <c r="EV44" s="61">
        <f t="shared" si="46"/>
        <v>0</v>
      </c>
      <c r="EW44" s="61">
        <f t="shared" si="46"/>
        <v>0</v>
      </c>
      <c r="EX44" s="61">
        <f t="shared" si="46"/>
        <v>0</v>
      </c>
      <c r="EY44" s="61">
        <f t="shared" si="46"/>
        <v>0</v>
      </c>
      <c r="EZ44" s="61">
        <f t="shared" si="46"/>
        <v>0</v>
      </c>
      <c r="FA44" s="61">
        <f t="shared" si="46"/>
        <v>0</v>
      </c>
      <c r="FB44" s="61">
        <f t="shared" si="46"/>
        <v>0</v>
      </c>
      <c r="FC44" s="61">
        <f t="shared" si="57"/>
        <v>0</v>
      </c>
      <c r="FD44" s="61">
        <f t="shared" si="57"/>
        <v>0</v>
      </c>
      <c r="FE44" s="61">
        <f t="shared" si="57"/>
        <v>0</v>
      </c>
      <c r="FF44" s="61">
        <f t="shared" si="57"/>
        <v>0</v>
      </c>
      <c r="FG44" s="61">
        <f t="shared" si="57"/>
        <v>0</v>
      </c>
      <c r="FH44" s="61">
        <f t="shared" si="57"/>
        <v>0</v>
      </c>
      <c r="FI44" s="61">
        <f t="shared" si="57"/>
        <v>0</v>
      </c>
      <c r="FJ44" s="61">
        <f t="shared" si="57"/>
        <v>0</v>
      </c>
      <c r="FK44" s="61">
        <f t="shared" si="57"/>
        <v>0</v>
      </c>
      <c r="FL44" s="61">
        <f t="shared" si="47"/>
        <v>0</v>
      </c>
      <c r="FM44" s="61">
        <f t="shared" si="47"/>
        <v>0</v>
      </c>
      <c r="FN44" s="61">
        <f t="shared" si="47"/>
        <v>0</v>
      </c>
      <c r="FO44" s="61">
        <f t="shared" si="47"/>
        <v>0</v>
      </c>
      <c r="FP44" s="61">
        <f t="shared" si="47"/>
        <v>0</v>
      </c>
      <c r="FQ44" s="61">
        <f t="shared" si="47"/>
        <v>0</v>
      </c>
      <c r="FR44" s="61">
        <f t="shared" si="47"/>
        <v>0</v>
      </c>
      <c r="FS44" s="61">
        <f t="shared" si="47"/>
        <v>0</v>
      </c>
      <c r="FT44" s="4" t="str">
        <f t="shared" si="51"/>
        <v/>
      </c>
      <c r="FU44" s="4" t="str">
        <f t="shared" si="51"/>
        <v/>
      </c>
      <c r="FV44" s="4" t="str">
        <f t="shared" si="51"/>
        <v/>
      </c>
      <c r="FW44" s="4">
        <f t="shared" si="51"/>
        <v>0</v>
      </c>
      <c r="FX44" s="4" t="str">
        <f t="shared" si="51"/>
        <v/>
      </c>
      <c r="FY44" s="4" t="str">
        <f t="shared" si="51"/>
        <v/>
      </c>
      <c r="FZ44" s="4" t="str">
        <f t="shared" si="51"/>
        <v/>
      </c>
      <c r="GA44" s="4">
        <f t="shared" si="51"/>
        <v>0</v>
      </c>
      <c r="GB44" s="4" t="str">
        <f t="shared" si="51"/>
        <v/>
      </c>
      <c r="GC44" s="4" t="str">
        <f t="shared" si="48"/>
        <v/>
      </c>
      <c r="GD44" s="4" t="str">
        <f t="shared" si="48"/>
        <v/>
      </c>
      <c r="GE44" s="4" t="str">
        <f t="shared" si="48"/>
        <v/>
      </c>
      <c r="GF44" s="4" t="str">
        <f t="shared" si="48"/>
        <v/>
      </c>
      <c r="GG44" s="4" t="str">
        <f t="shared" si="48"/>
        <v/>
      </c>
      <c r="GH44" s="4" t="str">
        <f t="shared" si="48"/>
        <v/>
      </c>
      <c r="GI44" s="4" t="str">
        <f t="shared" si="48"/>
        <v/>
      </c>
      <c r="GJ44" s="4" t="str">
        <f t="shared" si="48"/>
        <v/>
      </c>
      <c r="GK44" s="4" t="str">
        <f t="shared" si="48"/>
        <v/>
      </c>
      <c r="GL44" s="4" t="str">
        <f t="shared" si="48"/>
        <v/>
      </c>
      <c r="GM44" s="4" t="str">
        <f t="shared" si="48"/>
        <v/>
      </c>
      <c r="GN44" s="4" t="str">
        <f t="shared" si="48"/>
        <v/>
      </c>
      <c r="GO44" s="4" t="str">
        <f t="shared" si="55"/>
        <v/>
      </c>
      <c r="GP44" s="4" t="str">
        <f t="shared" si="55"/>
        <v/>
      </c>
      <c r="GQ44" s="4" t="str">
        <f t="shared" si="55"/>
        <v/>
      </c>
      <c r="GR44" s="4" t="str">
        <f t="shared" si="55"/>
        <v/>
      </c>
      <c r="GS44" s="4" t="str">
        <f t="shared" si="55"/>
        <v/>
      </c>
      <c r="GT44" s="4" t="str">
        <f t="shared" si="55"/>
        <v/>
      </c>
      <c r="GU44" s="4" t="str">
        <f t="shared" si="55"/>
        <v/>
      </c>
      <c r="GV44" s="4" t="str">
        <f t="shared" si="55"/>
        <v/>
      </c>
      <c r="GW44" s="4" t="str">
        <f t="shared" si="55"/>
        <v/>
      </c>
      <c r="GX44" s="4" t="str">
        <f t="shared" si="55"/>
        <v/>
      </c>
      <c r="GY44" s="4" t="str">
        <f t="shared" si="55"/>
        <v/>
      </c>
      <c r="GZ44" s="4" t="str">
        <f t="shared" si="53"/>
        <v/>
      </c>
      <c r="HA44" s="4" t="str">
        <f t="shared" si="53"/>
        <v/>
      </c>
      <c r="HB44" s="4" t="str">
        <f t="shared" si="53"/>
        <v/>
      </c>
      <c r="HC44" s="4" t="str">
        <f t="shared" si="53"/>
        <v/>
      </c>
      <c r="HD44" s="4" t="str">
        <f t="shared" si="53"/>
        <v/>
      </c>
      <c r="HE44" s="4" t="str">
        <f t="shared" si="53"/>
        <v/>
      </c>
      <c r="HF44" s="4" t="str">
        <f t="shared" si="43"/>
        <v/>
      </c>
      <c r="HG44" s="4" t="str">
        <f t="shared" si="43"/>
        <v/>
      </c>
    </row>
    <row r="45" spans="1:215" s="1" customFormat="1" ht="15" hidden="1" customHeight="1">
      <c r="A45" s="35">
        <v>200615</v>
      </c>
      <c r="B45" s="112" t="s">
        <v>88</v>
      </c>
      <c r="C45" s="28" t="s">
        <v>89</v>
      </c>
      <c r="D45" s="5"/>
      <c r="E45" s="22">
        <v>5.05</v>
      </c>
      <c r="F45" s="23">
        <f t="shared" si="0"/>
        <v>0</v>
      </c>
      <c r="G45" s="23"/>
      <c r="H45" s="23">
        <f t="shared" si="12"/>
        <v>0</v>
      </c>
      <c r="I45" s="23">
        <f t="shared" si="13"/>
        <v>0</v>
      </c>
      <c r="J45" s="23">
        <f t="shared" si="14"/>
        <v>0</v>
      </c>
      <c r="K45" s="23" t="str">
        <f t="shared" si="15"/>
        <v>0</v>
      </c>
      <c r="L45" s="23" t="str">
        <f t="shared" si="16"/>
        <v>0</v>
      </c>
      <c r="M45" s="10">
        <v>0.5</v>
      </c>
      <c r="N45" s="23">
        <f t="shared" si="17"/>
        <v>0</v>
      </c>
      <c r="O45" s="23">
        <f t="shared" si="18"/>
        <v>0.5</v>
      </c>
      <c r="P45" s="23" t="str">
        <f t="shared" si="19"/>
        <v/>
      </c>
      <c r="Q45" s="7">
        <v>0.5</v>
      </c>
      <c r="R45" s="6">
        <f t="shared" si="20"/>
        <v>0</v>
      </c>
      <c r="S45" s="5"/>
      <c r="T45" s="5"/>
      <c r="U45" s="5"/>
      <c r="V45" s="5"/>
      <c r="W45" s="5"/>
      <c r="X45" s="5"/>
      <c r="Y45" s="5"/>
      <c r="Z45" s="5"/>
      <c r="AA45" s="5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 t="str">
        <f t="shared" si="49"/>
        <v/>
      </c>
      <c r="BQ45" s="4" t="str">
        <f t="shared" si="49"/>
        <v/>
      </c>
      <c r="BR45" s="4" t="str">
        <f t="shared" si="49"/>
        <v/>
      </c>
      <c r="BS45" s="4">
        <f t="shared" si="49"/>
        <v>0</v>
      </c>
      <c r="BT45" s="4" t="str">
        <f t="shared" si="49"/>
        <v/>
      </c>
      <c r="BU45" s="4">
        <f t="shared" si="49"/>
        <v>0</v>
      </c>
      <c r="BV45" s="4" t="str">
        <f t="shared" si="49"/>
        <v/>
      </c>
      <c r="BW45" s="4">
        <f t="shared" si="49"/>
        <v>0</v>
      </c>
      <c r="BX45" s="4" t="str">
        <f t="shared" si="49"/>
        <v/>
      </c>
      <c r="BY45" s="4" t="str">
        <f t="shared" si="45"/>
        <v/>
      </c>
      <c r="BZ45" s="4" t="str">
        <f t="shared" si="45"/>
        <v/>
      </c>
      <c r="CA45" s="4" t="str">
        <f t="shared" si="45"/>
        <v/>
      </c>
      <c r="CB45" s="4" t="str">
        <f t="shared" si="45"/>
        <v/>
      </c>
      <c r="CC45" s="4" t="str">
        <f t="shared" si="45"/>
        <v/>
      </c>
      <c r="CD45" s="4" t="str">
        <f t="shared" si="45"/>
        <v/>
      </c>
      <c r="CE45" s="4" t="str">
        <f t="shared" si="45"/>
        <v/>
      </c>
      <c r="CF45" s="4" t="str">
        <f t="shared" si="45"/>
        <v/>
      </c>
      <c r="CG45" s="4" t="str">
        <f t="shared" si="45"/>
        <v/>
      </c>
      <c r="CH45" s="4" t="str">
        <f t="shared" si="45"/>
        <v/>
      </c>
      <c r="CI45" s="4" t="str">
        <f t="shared" si="45"/>
        <v/>
      </c>
      <c r="CJ45" s="4" t="str">
        <f t="shared" si="45"/>
        <v/>
      </c>
      <c r="CK45" s="4" t="str">
        <f t="shared" si="54"/>
        <v/>
      </c>
      <c r="CL45" s="4" t="str">
        <f t="shared" si="54"/>
        <v/>
      </c>
      <c r="CM45" s="4" t="str">
        <f t="shared" si="54"/>
        <v/>
      </c>
      <c r="CN45" s="4" t="str">
        <f t="shared" si="54"/>
        <v/>
      </c>
      <c r="CO45" s="4" t="str">
        <f t="shared" si="54"/>
        <v/>
      </c>
      <c r="CP45" s="4" t="str">
        <f t="shared" si="54"/>
        <v/>
      </c>
      <c r="CQ45" s="4" t="str">
        <f t="shared" si="54"/>
        <v/>
      </c>
      <c r="CR45" s="4" t="str">
        <f t="shared" si="54"/>
        <v/>
      </c>
      <c r="CS45" s="4" t="str">
        <f t="shared" si="54"/>
        <v/>
      </c>
      <c r="CT45" s="4" t="str">
        <f t="shared" si="54"/>
        <v/>
      </c>
      <c r="CU45" s="4" t="str">
        <f t="shared" si="54"/>
        <v/>
      </c>
      <c r="CV45" s="4" t="str">
        <f t="shared" si="52"/>
        <v/>
      </c>
      <c r="CW45" s="4" t="str">
        <f t="shared" si="52"/>
        <v/>
      </c>
      <c r="CX45" s="4" t="str">
        <f t="shared" si="52"/>
        <v/>
      </c>
      <c r="CY45" s="4" t="str">
        <f t="shared" si="52"/>
        <v/>
      </c>
      <c r="CZ45" s="4" t="str">
        <f t="shared" si="52"/>
        <v/>
      </c>
      <c r="DA45" s="4" t="str">
        <f t="shared" si="52"/>
        <v/>
      </c>
      <c r="DB45" s="4" t="str">
        <f t="shared" si="41"/>
        <v/>
      </c>
      <c r="DC45" s="4" t="str">
        <f t="shared" si="41"/>
        <v/>
      </c>
      <c r="DE45" s="35">
        <v>200615</v>
      </c>
      <c r="DF45" s="112" t="s">
        <v>88</v>
      </c>
      <c r="DG45" s="28" t="s">
        <v>89</v>
      </c>
      <c r="DH45" s="5">
        <f t="shared" si="22"/>
        <v>0</v>
      </c>
      <c r="DI45" s="24">
        <v>5.05</v>
      </c>
      <c r="DJ45" s="23">
        <f t="shared" si="4"/>
        <v>0</v>
      </c>
      <c r="DK45" s="23">
        <f t="shared" si="23"/>
        <v>0</v>
      </c>
      <c r="DL45" s="23">
        <f t="shared" si="24"/>
        <v>0</v>
      </c>
      <c r="DM45" s="23">
        <f t="shared" si="25"/>
        <v>0</v>
      </c>
      <c r="DN45" s="23">
        <f t="shared" si="26"/>
        <v>0</v>
      </c>
      <c r="DO45" s="23" t="str">
        <f t="shared" si="27"/>
        <v/>
      </c>
      <c r="DP45" s="23" t="str">
        <f t="shared" si="28"/>
        <v/>
      </c>
      <c r="DQ45" s="10">
        <v>0.5</v>
      </c>
      <c r="DR45" s="23">
        <f t="shared" si="29"/>
        <v>0</v>
      </c>
      <c r="DS45" s="23" t="str">
        <f t="shared" si="30"/>
        <v/>
      </c>
      <c r="DT45" s="23" t="str">
        <f t="shared" si="31"/>
        <v/>
      </c>
      <c r="DU45" s="7">
        <v>0.5</v>
      </c>
      <c r="DV45" s="6">
        <f t="shared" si="32"/>
        <v>0</v>
      </c>
      <c r="DW45" s="5">
        <f t="shared" si="58"/>
        <v>0</v>
      </c>
      <c r="DX45" s="5">
        <f t="shared" si="58"/>
        <v>0</v>
      </c>
      <c r="DY45" s="5">
        <f t="shared" si="58"/>
        <v>0</v>
      </c>
      <c r="DZ45" s="5">
        <f t="shared" si="58"/>
        <v>0</v>
      </c>
      <c r="EA45" s="5">
        <f t="shared" si="58"/>
        <v>0</v>
      </c>
      <c r="EB45" s="5">
        <f t="shared" si="58"/>
        <v>0</v>
      </c>
      <c r="EC45" s="5">
        <f t="shared" si="58"/>
        <v>0</v>
      </c>
      <c r="ED45" s="5">
        <f t="shared" si="58"/>
        <v>0</v>
      </c>
      <c r="EE45" s="5">
        <f t="shared" si="58"/>
        <v>0</v>
      </c>
      <c r="EF45" s="61">
        <f t="shared" si="58"/>
        <v>0</v>
      </c>
      <c r="EG45" s="61">
        <f t="shared" si="58"/>
        <v>0</v>
      </c>
      <c r="EH45" s="61">
        <f t="shared" si="58"/>
        <v>0</v>
      </c>
      <c r="EI45" s="61">
        <f t="shared" si="58"/>
        <v>0</v>
      </c>
      <c r="EJ45" s="61">
        <f t="shared" si="58"/>
        <v>0</v>
      </c>
      <c r="EK45" s="61">
        <f t="shared" si="58"/>
        <v>0</v>
      </c>
      <c r="EL45" s="61">
        <f t="shared" si="56"/>
        <v>0</v>
      </c>
      <c r="EM45" s="61">
        <f t="shared" si="46"/>
        <v>0</v>
      </c>
      <c r="EN45" s="61">
        <f t="shared" si="46"/>
        <v>0</v>
      </c>
      <c r="EO45" s="61">
        <f t="shared" si="46"/>
        <v>0</v>
      </c>
      <c r="EP45" s="61">
        <f t="shared" si="46"/>
        <v>0</v>
      </c>
      <c r="EQ45" s="61">
        <f t="shared" si="46"/>
        <v>0</v>
      </c>
      <c r="ER45" s="61">
        <f t="shared" si="46"/>
        <v>0</v>
      </c>
      <c r="ES45" s="61">
        <f t="shared" si="46"/>
        <v>0</v>
      </c>
      <c r="ET45" s="61">
        <f t="shared" si="46"/>
        <v>0</v>
      </c>
      <c r="EU45" s="61">
        <f t="shared" si="46"/>
        <v>0</v>
      </c>
      <c r="EV45" s="61">
        <f t="shared" si="46"/>
        <v>0</v>
      </c>
      <c r="EW45" s="61">
        <f t="shared" si="46"/>
        <v>0</v>
      </c>
      <c r="EX45" s="61">
        <f t="shared" si="46"/>
        <v>0</v>
      </c>
      <c r="EY45" s="61">
        <f t="shared" si="46"/>
        <v>0</v>
      </c>
      <c r="EZ45" s="61">
        <f t="shared" si="46"/>
        <v>0</v>
      </c>
      <c r="FA45" s="61">
        <f t="shared" si="46"/>
        <v>0</v>
      </c>
      <c r="FB45" s="61">
        <f t="shared" si="46"/>
        <v>0</v>
      </c>
      <c r="FC45" s="61">
        <f t="shared" si="57"/>
        <v>0</v>
      </c>
      <c r="FD45" s="61">
        <f t="shared" si="57"/>
        <v>0</v>
      </c>
      <c r="FE45" s="61">
        <f t="shared" si="57"/>
        <v>0</v>
      </c>
      <c r="FF45" s="61">
        <f t="shared" si="57"/>
        <v>0</v>
      </c>
      <c r="FG45" s="61">
        <f t="shared" si="57"/>
        <v>0</v>
      </c>
      <c r="FH45" s="61">
        <f t="shared" si="57"/>
        <v>0</v>
      </c>
      <c r="FI45" s="61">
        <f t="shared" si="57"/>
        <v>0</v>
      </c>
      <c r="FJ45" s="61">
        <f t="shared" si="57"/>
        <v>0</v>
      </c>
      <c r="FK45" s="61">
        <f t="shared" si="57"/>
        <v>0</v>
      </c>
      <c r="FL45" s="61">
        <f t="shared" si="47"/>
        <v>0</v>
      </c>
      <c r="FM45" s="61">
        <f t="shared" si="47"/>
        <v>0</v>
      </c>
      <c r="FN45" s="61">
        <f t="shared" si="47"/>
        <v>0</v>
      </c>
      <c r="FO45" s="61">
        <f t="shared" si="47"/>
        <v>0</v>
      </c>
      <c r="FP45" s="61">
        <f t="shared" si="47"/>
        <v>0</v>
      </c>
      <c r="FQ45" s="61">
        <f t="shared" si="47"/>
        <v>0</v>
      </c>
      <c r="FR45" s="61">
        <f t="shared" si="47"/>
        <v>0</v>
      </c>
      <c r="FS45" s="61">
        <f t="shared" si="47"/>
        <v>0</v>
      </c>
      <c r="FT45" s="4" t="str">
        <f t="shared" si="51"/>
        <v/>
      </c>
      <c r="FU45" s="4" t="str">
        <f t="shared" si="51"/>
        <v/>
      </c>
      <c r="FV45" s="4" t="str">
        <f t="shared" si="51"/>
        <v/>
      </c>
      <c r="FW45" s="4">
        <f t="shared" si="51"/>
        <v>0</v>
      </c>
      <c r="FX45" s="4" t="str">
        <f t="shared" si="51"/>
        <v/>
      </c>
      <c r="FY45" s="4" t="str">
        <f t="shared" si="51"/>
        <v/>
      </c>
      <c r="FZ45" s="4" t="str">
        <f t="shared" si="51"/>
        <v/>
      </c>
      <c r="GA45" s="4">
        <f t="shared" si="51"/>
        <v>0</v>
      </c>
      <c r="GB45" s="4" t="str">
        <f t="shared" si="51"/>
        <v/>
      </c>
      <c r="GC45" s="4" t="str">
        <f t="shared" si="48"/>
        <v/>
      </c>
      <c r="GD45" s="4" t="str">
        <f t="shared" si="48"/>
        <v/>
      </c>
      <c r="GE45" s="4" t="str">
        <f t="shared" si="48"/>
        <v/>
      </c>
      <c r="GF45" s="4" t="str">
        <f t="shared" si="48"/>
        <v/>
      </c>
      <c r="GG45" s="4" t="str">
        <f t="shared" si="48"/>
        <v/>
      </c>
      <c r="GH45" s="4" t="str">
        <f t="shared" si="48"/>
        <v/>
      </c>
      <c r="GI45" s="4" t="str">
        <f t="shared" si="48"/>
        <v/>
      </c>
      <c r="GJ45" s="4" t="str">
        <f t="shared" si="48"/>
        <v/>
      </c>
      <c r="GK45" s="4" t="str">
        <f t="shared" si="48"/>
        <v/>
      </c>
      <c r="GL45" s="4" t="str">
        <f t="shared" si="48"/>
        <v/>
      </c>
      <c r="GM45" s="4" t="str">
        <f t="shared" si="48"/>
        <v/>
      </c>
      <c r="GN45" s="4" t="str">
        <f t="shared" si="48"/>
        <v/>
      </c>
      <c r="GO45" s="4" t="str">
        <f t="shared" si="55"/>
        <v/>
      </c>
      <c r="GP45" s="4" t="str">
        <f t="shared" si="55"/>
        <v/>
      </c>
      <c r="GQ45" s="4" t="str">
        <f t="shared" si="55"/>
        <v/>
      </c>
      <c r="GR45" s="4" t="str">
        <f t="shared" si="55"/>
        <v/>
      </c>
      <c r="GS45" s="4" t="str">
        <f t="shared" si="55"/>
        <v/>
      </c>
      <c r="GT45" s="4" t="str">
        <f t="shared" si="55"/>
        <v/>
      </c>
      <c r="GU45" s="4" t="str">
        <f t="shared" si="55"/>
        <v/>
      </c>
      <c r="GV45" s="4" t="str">
        <f t="shared" si="55"/>
        <v/>
      </c>
      <c r="GW45" s="4" t="str">
        <f t="shared" si="55"/>
        <v/>
      </c>
      <c r="GX45" s="4" t="str">
        <f t="shared" si="55"/>
        <v/>
      </c>
      <c r="GY45" s="4" t="str">
        <f t="shared" si="55"/>
        <v/>
      </c>
      <c r="GZ45" s="4" t="str">
        <f t="shared" si="53"/>
        <v/>
      </c>
      <c r="HA45" s="4" t="str">
        <f t="shared" si="53"/>
        <v/>
      </c>
      <c r="HB45" s="4" t="str">
        <f t="shared" si="53"/>
        <v/>
      </c>
      <c r="HC45" s="4" t="str">
        <f t="shared" si="53"/>
        <v/>
      </c>
      <c r="HD45" s="4" t="str">
        <f t="shared" si="53"/>
        <v/>
      </c>
      <c r="HE45" s="4" t="str">
        <f t="shared" si="53"/>
        <v/>
      </c>
      <c r="HF45" s="4" t="str">
        <f t="shared" si="43"/>
        <v/>
      </c>
      <c r="HG45" s="4" t="str">
        <f t="shared" si="43"/>
        <v/>
      </c>
    </row>
    <row r="46" spans="1:215" s="1" customFormat="1" ht="15" hidden="1" customHeight="1">
      <c r="A46" s="35">
        <v>200616</v>
      </c>
      <c r="B46" s="113"/>
      <c r="C46" s="28" t="s">
        <v>192</v>
      </c>
      <c r="D46" s="5"/>
      <c r="E46" s="22">
        <v>5.05</v>
      </c>
      <c r="F46" s="23">
        <f t="shared" si="0"/>
        <v>0</v>
      </c>
      <c r="G46" s="23"/>
      <c r="H46" s="23">
        <f t="shared" si="12"/>
        <v>0</v>
      </c>
      <c r="I46" s="23">
        <f t="shared" si="13"/>
        <v>0</v>
      </c>
      <c r="J46" s="23">
        <f t="shared" si="14"/>
        <v>0</v>
      </c>
      <c r="K46" s="23" t="str">
        <f t="shared" si="15"/>
        <v>0</v>
      </c>
      <c r="L46" s="23" t="str">
        <f t="shared" si="16"/>
        <v>0</v>
      </c>
      <c r="M46" s="10">
        <v>0.5</v>
      </c>
      <c r="N46" s="23">
        <f t="shared" si="17"/>
        <v>0</v>
      </c>
      <c r="O46" s="23">
        <f t="shared" si="18"/>
        <v>0.5</v>
      </c>
      <c r="P46" s="23" t="str">
        <f t="shared" si="19"/>
        <v/>
      </c>
      <c r="Q46" s="7">
        <v>0.5</v>
      </c>
      <c r="R46" s="6">
        <f t="shared" si="20"/>
        <v>0</v>
      </c>
      <c r="S46" s="5"/>
      <c r="T46" s="5"/>
      <c r="U46" s="5"/>
      <c r="V46" s="5"/>
      <c r="W46" s="5"/>
      <c r="X46" s="5"/>
      <c r="Y46" s="5"/>
      <c r="Z46" s="5"/>
      <c r="AA46" s="5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 t="str">
        <f t="shared" si="49"/>
        <v/>
      </c>
      <c r="BQ46" s="4" t="str">
        <f t="shared" si="49"/>
        <v/>
      </c>
      <c r="BR46" s="4" t="str">
        <f t="shared" si="49"/>
        <v/>
      </c>
      <c r="BS46" s="4">
        <f t="shared" si="49"/>
        <v>0</v>
      </c>
      <c r="BT46" s="4" t="str">
        <f t="shared" si="49"/>
        <v/>
      </c>
      <c r="BU46" s="4">
        <f t="shared" si="49"/>
        <v>0</v>
      </c>
      <c r="BV46" s="4" t="str">
        <f t="shared" si="49"/>
        <v/>
      </c>
      <c r="BW46" s="4">
        <f t="shared" si="49"/>
        <v>0</v>
      </c>
      <c r="BX46" s="4" t="str">
        <f t="shared" si="49"/>
        <v/>
      </c>
      <c r="BY46" s="4" t="str">
        <f t="shared" si="45"/>
        <v/>
      </c>
      <c r="BZ46" s="4" t="str">
        <f t="shared" si="45"/>
        <v/>
      </c>
      <c r="CA46" s="4" t="str">
        <f t="shared" si="45"/>
        <v/>
      </c>
      <c r="CB46" s="4" t="str">
        <f t="shared" si="45"/>
        <v/>
      </c>
      <c r="CC46" s="4" t="str">
        <f t="shared" si="45"/>
        <v/>
      </c>
      <c r="CD46" s="4" t="str">
        <f t="shared" si="45"/>
        <v/>
      </c>
      <c r="CE46" s="4" t="str">
        <f t="shared" si="45"/>
        <v/>
      </c>
      <c r="CF46" s="4" t="str">
        <f t="shared" si="45"/>
        <v/>
      </c>
      <c r="CG46" s="4" t="str">
        <f t="shared" si="45"/>
        <v/>
      </c>
      <c r="CH46" s="4" t="str">
        <f t="shared" si="45"/>
        <v/>
      </c>
      <c r="CI46" s="4" t="str">
        <f t="shared" si="45"/>
        <v/>
      </c>
      <c r="CJ46" s="4" t="str">
        <f t="shared" si="45"/>
        <v/>
      </c>
      <c r="CK46" s="4" t="str">
        <f t="shared" si="54"/>
        <v/>
      </c>
      <c r="CL46" s="4" t="str">
        <f t="shared" si="54"/>
        <v/>
      </c>
      <c r="CM46" s="4" t="str">
        <f t="shared" si="54"/>
        <v/>
      </c>
      <c r="CN46" s="4" t="str">
        <f t="shared" si="54"/>
        <v/>
      </c>
      <c r="CO46" s="4" t="str">
        <f t="shared" si="54"/>
        <v/>
      </c>
      <c r="CP46" s="4" t="str">
        <f t="shared" si="54"/>
        <v/>
      </c>
      <c r="CQ46" s="4" t="str">
        <f t="shared" si="54"/>
        <v/>
      </c>
      <c r="CR46" s="4" t="str">
        <f t="shared" si="54"/>
        <v/>
      </c>
      <c r="CS46" s="4" t="str">
        <f t="shared" si="54"/>
        <v/>
      </c>
      <c r="CT46" s="4" t="str">
        <f t="shared" si="54"/>
        <v/>
      </c>
      <c r="CU46" s="4" t="str">
        <f t="shared" si="54"/>
        <v/>
      </c>
      <c r="CV46" s="4" t="str">
        <f t="shared" si="52"/>
        <v/>
      </c>
      <c r="CW46" s="4" t="str">
        <f t="shared" si="52"/>
        <v/>
      </c>
      <c r="CX46" s="4" t="str">
        <f t="shared" si="52"/>
        <v/>
      </c>
      <c r="CY46" s="4" t="str">
        <f t="shared" si="52"/>
        <v/>
      </c>
      <c r="CZ46" s="4" t="str">
        <f t="shared" si="52"/>
        <v/>
      </c>
      <c r="DA46" s="4" t="str">
        <f t="shared" si="52"/>
        <v/>
      </c>
      <c r="DB46" s="4" t="str">
        <f t="shared" si="41"/>
        <v/>
      </c>
      <c r="DC46" s="4" t="str">
        <f t="shared" si="41"/>
        <v/>
      </c>
      <c r="DE46" s="35">
        <v>200616</v>
      </c>
      <c r="DF46" s="113"/>
      <c r="DG46" s="28" t="s">
        <v>192</v>
      </c>
      <c r="DH46" s="5">
        <f t="shared" si="22"/>
        <v>0</v>
      </c>
      <c r="DI46" s="24">
        <v>5.05</v>
      </c>
      <c r="DJ46" s="23">
        <f t="shared" si="4"/>
        <v>0</v>
      </c>
      <c r="DK46" s="23">
        <f t="shared" si="23"/>
        <v>0</v>
      </c>
      <c r="DL46" s="23">
        <f t="shared" si="24"/>
        <v>0</v>
      </c>
      <c r="DM46" s="23">
        <f t="shared" si="25"/>
        <v>0</v>
      </c>
      <c r="DN46" s="23">
        <f t="shared" si="26"/>
        <v>0</v>
      </c>
      <c r="DO46" s="23" t="str">
        <f t="shared" si="27"/>
        <v/>
      </c>
      <c r="DP46" s="23" t="str">
        <f t="shared" si="28"/>
        <v/>
      </c>
      <c r="DQ46" s="10">
        <v>0.5</v>
      </c>
      <c r="DR46" s="23">
        <f t="shared" si="29"/>
        <v>0</v>
      </c>
      <c r="DS46" s="23" t="str">
        <f t="shared" si="30"/>
        <v/>
      </c>
      <c r="DT46" s="23" t="str">
        <f t="shared" si="31"/>
        <v/>
      </c>
      <c r="DU46" s="7">
        <v>0.5</v>
      </c>
      <c r="DV46" s="6">
        <f t="shared" si="32"/>
        <v>0</v>
      </c>
      <c r="DW46" s="5">
        <f t="shared" si="58"/>
        <v>0</v>
      </c>
      <c r="DX46" s="5">
        <f t="shared" si="58"/>
        <v>0</v>
      </c>
      <c r="DY46" s="5">
        <f t="shared" si="58"/>
        <v>0</v>
      </c>
      <c r="DZ46" s="5">
        <f t="shared" si="58"/>
        <v>0</v>
      </c>
      <c r="EA46" s="5">
        <f t="shared" si="58"/>
        <v>0</v>
      </c>
      <c r="EB46" s="5">
        <f t="shared" si="58"/>
        <v>0</v>
      </c>
      <c r="EC46" s="5">
        <f t="shared" si="58"/>
        <v>0</v>
      </c>
      <c r="ED46" s="5">
        <f t="shared" si="58"/>
        <v>0</v>
      </c>
      <c r="EE46" s="5">
        <f t="shared" si="58"/>
        <v>0</v>
      </c>
      <c r="EF46" s="61">
        <f t="shared" si="58"/>
        <v>0</v>
      </c>
      <c r="EG46" s="61">
        <f t="shared" si="58"/>
        <v>0</v>
      </c>
      <c r="EH46" s="61">
        <f t="shared" si="58"/>
        <v>0</v>
      </c>
      <c r="EI46" s="61">
        <f t="shared" si="58"/>
        <v>0</v>
      </c>
      <c r="EJ46" s="61">
        <f t="shared" si="58"/>
        <v>0</v>
      </c>
      <c r="EK46" s="61">
        <f t="shared" si="58"/>
        <v>0</v>
      </c>
      <c r="EL46" s="61">
        <f t="shared" si="56"/>
        <v>0</v>
      </c>
      <c r="EM46" s="61">
        <f t="shared" si="46"/>
        <v>0</v>
      </c>
      <c r="EN46" s="61">
        <f t="shared" si="46"/>
        <v>0</v>
      </c>
      <c r="EO46" s="61">
        <f t="shared" si="46"/>
        <v>0</v>
      </c>
      <c r="EP46" s="61">
        <f t="shared" si="46"/>
        <v>0</v>
      </c>
      <c r="EQ46" s="61">
        <f t="shared" si="46"/>
        <v>0</v>
      </c>
      <c r="ER46" s="61">
        <f t="shared" si="46"/>
        <v>0</v>
      </c>
      <c r="ES46" s="61">
        <f t="shared" si="46"/>
        <v>0</v>
      </c>
      <c r="ET46" s="61">
        <f t="shared" si="46"/>
        <v>0</v>
      </c>
      <c r="EU46" s="61">
        <f t="shared" si="46"/>
        <v>0</v>
      </c>
      <c r="EV46" s="61">
        <f t="shared" si="46"/>
        <v>0</v>
      </c>
      <c r="EW46" s="61">
        <f t="shared" si="46"/>
        <v>0</v>
      </c>
      <c r="EX46" s="61">
        <f t="shared" si="46"/>
        <v>0</v>
      </c>
      <c r="EY46" s="61">
        <f t="shared" si="46"/>
        <v>0</v>
      </c>
      <c r="EZ46" s="61">
        <f t="shared" si="46"/>
        <v>0</v>
      </c>
      <c r="FA46" s="61">
        <f t="shared" si="46"/>
        <v>0</v>
      </c>
      <c r="FB46" s="61">
        <f t="shared" si="46"/>
        <v>0</v>
      </c>
      <c r="FC46" s="61">
        <f t="shared" si="57"/>
        <v>0</v>
      </c>
      <c r="FD46" s="61">
        <f t="shared" si="57"/>
        <v>0</v>
      </c>
      <c r="FE46" s="61">
        <f t="shared" si="57"/>
        <v>0</v>
      </c>
      <c r="FF46" s="61">
        <f t="shared" si="57"/>
        <v>0</v>
      </c>
      <c r="FG46" s="61">
        <f t="shared" si="57"/>
        <v>0</v>
      </c>
      <c r="FH46" s="61">
        <f t="shared" si="57"/>
        <v>0</v>
      </c>
      <c r="FI46" s="61">
        <f t="shared" si="57"/>
        <v>0</v>
      </c>
      <c r="FJ46" s="61">
        <f t="shared" si="57"/>
        <v>0</v>
      </c>
      <c r="FK46" s="61">
        <f t="shared" si="57"/>
        <v>0</v>
      </c>
      <c r="FL46" s="61">
        <f t="shared" si="47"/>
        <v>0</v>
      </c>
      <c r="FM46" s="61">
        <f t="shared" si="47"/>
        <v>0</v>
      </c>
      <c r="FN46" s="61">
        <f t="shared" si="47"/>
        <v>0</v>
      </c>
      <c r="FO46" s="61">
        <f t="shared" si="47"/>
        <v>0</v>
      </c>
      <c r="FP46" s="61">
        <f t="shared" si="47"/>
        <v>0</v>
      </c>
      <c r="FQ46" s="61">
        <f t="shared" si="47"/>
        <v>0</v>
      </c>
      <c r="FR46" s="61">
        <f t="shared" si="47"/>
        <v>0</v>
      </c>
      <c r="FS46" s="61">
        <f t="shared" si="47"/>
        <v>0</v>
      </c>
      <c r="FT46" s="4" t="str">
        <f t="shared" si="51"/>
        <v/>
      </c>
      <c r="FU46" s="4" t="str">
        <f t="shared" si="51"/>
        <v/>
      </c>
      <c r="FV46" s="4" t="str">
        <f t="shared" si="51"/>
        <v/>
      </c>
      <c r="FW46" s="4">
        <f t="shared" si="51"/>
        <v>0</v>
      </c>
      <c r="FX46" s="4" t="str">
        <f t="shared" si="51"/>
        <v/>
      </c>
      <c r="FY46" s="4" t="str">
        <f t="shared" si="51"/>
        <v/>
      </c>
      <c r="FZ46" s="4" t="str">
        <f t="shared" si="51"/>
        <v/>
      </c>
      <c r="GA46" s="4">
        <f t="shared" si="51"/>
        <v>0</v>
      </c>
      <c r="GB46" s="4" t="str">
        <f t="shared" si="51"/>
        <v/>
      </c>
      <c r="GC46" s="4" t="str">
        <f t="shared" si="48"/>
        <v/>
      </c>
      <c r="GD46" s="4" t="str">
        <f t="shared" si="48"/>
        <v/>
      </c>
      <c r="GE46" s="4" t="str">
        <f t="shared" si="48"/>
        <v/>
      </c>
      <c r="GF46" s="4" t="str">
        <f t="shared" si="48"/>
        <v/>
      </c>
      <c r="GG46" s="4" t="str">
        <f t="shared" si="48"/>
        <v/>
      </c>
      <c r="GH46" s="4" t="str">
        <f t="shared" si="48"/>
        <v/>
      </c>
      <c r="GI46" s="4" t="str">
        <f t="shared" si="48"/>
        <v/>
      </c>
      <c r="GJ46" s="4" t="str">
        <f t="shared" si="48"/>
        <v/>
      </c>
      <c r="GK46" s="4" t="str">
        <f t="shared" si="48"/>
        <v/>
      </c>
      <c r="GL46" s="4" t="str">
        <f t="shared" si="48"/>
        <v/>
      </c>
      <c r="GM46" s="4" t="str">
        <f t="shared" si="48"/>
        <v/>
      </c>
      <c r="GN46" s="4" t="str">
        <f t="shared" si="48"/>
        <v/>
      </c>
      <c r="GO46" s="4" t="str">
        <f t="shared" si="55"/>
        <v/>
      </c>
      <c r="GP46" s="4" t="str">
        <f t="shared" si="55"/>
        <v/>
      </c>
      <c r="GQ46" s="4" t="str">
        <f t="shared" si="55"/>
        <v/>
      </c>
      <c r="GR46" s="4" t="str">
        <f t="shared" si="55"/>
        <v/>
      </c>
      <c r="GS46" s="4" t="str">
        <f t="shared" si="55"/>
        <v/>
      </c>
      <c r="GT46" s="4" t="str">
        <f t="shared" si="55"/>
        <v/>
      </c>
      <c r="GU46" s="4" t="str">
        <f t="shared" si="55"/>
        <v/>
      </c>
      <c r="GV46" s="4" t="str">
        <f t="shared" si="55"/>
        <v/>
      </c>
      <c r="GW46" s="4" t="str">
        <f t="shared" si="55"/>
        <v/>
      </c>
      <c r="GX46" s="4" t="str">
        <f t="shared" si="55"/>
        <v/>
      </c>
      <c r="GY46" s="4" t="str">
        <f t="shared" si="55"/>
        <v/>
      </c>
      <c r="GZ46" s="4" t="str">
        <f t="shared" si="53"/>
        <v/>
      </c>
      <c r="HA46" s="4" t="str">
        <f t="shared" si="53"/>
        <v/>
      </c>
      <c r="HB46" s="4" t="str">
        <f t="shared" si="53"/>
        <v/>
      </c>
      <c r="HC46" s="4" t="str">
        <f t="shared" si="53"/>
        <v/>
      </c>
      <c r="HD46" s="4" t="str">
        <f t="shared" si="53"/>
        <v/>
      </c>
      <c r="HE46" s="4" t="str">
        <f t="shared" si="53"/>
        <v/>
      </c>
      <c r="HF46" s="4" t="str">
        <f t="shared" si="43"/>
        <v/>
      </c>
      <c r="HG46" s="4" t="str">
        <f t="shared" si="43"/>
        <v/>
      </c>
    </row>
    <row r="47" spans="1:215" s="1" customFormat="1" ht="15" hidden="1" customHeight="1">
      <c r="A47" s="35">
        <v>200433</v>
      </c>
      <c r="B47" s="113"/>
      <c r="C47" s="28" t="s">
        <v>187</v>
      </c>
      <c r="D47" s="5"/>
      <c r="E47" s="22">
        <v>5.05</v>
      </c>
      <c r="F47" s="23">
        <f t="shared" si="0"/>
        <v>0</v>
      </c>
      <c r="G47" s="23"/>
      <c r="H47" s="23">
        <f t="shared" si="12"/>
        <v>0</v>
      </c>
      <c r="I47" s="23">
        <f t="shared" si="13"/>
        <v>0</v>
      </c>
      <c r="J47" s="23">
        <f t="shared" si="14"/>
        <v>0</v>
      </c>
      <c r="K47" s="23" t="str">
        <f t="shared" si="15"/>
        <v>0</v>
      </c>
      <c r="L47" s="23" t="str">
        <f t="shared" si="16"/>
        <v>0</v>
      </c>
      <c r="M47" s="10">
        <v>0.5</v>
      </c>
      <c r="N47" s="23">
        <f t="shared" si="17"/>
        <v>0</v>
      </c>
      <c r="O47" s="23">
        <f t="shared" si="18"/>
        <v>0.5</v>
      </c>
      <c r="P47" s="23" t="str">
        <f t="shared" si="19"/>
        <v/>
      </c>
      <c r="Q47" s="7">
        <v>0.5</v>
      </c>
      <c r="R47" s="6">
        <f t="shared" si="20"/>
        <v>0</v>
      </c>
      <c r="S47" s="5"/>
      <c r="T47" s="5"/>
      <c r="U47" s="5"/>
      <c r="V47" s="5"/>
      <c r="W47" s="5"/>
      <c r="X47" s="5"/>
      <c r="Y47" s="5"/>
      <c r="Z47" s="5"/>
      <c r="AA47" s="5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 t="str">
        <f t="shared" si="49"/>
        <v/>
      </c>
      <c r="BQ47" s="4" t="str">
        <f t="shared" si="49"/>
        <v/>
      </c>
      <c r="BR47" s="4" t="str">
        <f t="shared" si="49"/>
        <v/>
      </c>
      <c r="BS47" s="4">
        <f t="shared" si="49"/>
        <v>0</v>
      </c>
      <c r="BT47" s="4" t="str">
        <f t="shared" si="49"/>
        <v/>
      </c>
      <c r="BU47" s="4">
        <f t="shared" si="49"/>
        <v>0</v>
      </c>
      <c r="BV47" s="4" t="str">
        <f t="shared" si="49"/>
        <v/>
      </c>
      <c r="BW47" s="4">
        <f t="shared" si="49"/>
        <v>0</v>
      </c>
      <c r="BX47" s="4" t="str">
        <f t="shared" si="49"/>
        <v/>
      </c>
      <c r="BY47" s="4" t="str">
        <f t="shared" si="45"/>
        <v/>
      </c>
      <c r="BZ47" s="4" t="str">
        <f t="shared" si="45"/>
        <v/>
      </c>
      <c r="CA47" s="4" t="str">
        <f t="shared" si="45"/>
        <v/>
      </c>
      <c r="CB47" s="4" t="str">
        <f t="shared" si="45"/>
        <v/>
      </c>
      <c r="CC47" s="4" t="str">
        <f t="shared" si="45"/>
        <v/>
      </c>
      <c r="CD47" s="4" t="str">
        <f t="shared" si="45"/>
        <v/>
      </c>
      <c r="CE47" s="4" t="str">
        <f t="shared" si="45"/>
        <v/>
      </c>
      <c r="CF47" s="4" t="str">
        <f t="shared" si="45"/>
        <v/>
      </c>
      <c r="CG47" s="4" t="str">
        <f t="shared" si="45"/>
        <v/>
      </c>
      <c r="CH47" s="4" t="str">
        <f t="shared" si="45"/>
        <v/>
      </c>
      <c r="CI47" s="4" t="str">
        <f t="shared" si="45"/>
        <v/>
      </c>
      <c r="CJ47" s="4" t="str">
        <f t="shared" si="45"/>
        <v/>
      </c>
      <c r="CK47" s="4" t="str">
        <f t="shared" si="54"/>
        <v/>
      </c>
      <c r="CL47" s="4" t="str">
        <f t="shared" si="54"/>
        <v/>
      </c>
      <c r="CM47" s="4" t="str">
        <f t="shared" si="54"/>
        <v/>
      </c>
      <c r="CN47" s="4" t="str">
        <f t="shared" si="54"/>
        <v/>
      </c>
      <c r="CO47" s="4" t="str">
        <f t="shared" si="54"/>
        <v/>
      </c>
      <c r="CP47" s="4" t="str">
        <f t="shared" si="54"/>
        <v/>
      </c>
      <c r="CQ47" s="4" t="str">
        <f t="shared" si="54"/>
        <v/>
      </c>
      <c r="CR47" s="4" t="str">
        <f t="shared" si="54"/>
        <v/>
      </c>
      <c r="CS47" s="4" t="str">
        <f t="shared" si="54"/>
        <v/>
      </c>
      <c r="CT47" s="4" t="str">
        <f t="shared" si="54"/>
        <v/>
      </c>
      <c r="CU47" s="4" t="str">
        <f t="shared" si="54"/>
        <v/>
      </c>
      <c r="CV47" s="4" t="str">
        <f t="shared" si="52"/>
        <v/>
      </c>
      <c r="CW47" s="4" t="str">
        <f t="shared" si="52"/>
        <v/>
      </c>
      <c r="CX47" s="4" t="str">
        <f t="shared" si="52"/>
        <v/>
      </c>
      <c r="CY47" s="4" t="str">
        <f t="shared" si="52"/>
        <v/>
      </c>
      <c r="CZ47" s="4" t="str">
        <f t="shared" si="52"/>
        <v/>
      </c>
      <c r="DA47" s="4" t="str">
        <f t="shared" si="52"/>
        <v/>
      </c>
      <c r="DB47" s="4" t="str">
        <f t="shared" si="41"/>
        <v/>
      </c>
      <c r="DC47" s="4" t="str">
        <f t="shared" si="41"/>
        <v/>
      </c>
      <c r="DE47" s="35">
        <v>200433</v>
      </c>
      <c r="DF47" s="113"/>
      <c r="DG47" s="28" t="s">
        <v>187</v>
      </c>
      <c r="DH47" s="5">
        <f t="shared" si="22"/>
        <v>0</v>
      </c>
      <c r="DI47" s="24">
        <v>5.05</v>
      </c>
      <c r="DJ47" s="23">
        <f t="shared" si="4"/>
        <v>0</v>
      </c>
      <c r="DK47" s="23">
        <f t="shared" si="23"/>
        <v>0</v>
      </c>
      <c r="DL47" s="23">
        <f t="shared" si="24"/>
        <v>0</v>
      </c>
      <c r="DM47" s="23">
        <f t="shared" si="25"/>
        <v>0</v>
      </c>
      <c r="DN47" s="23">
        <f t="shared" si="26"/>
        <v>0</v>
      </c>
      <c r="DO47" s="23" t="str">
        <f t="shared" si="27"/>
        <v/>
      </c>
      <c r="DP47" s="23" t="str">
        <f t="shared" si="28"/>
        <v/>
      </c>
      <c r="DQ47" s="10">
        <v>0.5</v>
      </c>
      <c r="DR47" s="23">
        <f t="shared" si="29"/>
        <v>0</v>
      </c>
      <c r="DS47" s="23" t="str">
        <f t="shared" si="30"/>
        <v/>
      </c>
      <c r="DT47" s="23" t="str">
        <f t="shared" si="31"/>
        <v/>
      </c>
      <c r="DU47" s="7">
        <v>0.5</v>
      </c>
      <c r="DV47" s="6">
        <f t="shared" si="32"/>
        <v>0</v>
      </c>
      <c r="DW47" s="5">
        <f t="shared" si="58"/>
        <v>0</v>
      </c>
      <c r="DX47" s="5">
        <f t="shared" si="58"/>
        <v>0</v>
      </c>
      <c r="DY47" s="5">
        <f t="shared" si="58"/>
        <v>0</v>
      </c>
      <c r="DZ47" s="5">
        <f t="shared" si="58"/>
        <v>0</v>
      </c>
      <c r="EA47" s="5">
        <f t="shared" si="58"/>
        <v>0</v>
      </c>
      <c r="EB47" s="5">
        <f t="shared" si="58"/>
        <v>0</v>
      </c>
      <c r="EC47" s="5">
        <f t="shared" si="58"/>
        <v>0</v>
      </c>
      <c r="ED47" s="5">
        <f t="shared" si="58"/>
        <v>0</v>
      </c>
      <c r="EE47" s="5">
        <f t="shared" si="58"/>
        <v>0</v>
      </c>
      <c r="EF47" s="61">
        <f t="shared" si="58"/>
        <v>0</v>
      </c>
      <c r="EG47" s="61">
        <f t="shared" si="58"/>
        <v>0</v>
      </c>
      <c r="EH47" s="61">
        <f t="shared" si="58"/>
        <v>0</v>
      </c>
      <c r="EI47" s="61">
        <f t="shared" si="58"/>
        <v>0</v>
      </c>
      <c r="EJ47" s="61">
        <f t="shared" si="58"/>
        <v>0</v>
      </c>
      <c r="EK47" s="61">
        <f t="shared" si="58"/>
        <v>0</v>
      </c>
      <c r="EL47" s="61">
        <f t="shared" si="56"/>
        <v>0</v>
      </c>
      <c r="EM47" s="61">
        <f t="shared" si="46"/>
        <v>0</v>
      </c>
      <c r="EN47" s="61">
        <f t="shared" si="46"/>
        <v>0</v>
      </c>
      <c r="EO47" s="61">
        <f t="shared" si="46"/>
        <v>0</v>
      </c>
      <c r="EP47" s="61">
        <f t="shared" si="46"/>
        <v>0</v>
      </c>
      <c r="EQ47" s="61">
        <f t="shared" si="46"/>
        <v>0</v>
      </c>
      <c r="ER47" s="61">
        <f t="shared" si="46"/>
        <v>0</v>
      </c>
      <c r="ES47" s="61">
        <f t="shared" si="46"/>
        <v>0</v>
      </c>
      <c r="ET47" s="61">
        <f t="shared" si="46"/>
        <v>0</v>
      </c>
      <c r="EU47" s="61">
        <f t="shared" si="46"/>
        <v>0</v>
      </c>
      <c r="EV47" s="61">
        <f t="shared" si="46"/>
        <v>0</v>
      </c>
      <c r="EW47" s="61">
        <f t="shared" si="46"/>
        <v>0</v>
      </c>
      <c r="EX47" s="61">
        <f t="shared" si="46"/>
        <v>0</v>
      </c>
      <c r="EY47" s="61">
        <f t="shared" si="46"/>
        <v>0</v>
      </c>
      <c r="EZ47" s="61">
        <f t="shared" si="46"/>
        <v>0</v>
      </c>
      <c r="FA47" s="61">
        <f t="shared" si="46"/>
        <v>0</v>
      </c>
      <c r="FB47" s="61">
        <f t="shared" si="46"/>
        <v>0</v>
      </c>
      <c r="FC47" s="61">
        <f t="shared" si="57"/>
        <v>0</v>
      </c>
      <c r="FD47" s="61">
        <f t="shared" si="57"/>
        <v>0</v>
      </c>
      <c r="FE47" s="61">
        <f t="shared" si="57"/>
        <v>0</v>
      </c>
      <c r="FF47" s="61">
        <f t="shared" si="57"/>
        <v>0</v>
      </c>
      <c r="FG47" s="61">
        <f t="shared" si="57"/>
        <v>0</v>
      </c>
      <c r="FH47" s="61">
        <f t="shared" si="57"/>
        <v>0</v>
      </c>
      <c r="FI47" s="61">
        <f t="shared" si="57"/>
        <v>0</v>
      </c>
      <c r="FJ47" s="61">
        <f t="shared" si="57"/>
        <v>0</v>
      </c>
      <c r="FK47" s="61">
        <f t="shared" si="57"/>
        <v>0</v>
      </c>
      <c r="FL47" s="61">
        <f t="shared" si="47"/>
        <v>0</v>
      </c>
      <c r="FM47" s="61">
        <f t="shared" si="47"/>
        <v>0</v>
      </c>
      <c r="FN47" s="61">
        <f t="shared" si="47"/>
        <v>0</v>
      </c>
      <c r="FO47" s="61">
        <f t="shared" si="47"/>
        <v>0</v>
      </c>
      <c r="FP47" s="61">
        <f t="shared" si="47"/>
        <v>0</v>
      </c>
      <c r="FQ47" s="61">
        <f t="shared" si="47"/>
        <v>0</v>
      </c>
      <c r="FR47" s="61">
        <f t="shared" si="47"/>
        <v>0</v>
      </c>
      <c r="FS47" s="61">
        <f t="shared" si="47"/>
        <v>0</v>
      </c>
      <c r="FT47" s="4" t="str">
        <f t="shared" si="51"/>
        <v/>
      </c>
      <c r="FU47" s="4" t="str">
        <f t="shared" si="51"/>
        <v/>
      </c>
      <c r="FV47" s="4" t="str">
        <f t="shared" si="51"/>
        <v/>
      </c>
      <c r="FW47" s="4">
        <f t="shared" si="51"/>
        <v>0</v>
      </c>
      <c r="FX47" s="4" t="str">
        <f t="shared" si="51"/>
        <v/>
      </c>
      <c r="FY47" s="4" t="str">
        <f t="shared" si="51"/>
        <v/>
      </c>
      <c r="FZ47" s="4" t="str">
        <f t="shared" si="51"/>
        <v/>
      </c>
      <c r="GA47" s="4">
        <f t="shared" si="51"/>
        <v>0</v>
      </c>
      <c r="GB47" s="4" t="str">
        <f t="shared" si="51"/>
        <v/>
      </c>
      <c r="GC47" s="4" t="str">
        <f t="shared" si="48"/>
        <v/>
      </c>
      <c r="GD47" s="4" t="str">
        <f t="shared" si="48"/>
        <v/>
      </c>
      <c r="GE47" s="4" t="str">
        <f t="shared" si="48"/>
        <v/>
      </c>
      <c r="GF47" s="4" t="str">
        <f t="shared" si="48"/>
        <v/>
      </c>
      <c r="GG47" s="4" t="str">
        <f t="shared" si="48"/>
        <v/>
      </c>
      <c r="GH47" s="4" t="str">
        <f t="shared" si="48"/>
        <v/>
      </c>
      <c r="GI47" s="4" t="str">
        <f t="shared" si="48"/>
        <v/>
      </c>
      <c r="GJ47" s="4" t="str">
        <f t="shared" si="48"/>
        <v/>
      </c>
      <c r="GK47" s="4" t="str">
        <f t="shared" si="48"/>
        <v/>
      </c>
      <c r="GL47" s="4" t="str">
        <f t="shared" si="48"/>
        <v/>
      </c>
      <c r="GM47" s="4" t="str">
        <f t="shared" si="48"/>
        <v/>
      </c>
      <c r="GN47" s="4" t="str">
        <f t="shared" si="48"/>
        <v/>
      </c>
      <c r="GO47" s="4" t="str">
        <f t="shared" si="55"/>
        <v/>
      </c>
      <c r="GP47" s="4" t="str">
        <f t="shared" si="55"/>
        <v/>
      </c>
      <c r="GQ47" s="4" t="str">
        <f t="shared" si="55"/>
        <v/>
      </c>
      <c r="GR47" s="4" t="str">
        <f t="shared" si="55"/>
        <v/>
      </c>
      <c r="GS47" s="4" t="str">
        <f t="shared" si="55"/>
        <v/>
      </c>
      <c r="GT47" s="4" t="str">
        <f t="shared" si="55"/>
        <v/>
      </c>
      <c r="GU47" s="4" t="str">
        <f t="shared" si="55"/>
        <v/>
      </c>
      <c r="GV47" s="4" t="str">
        <f t="shared" si="55"/>
        <v/>
      </c>
      <c r="GW47" s="4" t="str">
        <f t="shared" si="55"/>
        <v/>
      </c>
      <c r="GX47" s="4" t="str">
        <f t="shared" si="55"/>
        <v/>
      </c>
      <c r="GY47" s="4" t="str">
        <f t="shared" si="55"/>
        <v/>
      </c>
      <c r="GZ47" s="4" t="str">
        <f t="shared" si="53"/>
        <v/>
      </c>
      <c r="HA47" s="4" t="str">
        <f t="shared" si="53"/>
        <v/>
      </c>
      <c r="HB47" s="4" t="str">
        <f t="shared" si="53"/>
        <v/>
      </c>
      <c r="HC47" s="4" t="str">
        <f t="shared" si="53"/>
        <v/>
      </c>
      <c r="HD47" s="4" t="str">
        <f t="shared" si="53"/>
        <v/>
      </c>
      <c r="HE47" s="4" t="str">
        <f t="shared" si="53"/>
        <v/>
      </c>
      <c r="HF47" s="4" t="str">
        <f t="shared" si="43"/>
        <v/>
      </c>
      <c r="HG47" s="4" t="str">
        <f t="shared" si="43"/>
        <v/>
      </c>
    </row>
    <row r="48" spans="1:215" s="1" customFormat="1" ht="15" hidden="1" customHeight="1">
      <c r="A48" s="35">
        <v>200434</v>
      </c>
      <c r="B48" s="113"/>
      <c r="C48" s="28" t="s">
        <v>16</v>
      </c>
      <c r="D48" s="5"/>
      <c r="E48" s="22">
        <v>5.05</v>
      </c>
      <c r="F48" s="23">
        <f t="shared" si="0"/>
        <v>0</v>
      </c>
      <c r="G48" s="23"/>
      <c r="H48" s="23">
        <f t="shared" si="12"/>
        <v>0</v>
      </c>
      <c r="I48" s="23">
        <f t="shared" si="13"/>
        <v>0</v>
      </c>
      <c r="J48" s="23">
        <f t="shared" si="14"/>
        <v>0</v>
      </c>
      <c r="K48" s="23" t="str">
        <f t="shared" si="15"/>
        <v>0</v>
      </c>
      <c r="L48" s="23" t="str">
        <f t="shared" si="16"/>
        <v>0</v>
      </c>
      <c r="M48" s="10">
        <v>0.5</v>
      </c>
      <c r="N48" s="23">
        <f t="shared" si="17"/>
        <v>0</v>
      </c>
      <c r="O48" s="23">
        <f t="shared" si="18"/>
        <v>0.5</v>
      </c>
      <c r="P48" s="23" t="str">
        <f t="shared" si="19"/>
        <v/>
      </c>
      <c r="Q48" s="7">
        <v>0.5</v>
      </c>
      <c r="R48" s="6">
        <f t="shared" si="20"/>
        <v>0</v>
      </c>
      <c r="S48" s="5"/>
      <c r="T48" s="5"/>
      <c r="U48" s="5"/>
      <c r="V48" s="5"/>
      <c r="W48" s="5"/>
      <c r="X48" s="5"/>
      <c r="Y48" s="5"/>
      <c r="Z48" s="5"/>
      <c r="AA48" s="5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 t="str">
        <f t="shared" si="49"/>
        <v/>
      </c>
      <c r="BQ48" s="4" t="str">
        <f t="shared" si="49"/>
        <v/>
      </c>
      <c r="BR48" s="4" t="str">
        <f t="shared" si="49"/>
        <v/>
      </c>
      <c r="BS48" s="4">
        <f t="shared" si="49"/>
        <v>0</v>
      </c>
      <c r="BT48" s="4" t="str">
        <f t="shared" si="49"/>
        <v/>
      </c>
      <c r="BU48" s="4">
        <f t="shared" si="49"/>
        <v>0</v>
      </c>
      <c r="BV48" s="4" t="str">
        <f t="shared" si="49"/>
        <v/>
      </c>
      <c r="BW48" s="4">
        <f t="shared" si="49"/>
        <v>0</v>
      </c>
      <c r="BX48" s="4" t="str">
        <f t="shared" si="49"/>
        <v/>
      </c>
      <c r="BY48" s="4" t="str">
        <f t="shared" si="45"/>
        <v/>
      </c>
      <c r="BZ48" s="4" t="str">
        <f t="shared" si="45"/>
        <v/>
      </c>
      <c r="CA48" s="4" t="str">
        <f t="shared" si="45"/>
        <v/>
      </c>
      <c r="CB48" s="4" t="str">
        <f t="shared" si="45"/>
        <v/>
      </c>
      <c r="CC48" s="4" t="str">
        <f t="shared" si="45"/>
        <v/>
      </c>
      <c r="CD48" s="4" t="str">
        <f t="shared" si="45"/>
        <v/>
      </c>
      <c r="CE48" s="4" t="str">
        <f t="shared" si="45"/>
        <v/>
      </c>
      <c r="CF48" s="4" t="str">
        <f t="shared" si="45"/>
        <v/>
      </c>
      <c r="CG48" s="4" t="str">
        <f t="shared" si="45"/>
        <v/>
      </c>
      <c r="CH48" s="4" t="str">
        <f t="shared" si="45"/>
        <v/>
      </c>
      <c r="CI48" s="4" t="str">
        <f t="shared" si="45"/>
        <v/>
      </c>
      <c r="CJ48" s="4" t="str">
        <f t="shared" si="45"/>
        <v/>
      </c>
      <c r="CK48" s="4" t="str">
        <f t="shared" si="54"/>
        <v/>
      </c>
      <c r="CL48" s="4" t="str">
        <f t="shared" si="54"/>
        <v/>
      </c>
      <c r="CM48" s="4" t="str">
        <f t="shared" si="54"/>
        <v/>
      </c>
      <c r="CN48" s="4" t="str">
        <f t="shared" si="54"/>
        <v/>
      </c>
      <c r="CO48" s="4" t="str">
        <f t="shared" si="54"/>
        <v/>
      </c>
      <c r="CP48" s="4" t="str">
        <f t="shared" si="54"/>
        <v/>
      </c>
      <c r="CQ48" s="4" t="str">
        <f t="shared" si="54"/>
        <v/>
      </c>
      <c r="CR48" s="4" t="str">
        <f t="shared" si="54"/>
        <v/>
      </c>
      <c r="CS48" s="4" t="str">
        <f t="shared" si="54"/>
        <v/>
      </c>
      <c r="CT48" s="4" t="str">
        <f t="shared" si="54"/>
        <v/>
      </c>
      <c r="CU48" s="4" t="str">
        <f t="shared" si="54"/>
        <v/>
      </c>
      <c r="CV48" s="4" t="str">
        <f t="shared" si="52"/>
        <v/>
      </c>
      <c r="CW48" s="4" t="str">
        <f t="shared" si="52"/>
        <v/>
      </c>
      <c r="CX48" s="4" t="str">
        <f t="shared" si="52"/>
        <v/>
      </c>
      <c r="CY48" s="4" t="str">
        <f t="shared" si="52"/>
        <v/>
      </c>
      <c r="CZ48" s="4" t="str">
        <f t="shared" si="52"/>
        <v/>
      </c>
      <c r="DA48" s="4" t="str">
        <f t="shared" si="52"/>
        <v/>
      </c>
      <c r="DB48" s="4" t="str">
        <f t="shared" si="41"/>
        <v/>
      </c>
      <c r="DC48" s="4" t="str">
        <f t="shared" si="41"/>
        <v/>
      </c>
      <c r="DE48" s="35">
        <v>200434</v>
      </c>
      <c r="DF48" s="113"/>
      <c r="DG48" s="28" t="s">
        <v>16</v>
      </c>
      <c r="DH48" s="5">
        <f t="shared" si="22"/>
        <v>0</v>
      </c>
      <c r="DI48" s="24">
        <v>5.05</v>
      </c>
      <c r="DJ48" s="23">
        <f t="shared" si="4"/>
        <v>0</v>
      </c>
      <c r="DK48" s="23">
        <f t="shared" si="23"/>
        <v>0</v>
      </c>
      <c r="DL48" s="23">
        <f t="shared" si="24"/>
        <v>0</v>
      </c>
      <c r="DM48" s="23">
        <f t="shared" si="25"/>
        <v>0</v>
      </c>
      <c r="DN48" s="23">
        <f t="shared" si="26"/>
        <v>0</v>
      </c>
      <c r="DO48" s="23" t="str">
        <f t="shared" si="27"/>
        <v/>
      </c>
      <c r="DP48" s="23" t="str">
        <f t="shared" si="28"/>
        <v/>
      </c>
      <c r="DQ48" s="10">
        <v>0.5</v>
      </c>
      <c r="DR48" s="23">
        <f t="shared" si="29"/>
        <v>0</v>
      </c>
      <c r="DS48" s="23" t="str">
        <f t="shared" si="30"/>
        <v/>
      </c>
      <c r="DT48" s="23" t="str">
        <f t="shared" si="31"/>
        <v/>
      </c>
      <c r="DU48" s="7">
        <v>0.5</v>
      </c>
      <c r="DV48" s="6">
        <f t="shared" si="32"/>
        <v>0</v>
      </c>
      <c r="DW48" s="5">
        <f t="shared" si="58"/>
        <v>0</v>
      </c>
      <c r="DX48" s="5">
        <f t="shared" si="58"/>
        <v>0</v>
      </c>
      <c r="DY48" s="5">
        <f t="shared" si="58"/>
        <v>0</v>
      </c>
      <c r="DZ48" s="5">
        <f t="shared" si="58"/>
        <v>0</v>
      </c>
      <c r="EA48" s="5">
        <f t="shared" si="58"/>
        <v>0</v>
      </c>
      <c r="EB48" s="5">
        <f t="shared" si="58"/>
        <v>0</v>
      </c>
      <c r="EC48" s="5">
        <f t="shared" si="58"/>
        <v>0</v>
      </c>
      <c r="ED48" s="5">
        <f t="shared" si="58"/>
        <v>0</v>
      </c>
      <c r="EE48" s="5">
        <f t="shared" si="58"/>
        <v>0</v>
      </c>
      <c r="EF48" s="61">
        <f t="shared" si="58"/>
        <v>0</v>
      </c>
      <c r="EG48" s="61">
        <f t="shared" si="58"/>
        <v>0</v>
      </c>
      <c r="EH48" s="61">
        <f t="shared" si="58"/>
        <v>0</v>
      </c>
      <c r="EI48" s="61">
        <f t="shared" si="58"/>
        <v>0</v>
      </c>
      <c r="EJ48" s="61">
        <f t="shared" si="58"/>
        <v>0</v>
      </c>
      <c r="EK48" s="61">
        <f t="shared" si="58"/>
        <v>0</v>
      </c>
      <c r="EL48" s="61">
        <f t="shared" si="56"/>
        <v>0</v>
      </c>
      <c r="EM48" s="61">
        <f t="shared" si="56"/>
        <v>0</v>
      </c>
      <c r="EN48" s="61">
        <f t="shared" si="56"/>
        <v>0</v>
      </c>
      <c r="EO48" s="61">
        <f t="shared" si="56"/>
        <v>0</v>
      </c>
      <c r="EP48" s="61">
        <f t="shared" si="56"/>
        <v>0</v>
      </c>
      <c r="EQ48" s="61">
        <f t="shared" si="56"/>
        <v>0</v>
      </c>
      <c r="ER48" s="61">
        <f t="shared" si="56"/>
        <v>0</v>
      </c>
      <c r="ES48" s="61">
        <f t="shared" si="56"/>
        <v>0</v>
      </c>
      <c r="ET48" s="61">
        <f t="shared" si="56"/>
        <v>0</v>
      </c>
      <c r="EU48" s="61">
        <f t="shared" si="56"/>
        <v>0</v>
      </c>
      <c r="EV48" s="61">
        <f t="shared" si="56"/>
        <v>0</v>
      </c>
      <c r="EW48" s="61">
        <f t="shared" si="56"/>
        <v>0</v>
      </c>
      <c r="EX48" s="61">
        <f t="shared" si="56"/>
        <v>0</v>
      </c>
      <c r="EY48" s="61">
        <f t="shared" si="56"/>
        <v>0</v>
      </c>
      <c r="EZ48" s="61">
        <f t="shared" si="56"/>
        <v>0</v>
      </c>
      <c r="FA48" s="61">
        <f t="shared" si="56"/>
        <v>0</v>
      </c>
      <c r="FB48" s="61">
        <f t="shared" si="46"/>
        <v>0</v>
      </c>
      <c r="FC48" s="61">
        <f t="shared" si="57"/>
        <v>0</v>
      </c>
      <c r="FD48" s="61">
        <f t="shared" si="57"/>
        <v>0</v>
      </c>
      <c r="FE48" s="61">
        <f t="shared" si="57"/>
        <v>0</v>
      </c>
      <c r="FF48" s="61">
        <f t="shared" si="57"/>
        <v>0</v>
      </c>
      <c r="FG48" s="61">
        <f t="shared" si="57"/>
        <v>0</v>
      </c>
      <c r="FH48" s="61">
        <f t="shared" si="57"/>
        <v>0</v>
      </c>
      <c r="FI48" s="61">
        <f t="shared" si="57"/>
        <v>0</v>
      </c>
      <c r="FJ48" s="61">
        <f t="shared" si="57"/>
        <v>0</v>
      </c>
      <c r="FK48" s="61">
        <f t="shared" si="57"/>
        <v>0</v>
      </c>
      <c r="FL48" s="61">
        <f t="shared" si="47"/>
        <v>0</v>
      </c>
      <c r="FM48" s="61">
        <f t="shared" si="47"/>
        <v>0</v>
      </c>
      <c r="FN48" s="61">
        <f t="shared" si="47"/>
        <v>0</v>
      </c>
      <c r="FO48" s="61">
        <f t="shared" si="47"/>
        <v>0</v>
      </c>
      <c r="FP48" s="61">
        <f t="shared" si="47"/>
        <v>0</v>
      </c>
      <c r="FQ48" s="61">
        <f t="shared" si="47"/>
        <v>0</v>
      </c>
      <c r="FR48" s="61">
        <f t="shared" si="47"/>
        <v>0</v>
      </c>
      <c r="FS48" s="61">
        <f t="shared" si="47"/>
        <v>0</v>
      </c>
      <c r="FT48" s="4" t="str">
        <f t="shared" si="51"/>
        <v/>
      </c>
      <c r="FU48" s="4" t="str">
        <f t="shared" si="51"/>
        <v/>
      </c>
      <c r="FV48" s="4" t="str">
        <f t="shared" si="51"/>
        <v/>
      </c>
      <c r="FW48" s="4">
        <f t="shared" si="51"/>
        <v>0</v>
      </c>
      <c r="FX48" s="4" t="str">
        <f t="shared" si="51"/>
        <v/>
      </c>
      <c r="FY48" s="4" t="str">
        <f t="shared" si="51"/>
        <v/>
      </c>
      <c r="FZ48" s="4" t="str">
        <f t="shared" si="51"/>
        <v/>
      </c>
      <c r="GA48" s="4">
        <f t="shared" si="51"/>
        <v>0</v>
      </c>
      <c r="GB48" s="4" t="str">
        <f t="shared" si="51"/>
        <v/>
      </c>
      <c r="GC48" s="4" t="str">
        <f t="shared" si="48"/>
        <v/>
      </c>
      <c r="GD48" s="4" t="str">
        <f t="shared" si="48"/>
        <v/>
      </c>
      <c r="GE48" s="4" t="str">
        <f t="shared" si="48"/>
        <v/>
      </c>
      <c r="GF48" s="4" t="str">
        <f t="shared" si="48"/>
        <v/>
      </c>
      <c r="GG48" s="4" t="str">
        <f t="shared" si="48"/>
        <v/>
      </c>
      <c r="GH48" s="4" t="str">
        <f t="shared" si="48"/>
        <v/>
      </c>
      <c r="GI48" s="4" t="str">
        <f t="shared" si="48"/>
        <v/>
      </c>
      <c r="GJ48" s="4" t="str">
        <f t="shared" si="48"/>
        <v/>
      </c>
      <c r="GK48" s="4" t="str">
        <f t="shared" si="48"/>
        <v/>
      </c>
      <c r="GL48" s="4" t="str">
        <f t="shared" si="48"/>
        <v/>
      </c>
      <c r="GM48" s="4" t="str">
        <f t="shared" si="48"/>
        <v/>
      </c>
      <c r="GN48" s="4" t="str">
        <f t="shared" si="48"/>
        <v/>
      </c>
      <c r="GO48" s="4" t="str">
        <f t="shared" si="55"/>
        <v/>
      </c>
      <c r="GP48" s="4" t="str">
        <f t="shared" si="55"/>
        <v/>
      </c>
      <c r="GQ48" s="4" t="str">
        <f t="shared" si="55"/>
        <v/>
      </c>
      <c r="GR48" s="4" t="str">
        <f t="shared" si="55"/>
        <v/>
      </c>
      <c r="GS48" s="4" t="str">
        <f t="shared" si="55"/>
        <v/>
      </c>
      <c r="GT48" s="4" t="str">
        <f t="shared" si="55"/>
        <v/>
      </c>
      <c r="GU48" s="4" t="str">
        <f t="shared" si="55"/>
        <v/>
      </c>
      <c r="GV48" s="4" t="str">
        <f t="shared" si="55"/>
        <v/>
      </c>
      <c r="GW48" s="4" t="str">
        <f t="shared" si="55"/>
        <v/>
      </c>
      <c r="GX48" s="4" t="str">
        <f t="shared" si="55"/>
        <v/>
      </c>
      <c r="GY48" s="4" t="str">
        <f t="shared" si="55"/>
        <v/>
      </c>
      <c r="GZ48" s="4" t="str">
        <f t="shared" si="53"/>
        <v/>
      </c>
      <c r="HA48" s="4" t="str">
        <f t="shared" si="53"/>
        <v/>
      </c>
      <c r="HB48" s="4" t="str">
        <f t="shared" si="53"/>
        <v/>
      </c>
      <c r="HC48" s="4" t="str">
        <f t="shared" si="53"/>
        <v/>
      </c>
      <c r="HD48" s="4" t="str">
        <f t="shared" si="53"/>
        <v/>
      </c>
      <c r="HE48" s="4" t="str">
        <f t="shared" si="53"/>
        <v/>
      </c>
      <c r="HF48" s="4" t="str">
        <f t="shared" si="43"/>
        <v/>
      </c>
      <c r="HG48" s="4" t="str">
        <f t="shared" si="43"/>
        <v/>
      </c>
    </row>
    <row r="49" spans="1:215" s="1" customFormat="1" ht="15" hidden="1" customHeight="1">
      <c r="A49" s="35">
        <v>200435</v>
      </c>
      <c r="B49" s="113"/>
      <c r="C49" s="28" t="s">
        <v>165</v>
      </c>
      <c r="D49" s="5"/>
      <c r="E49" s="22">
        <v>5.05</v>
      </c>
      <c r="F49" s="23">
        <f t="shared" si="0"/>
        <v>0</v>
      </c>
      <c r="G49" s="23"/>
      <c r="H49" s="23">
        <f t="shared" si="12"/>
        <v>0</v>
      </c>
      <c r="I49" s="23">
        <f t="shared" si="13"/>
        <v>0</v>
      </c>
      <c r="J49" s="23">
        <f t="shared" si="14"/>
        <v>0</v>
      </c>
      <c r="K49" s="23" t="str">
        <f t="shared" si="15"/>
        <v>0</v>
      </c>
      <c r="L49" s="23" t="str">
        <f t="shared" si="16"/>
        <v>0</v>
      </c>
      <c r="M49" s="10">
        <v>0.5</v>
      </c>
      <c r="N49" s="23">
        <f t="shared" si="17"/>
        <v>0</v>
      </c>
      <c r="O49" s="23">
        <f t="shared" si="18"/>
        <v>0.5</v>
      </c>
      <c r="P49" s="23" t="str">
        <f t="shared" si="19"/>
        <v/>
      </c>
      <c r="Q49" s="7">
        <v>0.5</v>
      </c>
      <c r="R49" s="6">
        <f t="shared" si="20"/>
        <v>0</v>
      </c>
      <c r="S49" s="5"/>
      <c r="T49" s="5"/>
      <c r="U49" s="5"/>
      <c r="V49" s="5"/>
      <c r="W49" s="5"/>
      <c r="X49" s="5"/>
      <c r="Y49" s="5"/>
      <c r="Z49" s="5"/>
      <c r="AA49" s="5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 t="str">
        <f t="shared" si="49"/>
        <v/>
      </c>
      <c r="BQ49" s="4" t="str">
        <f t="shared" si="49"/>
        <v/>
      </c>
      <c r="BR49" s="4" t="str">
        <f t="shared" si="49"/>
        <v/>
      </c>
      <c r="BS49" s="4">
        <f t="shared" si="49"/>
        <v>0</v>
      </c>
      <c r="BT49" s="4" t="str">
        <f t="shared" si="49"/>
        <v/>
      </c>
      <c r="BU49" s="4">
        <f t="shared" si="49"/>
        <v>0</v>
      </c>
      <c r="BV49" s="4" t="str">
        <f t="shared" si="49"/>
        <v/>
      </c>
      <c r="BW49" s="4">
        <f t="shared" si="49"/>
        <v>0</v>
      </c>
      <c r="BX49" s="4" t="str">
        <f t="shared" si="49"/>
        <v/>
      </c>
      <c r="BY49" s="4" t="str">
        <f t="shared" si="45"/>
        <v/>
      </c>
      <c r="BZ49" s="4" t="str">
        <f t="shared" si="45"/>
        <v/>
      </c>
      <c r="CA49" s="4" t="str">
        <f t="shared" si="45"/>
        <v/>
      </c>
      <c r="CB49" s="4" t="str">
        <f t="shared" si="45"/>
        <v/>
      </c>
      <c r="CC49" s="4" t="str">
        <f t="shared" si="45"/>
        <v/>
      </c>
      <c r="CD49" s="4" t="str">
        <f t="shared" si="45"/>
        <v/>
      </c>
      <c r="CE49" s="4" t="str">
        <f t="shared" si="45"/>
        <v/>
      </c>
      <c r="CF49" s="4" t="str">
        <f t="shared" si="45"/>
        <v/>
      </c>
      <c r="CG49" s="4" t="str">
        <f t="shared" si="45"/>
        <v/>
      </c>
      <c r="CH49" s="4" t="str">
        <f t="shared" si="45"/>
        <v/>
      </c>
      <c r="CI49" s="4" t="str">
        <f t="shared" si="45"/>
        <v/>
      </c>
      <c r="CJ49" s="4" t="str">
        <f t="shared" si="45"/>
        <v/>
      </c>
      <c r="CK49" s="4" t="str">
        <f t="shared" si="54"/>
        <v/>
      </c>
      <c r="CL49" s="4" t="str">
        <f t="shared" si="54"/>
        <v/>
      </c>
      <c r="CM49" s="4" t="str">
        <f t="shared" si="54"/>
        <v/>
      </c>
      <c r="CN49" s="4" t="str">
        <f t="shared" si="54"/>
        <v/>
      </c>
      <c r="CO49" s="4" t="str">
        <f t="shared" si="54"/>
        <v/>
      </c>
      <c r="CP49" s="4" t="str">
        <f t="shared" si="54"/>
        <v/>
      </c>
      <c r="CQ49" s="4" t="str">
        <f t="shared" si="54"/>
        <v/>
      </c>
      <c r="CR49" s="4" t="str">
        <f t="shared" si="54"/>
        <v/>
      </c>
      <c r="CS49" s="4" t="str">
        <f t="shared" si="54"/>
        <v/>
      </c>
      <c r="CT49" s="4" t="str">
        <f t="shared" si="54"/>
        <v/>
      </c>
      <c r="CU49" s="4" t="str">
        <f t="shared" si="54"/>
        <v/>
      </c>
      <c r="CV49" s="4" t="str">
        <f t="shared" si="52"/>
        <v/>
      </c>
      <c r="CW49" s="4" t="str">
        <f t="shared" si="52"/>
        <v/>
      </c>
      <c r="CX49" s="4" t="str">
        <f t="shared" si="52"/>
        <v/>
      </c>
      <c r="CY49" s="4" t="str">
        <f t="shared" si="52"/>
        <v/>
      </c>
      <c r="CZ49" s="4" t="str">
        <f t="shared" si="52"/>
        <v/>
      </c>
      <c r="DA49" s="4" t="str">
        <f t="shared" si="52"/>
        <v/>
      </c>
      <c r="DB49" s="4" t="str">
        <f t="shared" si="41"/>
        <v/>
      </c>
      <c r="DC49" s="4" t="str">
        <f t="shared" si="41"/>
        <v/>
      </c>
      <c r="DE49" s="35">
        <v>200435</v>
      </c>
      <c r="DF49" s="113"/>
      <c r="DG49" s="28" t="s">
        <v>165</v>
      </c>
      <c r="DH49" s="5">
        <f t="shared" si="22"/>
        <v>0</v>
      </c>
      <c r="DI49" s="24">
        <v>5.05</v>
      </c>
      <c r="DJ49" s="23">
        <f t="shared" si="4"/>
        <v>0</v>
      </c>
      <c r="DK49" s="23">
        <f t="shared" si="23"/>
        <v>0</v>
      </c>
      <c r="DL49" s="23">
        <f t="shared" si="24"/>
        <v>0</v>
      </c>
      <c r="DM49" s="23">
        <f t="shared" si="25"/>
        <v>0</v>
      </c>
      <c r="DN49" s="23">
        <f t="shared" si="26"/>
        <v>0</v>
      </c>
      <c r="DO49" s="23" t="str">
        <f t="shared" si="27"/>
        <v/>
      </c>
      <c r="DP49" s="23" t="str">
        <f t="shared" si="28"/>
        <v/>
      </c>
      <c r="DQ49" s="10">
        <v>0.5</v>
      </c>
      <c r="DR49" s="23">
        <f t="shared" si="29"/>
        <v>0</v>
      </c>
      <c r="DS49" s="23" t="str">
        <f t="shared" si="30"/>
        <v/>
      </c>
      <c r="DT49" s="23" t="str">
        <f t="shared" si="31"/>
        <v/>
      </c>
      <c r="DU49" s="7">
        <v>0.5</v>
      </c>
      <c r="DV49" s="6">
        <f t="shared" si="32"/>
        <v>0</v>
      </c>
      <c r="DW49" s="5">
        <f t="shared" si="58"/>
        <v>0</v>
      </c>
      <c r="DX49" s="5">
        <f t="shared" si="58"/>
        <v>0</v>
      </c>
      <c r="DY49" s="5">
        <f t="shared" si="58"/>
        <v>0</v>
      </c>
      <c r="DZ49" s="5">
        <f t="shared" si="58"/>
        <v>0</v>
      </c>
      <c r="EA49" s="5">
        <f t="shared" si="58"/>
        <v>0</v>
      </c>
      <c r="EB49" s="5">
        <f t="shared" si="58"/>
        <v>0</v>
      </c>
      <c r="EC49" s="5">
        <f t="shared" si="58"/>
        <v>0</v>
      </c>
      <c r="ED49" s="5">
        <f t="shared" si="58"/>
        <v>0</v>
      </c>
      <c r="EE49" s="5">
        <f t="shared" si="58"/>
        <v>0</v>
      </c>
      <c r="EF49" s="61">
        <f t="shared" si="58"/>
        <v>0</v>
      </c>
      <c r="EG49" s="61">
        <f t="shared" si="58"/>
        <v>0</v>
      </c>
      <c r="EH49" s="61">
        <f t="shared" si="58"/>
        <v>0</v>
      </c>
      <c r="EI49" s="61">
        <f t="shared" si="58"/>
        <v>0</v>
      </c>
      <c r="EJ49" s="61">
        <f t="shared" si="58"/>
        <v>0</v>
      </c>
      <c r="EK49" s="61">
        <f t="shared" si="58"/>
        <v>0</v>
      </c>
      <c r="EL49" s="61">
        <f t="shared" si="56"/>
        <v>0</v>
      </c>
      <c r="EM49" s="61">
        <f t="shared" si="56"/>
        <v>0</v>
      </c>
      <c r="EN49" s="61">
        <f t="shared" si="56"/>
        <v>0</v>
      </c>
      <c r="EO49" s="61">
        <f t="shared" si="56"/>
        <v>0</v>
      </c>
      <c r="EP49" s="61">
        <f t="shared" si="56"/>
        <v>0</v>
      </c>
      <c r="EQ49" s="61">
        <f t="shared" si="56"/>
        <v>0</v>
      </c>
      <c r="ER49" s="61">
        <f t="shared" si="56"/>
        <v>0</v>
      </c>
      <c r="ES49" s="61">
        <f t="shared" si="56"/>
        <v>0</v>
      </c>
      <c r="ET49" s="61">
        <f t="shared" si="56"/>
        <v>0</v>
      </c>
      <c r="EU49" s="61">
        <f t="shared" si="56"/>
        <v>0</v>
      </c>
      <c r="EV49" s="61">
        <f t="shared" si="56"/>
        <v>0</v>
      </c>
      <c r="EW49" s="61">
        <f t="shared" si="56"/>
        <v>0</v>
      </c>
      <c r="EX49" s="61">
        <f t="shared" si="56"/>
        <v>0</v>
      </c>
      <c r="EY49" s="61">
        <f t="shared" si="56"/>
        <v>0</v>
      </c>
      <c r="EZ49" s="61">
        <f t="shared" si="56"/>
        <v>0</v>
      </c>
      <c r="FA49" s="61">
        <f t="shared" si="56"/>
        <v>0</v>
      </c>
      <c r="FB49" s="61">
        <f t="shared" ref="FB49:FI112" si="59">AX49+AX253</f>
        <v>0</v>
      </c>
      <c r="FC49" s="61">
        <f t="shared" si="57"/>
        <v>0</v>
      </c>
      <c r="FD49" s="61">
        <f t="shared" si="57"/>
        <v>0</v>
      </c>
      <c r="FE49" s="61">
        <f t="shared" si="57"/>
        <v>0</v>
      </c>
      <c r="FF49" s="61">
        <f t="shared" si="57"/>
        <v>0</v>
      </c>
      <c r="FG49" s="61">
        <f t="shared" si="57"/>
        <v>0</v>
      </c>
      <c r="FH49" s="61">
        <f t="shared" si="57"/>
        <v>0</v>
      </c>
      <c r="FI49" s="61">
        <f t="shared" si="57"/>
        <v>0</v>
      </c>
      <c r="FJ49" s="61">
        <f t="shared" si="57"/>
        <v>0</v>
      </c>
      <c r="FK49" s="61">
        <f t="shared" si="57"/>
        <v>0</v>
      </c>
      <c r="FL49" s="61">
        <f t="shared" si="47"/>
        <v>0</v>
      </c>
      <c r="FM49" s="61">
        <f t="shared" si="47"/>
        <v>0</v>
      </c>
      <c r="FN49" s="61">
        <f t="shared" si="47"/>
        <v>0</v>
      </c>
      <c r="FO49" s="61">
        <f t="shared" si="47"/>
        <v>0</v>
      </c>
      <c r="FP49" s="61">
        <f t="shared" si="47"/>
        <v>0</v>
      </c>
      <c r="FQ49" s="61">
        <f t="shared" si="47"/>
        <v>0</v>
      </c>
      <c r="FR49" s="61">
        <f t="shared" si="47"/>
        <v>0</v>
      </c>
      <c r="FS49" s="61">
        <f t="shared" si="47"/>
        <v>0</v>
      </c>
      <c r="FT49" s="4" t="str">
        <f t="shared" si="51"/>
        <v/>
      </c>
      <c r="FU49" s="4" t="str">
        <f t="shared" si="51"/>
        <v/>
      </c>
      <c r="FV49" s="4" t="str">
        <f t="shared" si="51"/>
        <v/>
      </c>
      <c r="FW49" s="4">
        <f t="shared" si="51"/>
        <v>0</v>
      </c>
      <c r="FX49" s="4" t="str">
        <f t="shared" si="51"/>
        <v/>
      </c>
      <c r="FY49" s="4" t="str">
        <f t="shared" si="51"/>
        <v/>
      </c>
      <c r="FZ49" s="4" t="str">
        <f t="shared" si="51"/>
        <v/>
      </c>
      <c r="GA49" s="4">
        <f t="shared" si="51"/>
        <v>0</v>
      </c>
      <c r="GB49" s="4" t="str">
        <f t="shared" si="51"/>
        <v/>
      </c>
      <c r="GC49" s="4" t="str">
        <f t="shared" si="48"/>
        <v/>
      </c>
      <c r="GD49" s="4" t="str">
        <f t="shared" si="48"/>
        <v/>
      </c>
      <c r="GE49" s="4" t="str">
        <f t="shared" si="48"/>
        <v/>
      </c>
      <c r="GF49" s="4" t="str">
        <f t="shared" si="48"/>
        <v/>
      </c>
      <c r="GG49" s="4" t="str">
        <f t="shared" si="48"/>
        <v/>
      </c>
      <c r="GH49" s="4" t="str">
        <f t="shared" si="48"/>
        <v/>
      </c>
      <c r="GI49" s="4" t="str">
        <f t="shared" si="48"/>
        <v/>
      </c>
      <c r="GJ49" s="4" t="str">
        <f t="shared" si="48"/>
        <v/>
      </c>
      <c r="GK49" s="4" t="str">
        <f t="shared" si="48"/>
        <v/>
      </c>
      <c r="GL49" s="4" t="str">
        <f t="shared" si="48"/>
        <v/>
      </c>
      <c r="GM49" s="4" t="str">
        <f t="shared" si="48"/>
        <v/>
      </c>
      <c r="GN49" s="4" t="str">
        <f t="shared" si="48"/>
        <v/>
      </c>
      <c r="GO49" s="4" t="str">
        <f t="shared" si="55"/>
        <v/>
      </c>
      <c r="GP49" s="4" t="str">
        <f t="shared" si="55"/>
        <v/>
      </c>
      <c r="GQ49" s="4" t="str">
        <f t="shared" si="55"/>
        <v/>
      </c>
      <c r="GR49" s="4" t="str">
        <f t="shared" si="55"/>
        <v/>
      </c>
      <c r="GS49" s="4" t="str">
        <f t="shared" si="55"/>
        <v/>
      </c>
      <c r="GT49" s="4" t="str">
        <f t="shared" si="55"/>
        <v/>
      </c>
      <c r="GU49" s="4" t="str">
        <f t="shared" si="55"/>
        <v/>
      </c>
      <c r="GV49" s="4" t="str">
        <f t="shared" si="55"/>
        <v/>
      </c>
      <c r="GW49" s="4" t="str">
        <f t="shared" si="55"/>
        <v/>
      </c>
      <c r="GX49" s="4" t="str">
        <f t="shared" si="55"/>
        <v/>
      </c>
      <c r="GY49" s="4" t="str">
        <f t="shared" si="55"/>
        <v/>
      </c>
      <c r="GZ49" s="4" t="str">
        <f t="shared" si="53"/>
        <v/>
      </c>
      <c r="HA49" s="4" t="str">
        <f t="shared" si="53"/>
        <v/>
      </c>
      <c r="HB49" s="4" t="str">
        <f t="shared" si="53"/>
        <v/>
      </c>
      <c r="HC49" s="4" t="str">
        <f t="shared" si="53"/>
        <v/>
      </c>
      <c r="HD49" s="4" t="str">
        <f t="shared" si="53"/>
        <v/>
      </c>
      <c r="HE49" s="4" t="str">
        <f t="shared" si="53"/>
        <v/>
      </c>
      <c r="HF49" s="4" t="str">
        <f t="shared" si="43"/>
        <v/>
      </c>
      <c r="HG49" s="4" t="str">
        <f t="shared" si="43"/>
        <v/>
      </c>
    </row>
    <row r="50" spans="1:215" s="1" customFormat="1" ht="15" hidden="1" customHeight="1">
      <c r="A50" s="35">
        <v>200436</v>
      </c>
      <c r="B50" s="114"/>
      <c r="C50" s="28" t="s">
        <v>17</v>
      </c>
      <c r="D50" s="5"/>
      <c r="E50" s="22">
        <v>5.05</v>
      </c>
      <c r="F50" s="23">
        <f t="shared" si="0"/>
        <v>0</v>
      </c>
      <c r="G50" s="23"/>
      <c r="H50" s="23">
        <f t="shared" si="12"/>
        <v>0</v>
      </c>
      <c r="I50" s="23">
        <f t="shared" si="13"/>
        <v>0</v>
      </c>
      <c r="J50" s="23">
        <f t="shared" si="14"/>
        <v>0</v>
      </c>
      <c r="K50" s="23" t="str">
        <f t="shared" si="15"/>
        <v>0</v>
      </c>
      <c r="L50" s="23" t="str">
        <f t="shared" si="16"/>
        <v>0</v>
      </c>
      <c r="M50" s="10">
        <v>0.5</v>
      </c>
      <c r="N50" s="23">
        <f t="shared" si="17"/>
        <v>0</v>
      </c>
      <c r="O50" s="23">
        <f t="shared" si="18"/>
        <v>0.5</v>
      </c>
      <c r="P50" s="23" t="str">
        <f t="shared" si="19"/>
        <v/>
      </c>
      <c r="Q50" s="7">
        <v>0.5</v>
      </c>
      <c r="R50" s="6">
        <f t="shared" si="20"/>
        <v>0</v>
      </c>
      <c r="S50" s="5"/>
      <c r="T50" s="5"/>
      <c r="U50" s="5"/>
      <c r="V50" s="5"/>
      <c r="W50" s="5"/>
      <c r="X50" s="5"/>
      <c r="Y50" s="5"/>
      <c r="Z50" s="5"/>
      <c r="AA50" s="5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 t="str">
        <f t="shared" si="49"/>
        <v/>
      </c>
      <c r="BQ50" s="4" t="str">
        <f t="shared" si="49"/>
        <v/>
      </c>
      <c r="BR50" s="4" t="str">
        <f t="shared" si="49"/>
        <v/>
      </c>
      <c r="BS50" s="4">
        <f t="shared" si="49"/>
        <v>0</v>
      </c>
      <c r="BT50" s="4" t="str">
        <f t="shared" si="49"/>
        <v/>
      </c>
      <c r="BU50" s="4">
        <f t="shared" si="49"/>
        <v>0</v>
      </c>
      <c r="BV50" s="4" t="str">
        <f t="shared" si="49"/>
        <v/>
      </c>
      <c r="BW50" s="4">
        <f t="shared" si="49"/>
        <v>0</v>
      </c>
      <c r="BX50" s="4" t="str">
        <f t="shared" si="49"/>
        <v/>
      </c>
      <c r="BY50" s="4" t="str">
        <f t="shared" si="45"/>
        <v/>
      </c>
      <c r="BZ50" s="4" t="str">
        <f t="shared" si="45"/>
        <v/>
      </c>
      <c r="CA50" s="4" t="str">
        <f t="shared" si="45"/>
        <v/>
      </c>
      <c r="CB50" s="4" t="str">
        <f t="shared" si="45"/>
        <v/>
      </c>
      <c r="CC50" s="4" t="str">
        <f t="shared" si="45"/>
        <v/>
      </c>
      <c r="CD50" s="4" t="str">
        <f t="shared" si="45"/>
        <v/>
      </c>
      <c r="CE50" s="4" t="str">
        <f t="shared" si="45"/>
        <v/>
      </c>
      <c r="CF50" s="4" t="str">
        <f t="shared" si="45"/>
        <v/>
      </c>
      <c r="CG50" s="4" t="str">
        <f t="shared" si="45"/>
        <v/>
      </c>
      <c r="CH50" s="4" t="str">
        <f t="shared" si="45"/>
        <v/>
      </c>
      <c r="CI50" s="4" t="str">
        <f t="shared" si="45"/>
        <v/>
      </c>
      <c r="CJ50" s="4" t="str">
        <f t="shared" si="45"/>
        <v/>
      </c>
      <c r="CK50" s="4" t="str">
        <f t="shared" si="54"/>
        <v/>
      </c>
      <c r="CL50" s="4" t="str">
        <f t="shared" si="54"/>
        <v/>
      </c>
      <c r="CM50" s="4" t="str">
        <f t="shared" si="54"/>
        <v/>
      </c>
      <c r="CN50" s="4" t="str">
        <f t="shared" si="54"/>
        <v/>
      </c>
      <c r="CO50" s="4" t="str">
        <f t="shared" si="54"/>
        <v/>
      </c>
      <c r="CP50" s="4" t="str">
        <f t="shared" si="54"/>
        <v/>
      </c>
      <c r="CQ50" s="4" t="str">
        <f t="shared" si="54"/>
        <v/>
      </c>
      <c r="CR50" s="4" t="str">
        <f t="shared" si="54"/>
        <v/>
      </c>
      <c r="CS50" s="4" t="str">
        <f t="shared" si="54"/>
        <v/>
      </c>
      <c r="CT50" s="4" t="str">
        <f t="shared" si="54"/>
        <v/>
      </c>
      <c r="CU50" s="4" t="str">
        <f t="shared" si="54"/>
        <v/>
      </c>
      <c r="CV50" s="4" t="str">
        <f t="shared" si="52"/>
        <v/>
      </c>
      <c r="CW50" s="4" t="str">
        <f t="shared" si="52"/>
        <v/>
      </c>
      <c r="CX50" s="4" t="str">
        <f t="shared" si="52"/>
        <v/>
      </c>
      <c r="CY50" s="4" t="str">
        <f t="shared" si="52"/>
        <v/>
      </c>
      <c r="CZ50" s="4" t="str">
        <f t="shared" si="52"/>
        <v/>
      </c>
      <c r="DA50" s="4" t="str">
        <f t="shared" si="52"/>
        <v/>
      </c>
      <c r="DB50" s="4" t="str">
        <f t="shared" si="41"/>
        <v/>
      </c>
      <c r="DC50" s="4" t="str">
        <f t="shared" si="41"/>
        <v/>
      </c>
      <c r="DE50" s="35">
        <v>200436</v>
      </c>
      <c r="DF50" s="114"/>
      <c r="DG50" s="28" t="s">
        <v>17</v>
      </c>
      <c r="DH50" s="5">
        <f t="shared" si="22"/>
        <v>0</v>
      </c>
      <c r="DI50" s="24">
        <v>5.05</v>
      </c>
      <c r="DJ50" s="23">
        <f t="shared" si="4"/>
        <v>0</v>
      </c>
      <c r="DK50" s="23">
        <f t="shared" si="23"/>
        <v>0</v>
      </c>
      <c r="DL50" s="23">
        <f t="shared" si="24"/>
        <v>0</v>
      </c>
      <c r="DM50" s="23">
        <f t="shared" si="25"/>
        <v>0</v>
      </c>
      <c r="DN50" s="23">
        <f t="shared" si="26"/>
        <v>0</v>
      </c>
      <c r="DO50" s="23" t="str">
        <f t="shared" si="27"/>
        <v/>
      </c>
      <c r="DP50" s="23" t="str">
        <f t="shared" si="28"/>
        <v/>
      </c>
      <c r="DQ50" s="10">
        <v>0.5</v>
      </c>
      <c r="DR50" s="23">
        <f t="shared" si="29"/>
        <v>0</v>
      </c>
      <c r="DS50" s="23" t="str">
        <f t="shared" si="30"/>
        <v/>
      </c>
      <c r="DT50" s="23" t="str">
        <f t="shared" si="31"/>
        <v/>
      </c>
      <c r="DU50" s="7">
        <v>0.5</v>
      </c>
      <c r="DV50" s="6">
        <f t="shared" si="32"/>
        <v>0</v>
      </c>
      <c r="DW50" s="5">
        <f t="shared" si="58"/>
        <v>0</v>
      </c>
      <c r="DX50" s="5">
        <f t="shared" si="58"/>
        <v>0</v>
      </c>
      <c r="DY50" s="5">
        <f t="shared" si="58"/>
        <v>0</v>
      </c>
      <c r="DZ50" s="5">
        <f t="shared" si="58"/>
        <v>0</v>
      </c>
      <c r="EA50" s="5">
        <f t="shared" si="58"/>
        <v>0</v>
      </c>
      <c r="EB50" s="5">
        <f t="shared" si="58"/>
        <v>0</v>
      </c>
      <c r="EC50" s="5">
        <f t="shared" si="58"/>
        <v>0</v>
      </c>
      <c r="ED50" s="5">
        <f t="shared" si="58"/>
        <v>0</v>
      </c>
      <c r="EE50" s="5">
        <f t="shared" si="58"/>
        <v>0</v>
      </c>
      <c r="EF50" s="61">
        <f t="shared" si="58"/>
        <v>0</v>
      </c>
      <c r="EG50" s="61">
        <f t="shared" si="58"/>
        <v>0</v>
      </c>
      <c r="EH50" s="61">
        <f t="shared" si="58"/>
        <v>0</v>
      </c>
      <c r="EI50" s="61">
        <f t="shared" si="58"/>
        <v>0</v>
      </c>
      <c r="EJ50" s="61">
        <f t="shared" si="58"/>
        <v>0</v>
      </c>
      <c r="EK50" s="61">
        <f t="shared" si="58"/>
        <v>0</v>
      </c>
      <c r="EL50" s="61">
        <f t="shared" si="56"/>
        <v>0</v>
      </c>
      <c r="EM50" s="61">
        <f t="shared" si="56"/>
        <v>0</v>
      </c>
      <c r="EN50" s="61">
        <f t="shared" si="56"/>
        <v>0</v>
      </c>
      <c r="EO50" s="61">
        <f t="shared" si="56"/>
        <v>0</v>
      </c>
      <c r="EP50" s="61">
        <f t="shared" si="56"/>
        <v>0</v>
      </c>
      <c r="EQ50" s="61">
        <f t="shared" si="56"/>
        <v>0</v>
      </c>
      <c r="ER50" s="61">
        <f t="shared" si="56"/>
        <v>0</v>
      </c>
      <c r="ES50" s="61">
        <f t="shared" si="56"/>
        <v>0</v>
      </c>
      <c r="ET50" s="61">
        <f t="shared" si="56"/>
        <v>0</v>
      </c>
      <c r="EU50" s="61">
        <f t="shared" si="56"/>
        <v>0</v>
      </c>
      <c r="EV50" s="61">
        <f t="shared" si="56"/>
        <v>0</v>
      </c>
      <c r="EW50" s="61">
        <f t="shared" si="56"/>
        <v>0</v>
      </c>
      <c r="EX50" s="61">
        <f t="shared" si="56"/>
        <v>0</v>
      </c>
      <c r="EY50" s="61">
        <f t="shared" si="56"/>
        <v>0</v>
      </c>
      <c r="EZ50" s="61">
        <f t="shared" si="56"/>
        <v>0</v>
      </c>
      <c r="FA50" s="61">
        <f t="shared" si="56"/>
        <v>0</v>
      </c>
      <c r="FB50" s="61">
        <f t="shared" si="59"/>
        <v>0</v>
      </c>
      <c r="FC50" s="61">
        <f t="shared" si="57"/>
        <v>0</v>
      </c>
      <c r="FD50" s="61">
        <f t="shared" si="57"/>
        <v>0</v>
      </c>
      <c r="FE50" s="61">
        <f t="shared" si="57"/>
        <v>0</v>
      </c>
      <c r="FF50" s="61">
        <f t="shared" si="57"/>
        <v>0</v>
      </c>
      <c r="FG50" s="61">
        <f t="shared" si="57"/>
        <v>0</v>
      </c>
      <c r="FH50" s="61">
        <f t="shared" si="57"/>
        <v>0</v>
      </c>
      <c r="FI50" s="61">
        <f t="shared" si="57"/>
        <v>0</v>
      </c>
      <c r="FJ50" s="61">
        <f t="shared" si="57"/>
        <v>0</v>
      </c>
      <c r="FK50" s="61">
        <f t="shared" si="57"/>
        <v>0</v>
      </c>
      <c r="FL50" s="61">
        <f t="shared" si="47"/>
        <v>0</v>
      </c>
      <c r="FM50" s="61">
        <f t="shared" si="47"/>
        <v>0</v>
      </c>
      <c r="FN50" s="61">
        <f t="shared" si="47"/>
        <v>0</v>
      </c>
      <c r="FO50" s="61">
        <f t="shared" si="47"/>
        <v>0</v>
      </c>
      <c r="FP50" s="61">
        <f t="shared" si="47"/>
        <v>0</v>
      </c>
      <c r="FQ50" s="61">
        <f t="shared" si="47"/>
        <v>0</v>
      </c>
      <c r="FR50" s="61">
        <f t="shared" si="47"/>
        <v>0</v>
      </c>
      <c r="FS50" s="61">
        <f t="shared" si="47"/>
        <v>0</v>
      </c>
      <c r="FT50" s="4" t="str">
        <f t="shared" si="51"/>
        <v/>
      </c>
      <c r="FU50" s="4" t="str">
        <f t="shared" si="51"/>
        <v/>
      </c>
      <c r="FV50" s="4" t="str">
        <f t="shared" si="51"/>
        <v/>
      </c>
      <c r="FW50" s="4">
        <f t="shared" si="51"/>
        <v>0</v>
      </c>
      <c r="FX50" s="4" t="str">
        <f t="shared" si="51"/>
        <v/>
      </c>
      <c r="FY50" s="4" t="str">
        <f t="shared" si="51"/>
        <v/>
      </c>
      <c r="FZ50" s="4" t="str">
        <f t="shared" si="51"/>
        <v/>
      </c>
      <c r="GA50" s="4">
        <f t="shared" si="51"/>
        <v>0</v>
      </c>
      <c r="GB50" s="4" t="str">
        <f t="shared" si="51"/>
        <v/>
      </c>
      <c r="GC50" s="4" t="str">
        <f t="shared" si="48"/>
        <v/>
      </c>
      <c r="GD50" s="4" t="str">
        <f t="shared" si="48"/>
        <v/>
      </c>
      <c r="GE50" s="4" t="str">
        <f t="shared" si="48"/>
        <v/>
      </c>
      <c r="GF50" s="4" t="str">
        <f t="shared" si="48"/>
        <v/>
      </c>
      <c r="GG50" s="4" t="str">
        <f t="shared" si="48"/>
        <v/>
      </c>
      <c r="GH50" s="4" t="str">
        <f t="shared" si="48"/>
        <v/>
      </c>
      <c r="GI50" s="4" t="str">
        <f t="shared" si="48"/>
        <v/>
      </c>
      <c r="GJ50" s="4" t="str">
        <f t="shared" si="48"/>
        <v/>
      </c>
      <c r="GK50" s="4" t="str">
        <f t="shared" si="48"/>
        <v/>
      </c>
      <c r="GL50" s="4" t="str">
        <f t="shared" si="48"/>
        <v/>
      </c>
      <c r="GM50" s="4" t="str">
        <f t="shared" si="48"/>
        <v/>
      </c>
      <c r="GN50" s="4" t="str">
        <f t="shared" si="48"/>
        <v/>
      </c>
      <c r="GO50" s="4" t="str">
        <f t="shared" si="55"/>
        <v/>
      </c>
      <c r="GP50" s="4" t="str">
        <f t="shared" si="55"/>
        <v/>
      </c>
      <c r="GQ50" s="4" t="str">
        <f t="shared" si="55"/>
        <v/>
      </c>
      <c r="GR50" s="4" t="str">
        <f t="shared" si="55"/>
        <v/>
      </c>
      <c r="GS50" s="4" t="str">
        <f t="shared" si="55"/>
        <v/>
      </c>
      <c r="GT50" s="4" t="str">
        <f t="shared" si="55"/>
        <v/>
      </c>
      <c r="GU50" s="4" t="str">
        <f t="shared" si="55"/>
        <v/>
      </c>
      <c r="GV50" s="4" t="str">
        <f t="shared" si="55"/>
        <v/>
      </c>
      <c r="GW50" s="4" t="str">
        <f t="shared" si="55"/>
        <v/>
      </c>
      <c r="GX50" s="4" t="str">
        <f t="shared" si="55"/>
        <v/>
      </c>
      <c r="GY50" s="4" t="str">
        <f t="shared" si="55"/>
        <v/>
      </c>
      <c r="GZ50" s="4" t="str">
        <f t="shared" si="53"/>
        <v/>
      </c>
      <c r="HA50" s="4" t="str">
        <f t="shared" si="53"/>
        <v/>
      </c>
      <c r="HB50" s="4" t="str">
        <f t="shared" si="53"/>
        <v/>
      </c>
      <c r="HC50" s="4" t="str">
        <f t="shared" si="53"/>
        <v/>
      </c>
      <c r="HD50" s="4" t="str">
        <f t="shared" si="53"/>
        <v/>
      </c>
      <c r="HE50" s="4" t="str">
        <f t="shared" si="53"/>
        <v/>
      </c>
      <c r="HF50" s="4" t="str">
        <f t="shared" si="43"/>
        <v/>
      </c>
      <c r="HG50" s="4" t="str">
        <f t="shared" si="43"/>
        <v/>
      </c>
    </row>
    <row r="51" spans="1:215" s="1" customFormat="1" ht="15" hidden="1" customHeight="1">
      <c r="A51" s="35">
        <v>200085</v>
      </c>
      <c r="B51" s="112" t="s">
        <v>90</v>
      </c>
      <c r="C51" s="28" t="s">
        <v>91</v>
      </c>
      <c r="D51" s="5"/>
      <c r="E51" s="22">
        <v>5.05</v>
      </c>
      <c r="F51" s="23">
        <f t="shared" si="0"/>
        <v>0</v>
      </c>
      <c r="G51" s="23"/>
      <c r="H51" s="23">
        <f t="shared" si="12"/>
        <v>0</v>
      </c>
      <c r="I51" s="23">
        <f t="shared" si="13"/>
        <v>0</v>
      </c>
      <c r="J51" s="23">
        <f t="shared" si="14"/>
        <v>0</v>
      </c>
      <c r="K51" s="23" t="str">
        <f t="shared" si="15"/>
        <v>0</v>
      </c>
      <c r="L51" s="23" t="str">
        <f t="shared" si="16"/>
        <v>0</v>
      </c>
      <c r="M51" s="10">
        <v>1.2</v>
      </c>
      <c r="N51" s="23">
        <f t="shared" si="17"/>
        <v>0</v>
      </c>
      <c r="O51" s="23">
        <f t="shared" si="18"/>
        <v>1.2</v>
      </c>
      <c r="P51" s="23" t="str">
        <f t="shared" si="19"/>
        <v/>
      </c>
      <c r="Q51" s="7">
        <v>1</v>
      </c>
      <c r="R51" s="6">
        <f t="shared" si="20"/>
        <v>0</v>
      </c>
      <c r="S51" s="5"/>
      <c r="T51" s="5"/>
      <c r="U51" s="5"/>
      <c r="V51" s="5"/>
      <c r="W51" s="5"/>
      <c r="X51" s="5"/>
      <c r="Y51" s="5"/>
      <c r="Z51" s="5"/>
      <c r="AA51" s="5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 t="str">
        <f t="shared" si="49"/>
        <v/>
      </c>
      <c r="BQ51" s="4" t="str">
        <f t="shared" si="49"/>
        <v/>
      </c>
      <c r="BR51" s="4" t="str">
        <f t="shared" si="49"/>
        <v/>
      </c>
      <c r="BS51" s="4">
        <f t="shared" si="49"/>
        <v>0</v>
      </c>
      <c r="BT51" s="4" t="str">
        <f t="shared" si="49"/>
        <v/>
      </c>
      <c r="BU51" s="4">
        <f t="shared" si="49"/>
        <v>0</v>
      </c>
      <c r="BV51" s="4" t="str">
        <f t="shared" si="49"/>
        <v/>
      </c>
      <c r="BW51" s="4">
        <f t="shared" si="49"/>
        <v>0</v>
      </c>
      <c r="BX51" s="4" t="str">
        <f t="shared" si="49"/>
        <v/>
      </c>
      <c r="BY51" s="4" t="str">
        <f t="shared" si="45"/>
        <v/>
      </c>
      <c r="BZ51" s="4" t="str">
        <f t="shared" si="45"/>
        <v/>
      </c>
      <c r="CA51" s="4" t="str">
        <f t="shared" si="45"/>
        <v/>
      </c>
      <c r="CB51" s="4" t="str">
        <f t="shared" si="45"/>
        <v/>
      </c>
      <c r="CC51" s="4" t="str">
        <f t="shared" si="45"/>
        <v/>
      </c>
      <c r="CD51" s="4" t="str">
        <f t="shared" si="45"/>
        <v/>
      </c>
      <c r="CE51" s="4" t="str">
        <f t="shared" si="45"/>
        <v/>
      </c>
      <c r="CF51" s="4" t="str">
        <f t="shared" si="45"/>
        <v/>
      </c>
      <c r="CG51" s="4" t="str">
        <f t="shared" si="45"/>
        <v/>
      </c>
      <c r="CH51" s="4" t="str">
        <f t="shared" si="45"/>
        <v/>
      </c>
      <c r="CI51" s="4" t="str">
        <f t="shared" ref="CI51:CX94" si="60">IF(ISERROR(AU51/AC51*100),"",(AU51/AC51*100))</f>
        <v/>
      </c>
      <c r="CJ51" s="4" t="str">
        <f t="shared" si="60"/>
        <v/>
      </c>
      <c r="CK51" s="4" t="str">
        <f t="shared" si="54"/>
        <v/>
      </c>
      <c r="CL51" s="4" t="str">
        <f t="shared" si="54"/>
        <v/>
      </c>
      <c r="CM51" s="4" t="str">
        <f t="shared" si="54"/>
        <v/>
      </c>
      <c r="CN51" s="4" t="str">
        <f t="shared" si="54"/>
        <v/>
      </c>
      <c r="CO51" s="4" t="str">
        <f t="shared" si="54"/>
        <v/>
      </c>
      <c r="CP51" s="4" t="str">
        <f t="shared" si="54"/>
        <v/>
      </c>
      <c r="CQ51" s="4" t="str">
        <f t="shared" si="54"/>
        <v/>
      </c>
      <c r="CR51" s="4" t="str">
        <f t="shared" si="54"/>
        <v/>
      </c>
      <c r="CS51" s="4" t="str">
        <f t="shared" si="54"/>
        <v/>
      </c>
      <c r="CT51" s="4" t="str">
        <f t="shared" si="54"/>
        <v/>
      </c>
      <c r="CU51" s="4" t="str">
        <f t="shared" si="54"/>
        <v/>
      </c>
      <c r="CV51" s="4" t="str">
        <f t="shared" si="52"/>
        <v/>
      </c>
      <c r="CW51" s="4" t="str">
        <f t="shared" si="52"/>
        <v/>
      </c>
      <c r="CX51" s="4" t="str">
        <f t="shared" si="52"/>
        <v/>
      </c>
      <c r="CY51" s="4" t="str">
        <f t="shared" si="52"/>
        <v/>
      </c>
      <c r="CZ51" s="4" t="str">
        <f t="shared" si="52"/>
        <v/>
      </c>
      <c r="DA51" s="4" t="str">
        <f t="shared" si="52"/>
        <v/>
      </c>
      <c r="DB51" s="4" t="str">
        <f t="shared" si="41"/>
        <v/>
      </c>
      <c r="DC51" s="4" t="str">
        <f t="shared" si="41"/>
        <v/>
      </c>
      <c r="DE51" s="35">
        <v>200085</v>
      </c>
      <c r="DF51" s="112" t="s">
        <v>90</v>
      </c>
      <c r="DG51" s="28" t="s">
        <v>91</v>
      </c>
      <c r="DH51" s="5">
        <f t="shared" si="22"/>
        <v>0</v>
      </c>
      <c r="DI51" s="24">
        <v>5.05</v>
      </c>
      <c r="DJ51" s="23">
        <f t="shared" si="4"/>
        <v>0</v>
      </c>
      <c r="DK51" s="23">
        <f t="shared" si="23"/>
        <v>0</v>
      </c>
      <c r="DL51" s="23">
        <f t="shared" si="24"/>
        <v>0</v>
      </c>
      <c r="DM51" s="23">
        <f t="shared" si="25"/>
        <v>0</v>
      </c>
      <c r="DN51" s="23">
        <f t="shared" si="26"/>
        <v>0</v>
      </c>
      <c r="DO51" s="23" t="str">
        <f t="shared" si="27"/>
        <v/>
      </c>
      <c r="DP51" s="23" t="str">
        <f t="shared" si="28"/>
        <v/>
      </c>
      <c r="DQ51" s="10">
        <v>1.2</v>
      </c>
      <c r="DR51" s="23">
        <f t="shared" si="29"/>
        <v>0</v>
      </c>
      <c r="DS51" s="23" t="str">
        <f t="shared" si="30"/>
        <v/>
      </c>
      <c r="DT51" s="23" t="str">
        <f t="shared" si="31"/>
        <v/>
      </c>
      <c r="DU51" s="7">
        <v>1</v>
      </c>
      <c r="DV51" s="6">
        <f t="shared" si="32"/>
        <v>0</v>
      </c>
      <c r="DW51" s="5">
        <f t="shared" si="58"/>
        <v>0</v>
      </c>
      <c r="DX51" s="5">
        <f t="shared" si="58"/>
        <v>0</v>
      </c>
      <c r="DY51" s="5">
        <f t="shared" si="58"/>
        <v>0</v>
      </c>
      <c r="DZ51" s="5">
        <f t="shared" si="58"/>
        <v>0</v>
      </c>
      <c r="EA51" s="5">
        <f t="shared" si="58"/>
        <v>0</v>
      </c>
      <c r="EB51" s="5">
        <f t="shared" si="58"/>
        <v>0</v>
      </c>
      <c r="EC51" s="5">
        <f t="shared" si="58"/>
        <v>0</v>
      </c>
      <c r="ED51" s="5">
        <f t="shared" si="58"/>
        <v>0</v>
      </c>
      <c r="EE51" s="5">
        <f t="shared" si="58"/>
        <v>0</v>
      </c>
      <c r="EF51" s="61">
        <f t="shared" si="58"/>
        <v>0</v>
      </c>
      <c r="EG51" s="61">
        <f t="shared" si="58"/>
        <v>0</v>
      </c>
      <c r="EH51" s="61">
        <f t="shared" si="58"/>
        <v>0</v>
      </c>
      <c r="EI51" s="61">
        <f t="shared" si="58"/>
        <v>0</v>
      </c>
      <c r="EJ51" s="61">
        <f t="shared" si="58"/>
        <v>0</v>
      </c>
      <c r="EK51" s="61">
        <f t="shared" si="58"/>
        <v>0</v>
      </c>
      <c r="EL51" s="61">
        <f t="shared" si="56"/>
        <v>0</v>
      </c>
      <c r="EM51" s="61">
        <f t="shared" si="56"/>
        <v>0</v>
      </c>
      <c r="EN51" s="61">
        <f t="shared" si="56"/>
        <v>0</v>
      </c>
      <c r="EO51" s="61">
        <f t="shared" si="56"/>
        <v>0</v>
      </c>
      <c r="EP51" s="61">
        <f t="shared" si="56"/>
        <v>0</v>
      </c>
      <c r="EQ51" s="61">
        <f t="shared" si="56"/>
        <v>0</v>
      </c>
      <c r="ER51" s="61">
        <f t="shared" si="56"/>
        <v>0</v>
      </c>
      <c r="ES51" s="61">
        <f t="shared" si="56"/>
        <v>0</v>
      </c>
      <c r="ET51" s="61">
        <f t="shared" si="56"/>
        <v>0</v>
      </c>
      <c r="EU51" s="61">
        <f t="shared" si="56"/>
        <v>0</v>
      </c>
      <c r="EV51" s="61">
        <f t="shared" si="56"/>
        <v>0</v>
      </c>
      <c r="EW51" s="61">
        <f t="shared" si="56"/>
        <v>0</v>
      </c>
      <c r="EX51" s="61">
        <f t="shared" si="56"/>
        <v>0</v>
      </c>
      <c r="EY51" s="61">
        <f t="shared" si="56"/>
        <v>0</v>
      </c>
      <c r="EZ51" s="61">
        <f t="shared" si="56"/>
        <v>0</v>
      </c>
      <c r="FA51" s="61">
        <f t="shared" si="56"/>
        <v>0</v>
      </c>
      <c r="FB51" s="61">
        <f t="shared" si="59"/>
        <v>0</v>
      </c>
      <c r="FC51" s="61">
        <f t="shared" si="57"/>
        <v>0</v>
      </c>
      <c r="FD51" s="61">
        <f t="shared" si="57"/>
        <v>0</v>
      </c>
      <c r="FE51" s="61">
        <f t="shared" si="57"/>
        <v>0</v>
      </c>
      <c r="FF51" s="61">
        <f t="shared" si="57"/>
        <v>0</v>
      </c>
      <c r="FG51" s="61">
        <f t="shared" si="57"/>
        <v>0</v>
      </c>
      <c r="FH51" s="61">
        <f t="shared" si="57"/>
        <v>0</v>
      </c>
      <c r="FI51" s="61">
        <f t="shared" si="57"/>
        <v>0</v>
      </c>
      <c r="FJ51" s="61">
        <f t="shared" si="57"/>
        <v>0</v>
      </c>
      <c r="FK51" s="61">
        <f t="shared" si="57"/>
        <v>0</v>
      </c>
      <c r="FL51" s="61">
        <f t="shared" si="47"/>
        <v>0</v>
      </c>
      <c r="FM51" s="61">
        <f t="shared" si="47"/>
        <v>0</v>
      </c>
      <c r="FN51" s="61">
        <f t="shared" si="47"/>
        <v>0</v>
      </c>
      <c r="FO51" s="61">
        <f t="shared" si="47"/>
        <v>0</v>
      </c>
      <c r="FP51" s="61">
        <f t="shared" si="47"/>
        <v>0</v>
      </c>
      <c r="FQ51" s="61">
        <f t="shared" si="47"/>
        <v>0</v>
      </c>
      <c r="FR51" s="61">
        <f t="shared" si="47"/>
        <v>0</v>
      </c>
      <c r="FS51" s="61">
        <f t="shared" si="47"/>
        <v>0</v>
      </c>
      <c r="FT51" s="4" t="str">
        <f t="shared" si="51"/>
        <v/>
      </c>
      <c r="FU51" s="4" t="str">
        <f t="shared" si="51"/>
        <v/>
      </c>
      <c r="FV51" s="4" t="str">
        <f t="shared" si="51"/>
        <v/>
      </c>
      <c r="FW51" s="4">
        <f t="shared" si="51"/>
        <v>0</v>
      </c>
      <c r="FX51" s="4" t="str">
        <f t="shared" si="51"/>
        <v/>
      </c>
      <c r="FY51" s="4" t="str">
        <f t="shared" si="51"/>
        <v/>
      </c>
      <c r="FZ51" s="4" t="str">
        <f t="shared" si="51"/>
        <v/>
      </c>
      <c r="GA51" s="4">
        <f t="shared" si="51"/>
        <v>0</v>
      </c>
      <c r="GB51" s="4" t="str">
        <f t="shared" si="51"/>
        <v/>
      </c>
      <c r="GC51" s="4" t="str">
        <f t="shared" si="48"/>
        <v/>
      </c>
      <c r="GD51" s="4" t="str">
        <f t="shared" si="48"/>
        <v/>
      </c>
      <c r="GE51" s="4" t="str">
        <f t="shared" si="48"/>
        <v/>
      </c>
      <c r="GF51" s="4" t="str">
        <f t="shared" si="48"/>
        <v/>
      </c>
      <c r="GG51" s="4" t="str">
        <f t="shared" si="48"/>
        <v/>
      </c>
      <c r="GH51" s="4" t="str">
        <f t="shared" si="48"/>
        <v/>
      </c>
      <c r="GI51" s="4" t="str">
        <f t="shared" si="48"/>
        <v/>
      </c>
      <c r="GJ51" s="4" t="str">
        <f t="shared" si="48"/>
        <v/>
      </c>
      <c r="GK51" s="4" t="str">
        <f t="shared" si="48"/>
        <v/>
      </c>
      <c r="GL51" s="4" t="str">
        <f t="shared" si="48"/>
        <v/>
      </c>
      <c r="GM51" s="4" t="str">
        <f t="shared" ref="GM51:HB94" si="61">IF(ISERROR(EY51/EG51*100),"",(EY51/EG51*100))</f>
        <v/>
      </c>
      <c r="GN51" s="4" t="str">
        <f t="shared" si="61"/>
        <v/>
      </c>
      <c r="GO51" s="4" t="str">
        <f t="shared" si="55"/>
        <v/>
      </c>
      <c r="GP51" s="4" t="str">
        <f t="shared" si="55"/>
        <v/>
      </c>
      <c r="GQ51" s="4" t="str">
        <f t="shared" si="55"/>
        <v/>
      </c>
      <c r="GR51" s="4" t="str">
        <f t="shared" si="55"/>
        <v/>
      </c>
      <c r="GS51" s="4" t="str">
        <f t="shared" si="55"/>
        <v/>
      </c>
      <c r="GT51" s="4" t="str">
        <f t="shared" si="55"/>
        <v/>
      </c>
      <c r="GU51" s="4" t="str">
        <f t="shared" si="55"/>
        <v/>
      </c>
      <c r="GV51" s="4" t="str">
        <f t="shared" si="55"/>
        <v/>
      </c>
      <c r="GW51" s="4" t="str">
        <f t="shared" si="55"/>
        <v/>
      </c>
      <c r="GX51" s="4" t="str">
        <f t="shared" si="55"/>
        <v/>
      </c>
      <c r="GY51" s="4" t="str">
        <f t="shared" si="55"/>
        <v/>
      </c>
      <c r="GZ51" s="4" t="str">
        <f t="shared" si="53"/>
        <v/>
      </c>
      <c r="HA51" s="4" t="str">
        <f t="shared" si="53"/>
        <v/>
      </c>
      <c r="HB51" s="4" t="str">
        <f t="shared" si="53"/>
        <v/>
      </c>
      <c r="HC51" s="4" t="str">
        <f t="shared" si="53"/>
        <v/>
      </c>
      <c r="HD51" s="4" t="str">
        <f t="shared" si="53"/>
        <v/>
      </c>
      <c r="HE51" s="4" t="str">
        <f t="shared" si="53"/>
        <v/>
      </c>
      <c r="HF51" s="4" t="str">
        <f t="shared" si="43"/>
        <v/>
      </c>
      <c r="HG51" s="4" t="str">
        <f t="shared" si="43"/>
        <v/>
      </c>
    </row>
    <row r="52" spans="1:215" s="1" customFormat="1" ht="15" customHeight="1">
      <c r="A52" s="35">
        <v>200087</v>
      </c>
      <c r="B52" s="114"/>
      <c r="C52" s="28" t="s">
        <v>189</v>
      </c>
      <c r="D52" s="5">
        <v>130</v>
      </c>
      <c r="E52" s="22">
        <v>5.05</v>
      </c>
      <c r="F52" s="23">
        <f t="shared" si="0"/>
        <v>656.5</v>
      </c>
      <c r="G52" s="23">
        <f>+'[2]26'!$L$138</f>
        <v>760.2</v>
      </c>
      <c r="H52" s="23">
        <f t="shared" si="12"/>
        <v>10.3</v>
      </c>
      <c r="I52" s="23">
        <f t="shared" si="13"/>
        <v>0</v>
      </c>
      <c r="J52" s="23">
        <f t="shared" si="14"/>
        <v>666.8</v>
      </c>
      <c r="K52" s="23">
        <f t="shared" si="15"/>
        <v>1.5446910617876426</v>
      </c>
      <c r="L52" s="23">
        <f t="shared" si="16"/>
        <v>0</v>
      </c>
      <c r="M52" s="10">
        <v>0.6</v>
      </c>
      <c r="N52" s="23">
        <f t="shared" si="17"/>
        <v>4.0007999999999999</v>
      </c>
      <c r="O52" s="23">
        <f t="shared" si="18"/>
        <v>-0.94469106178764262</v>
      </c>
      <c r="P52" s="23">
        <f t="shared" si="19"/>
        <v>1.4997000599880026</v>
      </c>
      <c r="Q52" s="7">
        <v>1</v>
      </c>
      <c r="R52" s="6">
        <f t="shared" si="20"/>
        <v>0.66679999999999995</v>
      </c>
      <c r="S52" s="5"/>
      <c r="T52" s="5"/>
      <c r="U52" s="5"/>
      <c r="V52" s="5">
        <v>1</v>
      </c>
      <c r="W52" s="5"/>
      <c r="X52" s="5"/>
      <c r="Y52" s="5"/>
      <c r="Z52" s="5"/>
      <c r="AA52" s="5"/>
      <c r="AB52" s="4">
        <v>3.8</v>
      </c>
      <c r="AC52" s="4">
        <v>1.2</v>
      </c>
      <c r="AD52" s="4"/>
      <c r="AE52" s="4"/>
      <c r="AF52" s="4">
        <v>4</v>
      </c>
      <c r="AG52" s="4"/>
      <c r="AH52" s="4"/>
      <c r="AI52" s="4"/>
      <c r="AJ52" s="4"/>
      <c r="AK52" s="4"/>
      <c r="AL52" s="4"/>
      <c r="AM52" s="4">
        <v>1.3</v>
      </c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>
        <f t="shared" si="49"/>
        <v>0.56988602279544087</v>
      </c>
      <c r="BQ52" s="4">
        <f t="shared" si="49"/>
        <v>77.685436893203871</v>
      </c>
      <c r="BR52" s="4" t="str">
        <f t="shared" si="49"/>
        <v/>
      </c>
      <c r="BS52" s="4">
        <f t="shared" si="49"/>
        <v>0</v>
      </c>
      <c r="BT52" s="4">
        <f t="shared" si="49"/>
        <v>99.980003999200164</v>
      </c>
      <c r="BU52" s="4">
        <f t="shared" si="49"/>
        <v>0</v>
      </c>
      <c r="BV52" s="4">
        <f t="shared" si="49"/>
        <v>0</v>
      </c>
      <c r="BW52" s="4">
        <f t="shared" si="49"/>
        <v>0</v>
      </c>
      <c r="BX52" s="4">
        <f t="shared" si="49"/>
        <v>0</v>
      </c>
      <c r="BY52" s="4" t="str">
        <f t="shared" si="49"/>
        <v/>
      </c>
      <c r="BZ52" s="4" t="str">
        <f t="shared" si="49"/>
        <v/>
      </c>
      <c r="CA52" s="4" t="str">
        <f t="shared" si="49"/>
        <v/>
      </c>
      <c r="CB52" s="4">
        <f t="shared" si="49"/>
        <v>0</v>
      </c>
      <c r="CC52" s="4" t="str">
        <f t="shared" si="49"/>
        <v/>
      </c>
      <c r="CD52" s="4" t="str">
        <f t="shared" si="49"/>
        <v/>
      </c>
      <c r="CE52" s="4" t="str">
        <f t="shared" si="49"/>
        <v/>
      </c>
      <c r="CF52" s="4" t="str">
        <f t="shared" ref="CF52:CU103" si="62">IF(ISERROR(AR52/Z52*100),"",(AR52/Z52*100))</f>
        <v/>
      </c>
      <c r="CG52" s="4" t="str">
        <f t="shared" si="62"/>
        <v/>
      </c>
      <c r="CH52" s="4">
        <f t="shared" si="62"/>
        <v>0</v>
      </c>
      <c r="CI52" s="4">
        <f t="shared" si="60"/>
        <v>0</v>
      </c>
      <c r="CJ52" s="4" t="str">
        <f t="shared" si="60"/>
        <v/>
      </c>
      <c r="CK52" s="4" t="str">
        <f t="shared" si="54"/>
        <v/>
      </c>
      <c r="CL52" s="4">
        <f t="shared" si="54"/>
        <v>0</v>
      </c>
      <c r="CM52" s="4" t="str">
        <f t="shared" si="54"/>
        <v/>
      </c>
      <c r="CN52" s="4" t="str">
        <f t="shared" si="54"/>
        <v/>
      </c>
      <c r="CO52" s="4" t="str">
        <f t="shared" si="54"/>
        <v/>
      </c>
      <c r="CP52" s="4" t="str">
        <f t="shared" si="54"/>
        <v/>
      </c>
      <c r="CQ52" s="4" t="str">
        <f t="shared" si="54"/>
        <v/>
      </c>
      <c r="CR52" s="4" t="str">
        <f t="shared" si="54"/>
        <v/>
      </c>
      <c r="CS52" s="4">
        <f t="shared" si="54"/>
        <v>0</v>
      </c>
      <c r="CT52" s="4" t="str">
        <f t="shared" si="54"/>
        <v/>
      </c>
      <c r="CU52" s="4" t="str">
        <f t="shared" si="54"/>
        <v/>
      </c>
      <c r="CV52" s="4" t="str">
        <f t="shared" si="52"/>
        <v/>
      </c>
      <c r="CW52" s="4" t="str">
        <f t="shared" si="52"/>
        <v/>
      </c>
      <c r="CX52" s="4" t="str">
        <f t="shared" si="52"/>
        <v/>
      </c>
      <c r="CY52" s="4" t="str">
        <f t="shared" si="52"/>
        <v/>
      </c>
      <c r="CZ52" s="4" t="str">
        <f t="shared" si="52"/>
        <v/>
      </c>
      <c r="DA52" s="4" t="str">
        <f t="shared" si="52"/>
        <v/>
      </c>
      <c r="DB52" s="4" t="str">
        <f t="shared" si="41"/>
        <v/>
      </c>
      <c r="DC52" s="4" t="str">
        <f t="shared" si="41"/>
        <v/>
      </c>
      <c r="DE52" s="35">
        <v>200087</v>
      </c>
      <c r="DF52" s="114"/>
      <c r="DG52" s="28" t="s">
        <v>189</v>
      </c>
      <c r="DH52" s="5">
        <f t="shared" si="22"/>
        <v>130</v>
      </c>
      <c r="DI52" s="24">
        <v>5.05</v>
      </c>
      <c r="DJ52" s="23">
        <f t="shared" si="4"/>
        <v>656.5</v>
      </c>
      <c r="DK52" s="23">
        <f t="shared" si="23"/>
        <v>760.2</v>
      </c>
      <c r="DL52" s="23">
        <f t="shared" si="24"/>
        <v>10.3</v>
      </c>
      <c r="DM52" s="23">
        <f t="shared" si="25"/>
        <v>0</v>
      </c>
      <c r="DN52" s="23">
        <f t="shared" si="26"/>
        <v>666.8</v>
      </c>
      <c r="DO52" s="23">
        <f t="shared" si="27"/>
        <v>1.5446910617876426</v>
      </c>
      <c r="DP52" s="23">
        <f t="shared" si="28"/>
        <v>0</v>
      </c>
      <c r="DQ52" s="10">
        <v>0.6</v>
      </c>
      <c r="DR52" s="23">
        <f t="shared" si="29"/>
        <v>4.0007999999999999</v>
      </c>
      <c r="DS52" s="23">
        <f t="shared" si="30"/>
        <v>-0.94469106178764262</v>
      </c>
      <c r="DT52" s="23">
        <f t="shared" si="31"/>
        <v>1.4997000599880026</v>
      </c>
      <c r="DU52" s="7">
        <v>1</v>
      </c>
      <c r="DV52" s="6">
        <f t="shared" si="32"/>
        <v>0.66679999999999995</v>
      </c>
      <c r="DW52" s="5">
        <f t="shared" si="58"/>
        <v>0</v>
      </c>
      <c r="DX52" s="5">
        <f t="shared" si="58"/>
        <v>0</v>
      </c>
      <c r="DY52" s="5">
        <f t="shared" si="58"/>
        <v>0</v>
      </c>
      <c r="DZ52" s="5">
        <f t="shared" si="58"/>
        <v>1</v>
      </c>
      <c r="EA52" s="5">
        <f t="shared" si="58"/>
        <v>0</v>
      </c>
      <c r="EB52" s="5">
        <f t="shared" si="58"/>
        <v>0</v>
      </c>
      <c r="EC52" s="5">
        <f t="shared" si="58"/>
        <v>0</v>
      </c>
      <c r="ED52" s="5">
        <f t="shared" si="58"/>
        <v>0</v>
      </c>
      <c r="EE52" s="5">
        <f t="shared" si="58"/>
        <v>0</v>
      </c>
      <c r="EF52" s="61">
        <f t="shared" si="58"/>
        <v>3.8</v>
      </c>
      <c r="EG52" s="61">
        <f t="shared" si="58"/>
        <v>1.2</v>
      </c>
      <c r="EH52" s="61">
        <f t="shared" si="58"/>
        <v>0</v>
      </c>
      <c r="EI52" s="61">
        <f t="shared" si="58"/>
        <v>0</v>
      </c>
      <c r="EJ52" s="61">
        <f t="shared" si="58"/>
        <v>4</v>
      </c>
      <c r="EK52" s="61">
        <f t="shared" si="58"/>
        <v>0</v>
      </c>
      <c r="EL52" s="61">
        <f t="shared" si="56"/>
        <v>0</v>
      </c>
      <c r="EM52" s="61">
        <f t="shared" si="56"/>
        <v>0</v>
      </c>
      <c r="EN52" s="61">
        <f t="shared" si="56"/>
        <v>0</v>
      </c>
      <c r="EO52" s="61">
        <f t="shared" si="56"/>
        <v>0</v>
      </c>
      <c r="EP52" s="61">
        <f t="shared" si="56"/>
        <v>0</v>
      </c>
      <c r="EQ52" s="61">
        <f t="shared" si="56"/>
        <v>1.3</v>
      </c>
      <c r="ER52" s="61">
        <f t="shared" si="56"/>
        <v>0</v>
      </c>
      <c r="ES52" s="61">
        <f t="shared" si="56"/>
        <v>0</v>
      </c>
      <c r="ET52" s="61">
        <f t="shared" si="56"/>
        <v>0</v>
      </c>
      <c r="EU52" s="61">
        <f t="shared" si="56"/>
        <v>0</v>
      </c>
      <c r="EV52" s="61">
        <f t="shared" si="56"/>
        <v>0</v>
      </c>
      <c r="EW52" s="61">
        <f t="shared" si="56"/>
        <v>0</v>
      </c>
      <c r="EX52" s="61">
        <f t="shared" si="56"/>
        <v>0</v>
      </c>
      <c r="EY52" s="61">
        <f t="shared" si="56"/>
        <v>0</v>
      </c>
      <c r="EZ52" s="61">
        <f t="shared" si="56"/>
        <v>0</v>
      </c>
      <c r="FA52" s="61">
        <f t="shared" si="56"/>
        <v>0</v>
      </c>
      <c r="FB52" s="61">
        <f t="shared" si="59"/>
        <v>0</v>
      </c>
      <c r="FC52" s="61">
        <f t="shared" si="57"/>
        <v>0</v>
      </c>
      <c r="FD52" s="61">
        <f t="shared" si="57"/>
        <v>0</v>
      </c>
      <c r="FE52" s="61">
        <f t="shared" si="57"/>
        <v>0</v>
      </c>
      <c r="FF52" s="61">
        <f t="shared" si="57"/>
        <v>0</v>
      </c>
      <c r="FG52" s="61">
        <f t="shared" si="57"/>
        <v>0</v>
      </c>
      <c r="FH52" s="61">
        <f t="shared" si="57"/>
        <v>0</v>
      </c>
      <c r="FI52" s="61">
        <f t="shared" si="57"/>
        <v>0</v>
      </c>
      <c r="FJ52" s="61">
        <f t="shared" si="57"/>
        <v>0</v>
      </c>
      <c r="FK52" s="61">
        <f t="shared" si="57"/>
        <v>0</v>
      </c>
      <c r="FL52" s="61">
        <f t="shared" si="47"/>
        <v>0</v>
      </c>
      <c r="FM52" s="61">
        <f t="shared" si="47"/>
        <v>0</v>
      </c>
      <c r="FN52" s="61">
        <f t="shared" si="47"/>
        <v>0</v>
      </c>
      <c r="FO52" s="61">
        <f t="shared" si="47"/>
        <v>0</v>
      </c>
      <c r="FP52" s="61">
        <f t="shared" si="47"/>
        <v>0</v>
      </c>
      <c r="FQ52" s="61">
        <f t="shared" si="47"/>
        <v>0</v>
      </c>
      <c r="FR52" s="61">
        <f t="shared" si="47"/>
        <v>0</v>
      </c>
      <c r="FS52" s="61">
        <f t="shared" si="47"/>
        <v>0</v>
      </c>
      <c r="FT52" s="4">
        <f t="shared" si="51"/>
        <v>0.56988602279544087</v>
      </c>
      <c r="FU52" s="4">
        <f t="shared" si="51"/>
        <v>77.685436893203871</v>
      </c>
      <c r="FV52" s="4" t="str">
        <f t="shared" si="51"/>
        <v/>
      </c>
      <c r="FW52" s="4">
        <f t="shared" si="51"/>
        <v>0</v>
      </c>
      <c r="FX52" s="4">
        <f t="shared" si="51"/>
        <v>99.980003999200164</v>
      </c>
      <c r="FY52" s="4">
        <f t="shared" si="51"/>
        <v>0</v>
      </c>
      <c r="FZ52" s="4">
        <f t="shared" si="51"/>
        <v>0</v>
      </c>
      <c r="GA52" s="4">
        <f t="shared" si="51"/>
        <v>0</v>
      </c>
      <c r="GB52" s="4">
        <f t="shared" si="51"/>
        <v>0</v>
      </c>
      <c r="GC52" s="4" t="str">
        <f t="shared" si="51"/>
        <v/>
      </c>
      <c r="GD52" s="4" t="str">
        <f t="shared" si="51"/>
        <v/>
      </c>
      <c r="GE52" s="4" t="str">
        <f t="shared" si="51"/>
        <v/>
      </c>
      <c r="GF52" s="4">
        <f t="shared" si="51"/>
        <v>0</v>
      </c>
      <c r="GG52" s="4" t="str">
        <f t="shared" si="51"/>
        <v/>
      </c>
      <c r="GH52" s="4" t="str">
        <f t="shared" si="51"/>
        <v/>
      </c>
      <c r="GI52" s="4" t="str">
        <f t="shared" si="51"/>
        <v/>
      </c>
      <c r="GJ52" s="4" t="str">
        <f t="shared" ref="GJ52:GY103" si="63">IF(ISERROR(EV52/ED52*100),"",(EV52/ED52*100))</f>
        <v/>
      </c>
      <c r="GK52" s="4" t="str">
        <f t="shared" si="63"/>
        <v/>
      </c>
      <c r="GL52" s="4">
        <f t="shared" si="63"/>
        <v>0</v>
      </c>
      <c r="GM52" s="4">
        <f t="shared" si="61"/>
        <v>0</v>
      </c>
      <c r="GN52" s="4" t="str">
        <f t="shared" si="61"/>
        <v/>
      </c>
      <c r="GO52" s="4" t="str">
        <f t="shared" si="55"/>
        <v/>
      </c>
      <c r="GP52" s="4">
        <f t="shared" si="55"/>
        <v>0</v>
      </c>
      <c r="GQ52" s="4" t="str">
        <f t="shared" si="55"/>
        <v/>
      </c>
      <c r="GR52" s="4" t="str">
        <f t="shared" si="55"/>
        <v/>
      </c>
      <c r="GS52" s="4" t="str">
        <f t="shared" si="55"/>
        <v/>
      </c>
      <c r="GT52" s="4" t="str">
        <f t="shared" si="55"/>
        <v/>
      </c>
      <c r="GU52" s="4" t="str">
        <f t="shared" si="55"/>
        <v/>
      </c>
      <c r="GV52" s="4" t="str">
        <f t="shared" si="55"/>
        <v/>
      </c>
      <c r="GW52" s="4">
        <f t="shared" si="55"/>
        <v>0</v>
      </c>
      <c r="GX52" s="4" t="str">
        <f t="shared" si="55"/>
        <v/>
      </c>
      <c r="GY52" s="4" t="str">
        <f t="shared" si="55"/>
        <v/>
      </c>
      <c r="GZ52" s="4" t="str">
        <f t="shared" si="53"/>
        <v/>
      </c>
      <c r="HA52" s="4" t="str">
        <f t="shared" si="53"/>
        <v/>
      </c>
      <c r="HB52" s="4" t="str">
        <f t="shared" si="53"/>
        <v/>
      </c>
      <c r="HC52" s="4" t="str">
        <f t="shared" si="53"/>
        <v/>
      </c>
      <c r="HD52" s="4" t="str">
        <f t="shared" si="53"/>
        <v/>
      </c>
      <c r="HE52" s="4" t="str">
        <f t="shared" si="53"/>
        <v/>
      </c>
      <c r="HF52" s="4" t="str">
        <f t="shared" si="43"/>
        <v/>
      </c>
      <c r="HG52" s="4" t="str">
        <f t="shared" si="43"/>
        <v/>
      </c>
    </row>
    <row r="53" spans="1:215" s="1" customFormat="1" ht="15" hidden="1" customHeight="1">
      <c r="A53" s="35">
        <v>201060</v>
      </c>
      <c r="B53" s="112" t="s">
        <v>92</v>
      </c>
      <c r="C53" s="28" t="s">
        <v>93</v>
      </c>
      <c r="D53" s="5"/>
      <c r="E53" s="22">
        <v>5.05</v>
      </c>
      <c r="F53" s="23">
        <f t="shared" si="0"/>
        <v>0</v>
      </c>
      <c r="G53" s="23"/>
      <c r="H53" s="23">
        <f t="shared" si="12"/>
        <v>0</v>
      </c>
      <c r="I53" s="23">
        <f t="shared" si="13"/>
        <v>0</v>
      </c>
      <c r="J53" s="23">
        <f t="shared" si="14"/>
        <v>0</v>
      </c>
      <c r="K53" s="23" t="str">
        <f t="shared" si="15"/>
        <v>0</v>
      </c>
      <c r="L53" s="23" t="str">
        <f t="shared" si="16"/>
        <v>0</v>
      </c>
      <c r="M53" s="10">
        <v>0.8</v>
      </c>
      <c r="N53" s="23">
        <f t="shared" si="17"/>
        <v>0</v>
      </c>
      <c r="O53" s="23">
        <f t="shared" si="18"/>
        <v>0.8</v>
      </c>
      <c r="P53" s="23" t="str">
        <f t="shared" si="19"/>
        <v/>
      </c>
      <c r="Q53" s="7">
        <v>1.2</v>
      </c>
      <c r="R53" s="6">
        <f t="shared" si="20"/>
        <v>0</v>
      </c>
      <c r="S53" s="5"/>
      <c r="T53" s="5"/>
      <c r="U53" s="5"/>
      <c r="V53" s="5"/>
      <c r="W53" s="5"/>
      <c r="X53" s="5"/>
      <c r="Y53" s="5"/>
      <c r="Z53" s="5"/>
      <c r="AA53" s="5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 t="str">
        <f t="shared" si="49"/>
        <v/>
      </c>
      <c r="BQ53" s="4" t="str">
        <f t="shared" si="49"/>
        <v/>
      </c>
      <c r="BR53" s="4" t="str">
        <f t="shared" si="49"/>
        <v/>
      </c>
      <c r="BS53" s="4">
        <f t="shared" si="49"/>
        <v>0</v>
      </c>
      <c r="BT53" s="4" t="str">
        <f t="shared" si="49"/>
        <v/>
      </c>
      <c r="BU53" s="4">
        <f t="shared" si="49"/>
        <v>0</v>
      </c>
      <c r="BV53" s="4" t="str">
        <f t="shared" si="49"/>
        <v/>
      </c>
      <c r="BW53" s="4">
        <f t="shared" si="49"/>
        <v>0</v>
      </c>
      <c r="BX53" s="4" t="str">
        <f t="shared" si="49"/>
        <v/>
      </c>
      <c r="BY53" s="4" t="str">
        <f t="shared" si="49"/>
        <v/>
      </c>
      <c r="BZ53" s="4" t="str">
        <f t="shared" si="49"/>
        <v/>
      </c>
      <c r="CA53" s="4" t="str">
        <f t="shared" si="49"/>
        <v/>
      </c>
      <c r="CB53" s="4" t="str">
        <f t="shared" si="49"/>
        <v/>
      </c>
      <c r="CC53" s="4" t="str">
        <f t="shared" si="49"/>
        <v/>
      </c>
      <c r="CD53" s="4" t="str">
        <f t="shared" ref="CD53:CS113" si="64">IF(ISERROR(AP53/X53*100),"",(AP53/X53*100))</f>
        <v/>
      </c>
      <c r="CE53" s="4" t="str">
        <f t="shared" si="64"/>
        <v/>
      </c>
      <c r="CF53" s="4" t="str">
        <f t="shared" si="62"/>
        <v/>
      </c>
      <c r="CG53" s="4" t="str">
        <f t="shared" si="62"/>
        <v/>
      </c>
      <c r="CH53" s="4" t="str">
        <f t="shared" si="62"/>
        <v/>
      </c>
      <c r="CI53" s="4" t="str">
        <f t="shared" si="60"/>
        <v/>
      </c>
      <c r="CJ53" s="4" t="str">
        <f t="shared" si="60"/>
        <v/>
      </c>
      <c r="CK53" s="4" t="str">
        <f t="shared" si="54"/>
        <v/>
      </c>
      <c r="CL53" s="4" t="str">
        <f t="shared" si="54"/>
        <v/>
      </c>
      <c r="CM53" s="4" t="str">
        <f t="shared" si="54"/>
        <v/>
      </c>
      <c r="CN53" s="4" t="str">
        <f t="shared" si="54"/>
        <v/>
      </c>
      <c r="CO53" s="4" t="str">
        <f t="shared" si="54"/>
        <v/>
      </c>
      <c r="CP53" s="4" t="str">
        <f t="shared" si="54"/>
        <v/>
      </c>
      <c r="CQ53" s="4" t="str">
        <f t="shared" si="54"/>
        <v/>
      </c>
      <c r="CR53" s="4" t="str">
        <f t="shared" si="54"/>
        <v/>
      </c>
      <c r="CS53" s="4" t="str">
        <f t="shared" si="54"/>
        <v/>
      </c>
      <c r="CT53" s="4" t="str">
        <f t="shared" si="54"/>
        <v/>
      </c>
      <c r="CU53" s="4" t="str">
        <f t="shared" si="54"/>
        <v/>
      </c>
      <c r="CV53" s="4" t="str">
        <f t="shared" si="52"/>
        <v/>
      </c>
      <c r="CW53" s="4" t="str">
        <f t="shared" si="52"/>
        <v/>
      </c>
      <c r="CX53" s="4" t="str">
        <f t="shared" si="52"/>
        <v/>
      </c>
      <c r="CY53" s="4" t="str">
        <f t="shared" si="52"/>
        <v/>
      </c>
      <c r="CZ53" s="4" t="str">
        <f t="shared" si="52"/>
        <v/>
      </c>
      <c r="DA53" s="4" t="str">
        <f t="shared" si="52"/>
        <v/>
      </c>
      <c r="DB53" s="4" t="str">
        <f t="shared" si="41"/>
        <v/>
      </c>
      <c r="DC53" s="4" t="str">
        <f t="shared" si="41"/>
        <v/>
      </c>
      <c r="DE53" s="35">
        <v>201060</v>
      </c>
      <c r="DF53" s="112" t="s">
        <v>92</v>
      </c>
      <c r="DG53" s="28" t="s">
        <v>93</v>
      </c>
      <c r="DH53" s="5">
        <f t="shared" si="22"/>
        <v>0</v>
      </c>
      <c r="DI53" s="24">
        <v>5.05</v>
      </c>
      <c r="DJ53" s="23">
        <f t="shared" si="4"/>
        <v>0</v>
      </c>
      <c r="DK53" s="23">
        <f t="shared" si="23"/>
        <v>0</v>
      </c>
      <c r="DL53" s="23">
        <f t="shared" si="24"/>
        <v>0</v>
      </c>
      <c r="DM53" s="23">
        <f t="shared" si="25"/>
        <v>0</v>
      </c>
      <c r="DN53" s="23">
        <f t="shared" si="26"/>
        <v>0</v>
      </c>
      <c r="DO53" s="23" t="str">
        <f t="shared" si="27"/>
        <v/>
      </c>
      <c r="DP53" s="23" t="str">
        <f t="shared" si="28"/>
        <v/>
      </c>
      <c r="DQ53" s="10">
        <v>0.8</v>
      </c>
      <c r="DR53" s="23">
        <f t="shared" si="29"/>
        <v>0</v>
      </c>
      <c r="DS53" s="23" t="str">
        <f t="shared" si="30"/>
        <v/>
      </c>
      <c r="DT53" s="23" t="str">
        <f t="shared" si="31"/>
        <v/>
      </c>
      <c r="DU53" s="7">
        <v>1.2</v>
      </c>
      <c r="DV53" s="6">
        <f t="shared" si="32"/>
        <v>0</v>
      </c>
      <c r="DW53" s="5">
        <f t="shared" si="58"/>
        <v>0</v>
      </c>
      <c r="DX53" s="5">
        <f t="shared" si="58"/>
        <v>0</v>
      </c>
      <c r="DY53" s="5">
        <f t="shared" si="58"/>
        <v>0</v>
      </c>
      <c r="DZ53" s="5">
        <f t="shared" si="58"/>
        <v>0</v>
      </c>
      <c r="EA53" s="5">
        <f t="shared" si="58"/>
        <v>0</v>
      </c>
      <c r="EB53" s="5">
        <f t="shared" si="58"/>
        <v>0</v>
      </c>
      <c r="EC53" s="5">
        <f t="shared" si="58"/>
        <v>0</v>
      </c>
      <c r="ED53" s="5">
        <f t="shared" si="58"/>
        <v>0</v>
      </c>
      <c r="EE53" s="5">
        <f t="shared" si="58"/>
        <v>0</v>
      </c>
      <c r="EF53" s="61">
        <f t="shared" si="58"/>
        <v>0</v>
      </c>
      <c r="EG53" s="61">
        <f t="shared" si="58"/>
        <v>0</v>
      </c>
      <c r="EH53" s="61">
        <f t="shared" si="58"/>
        <v>0</v>
      </c>
      <c r="EI53" s="61">
        <f t="shared" si="58"/>
        <v>0</v>
      </c>
      <c r="EJ53" s="61">
        <f t="shared" si="58"/>
        <v>0</v>
      </c>
      <c r="EK53" s="61">
        <f t="shared" si="58"/>
        <v>0</v>
      </c>
      <c r="EL53" s="61">
        <f t="shared" si="56"/>
        <v>0</v>
      </c>
      <c r="EM53" s="61">
        <f t="shared" si="56"/>
        <v>0</v>
      </c>
      <c r="EN53" s="61">
        <f t="shared" si="56"/>
        <v>0</v>
      </c>
      <c r="EO53" s="61">
        <f t="shared" si="56"/>
        <v>0</v>
      </c>
      <c r="EP53" s="61">
        <f t="shared" si="56"/>
        <v>0</v>
      </c>
      <c r="EQ53" s="61">
        <f t="shared" si="56"/>
        <v>0</v>
      </c>
      <c r="ER53" s="61">
        <f t="shared" si="56"/>
        <v>0</v>
      </c>
      <c r="ES53" s="61">
        <f t="shared" si="56"/>
        <v>0</v>
      </c>
      <c r="ET53" s="61">
        <f t="shared" si="56"/>
        <v>0</v>
      </c>
      <c r="EU53" s="61">
        <f t="shared" si="56"/>
        <v>0</v>
      </c>
      <c r="EV53" s="61">
        <f t="shared" si="56"/>
        <v>0</v>
      </c>
      <c r="EW53" s="61">
        <f t="shared" si="56"/>
        <v>0</v>
      </c>
      <c r="EX53" s="61">
        <f t="shared" si="56"/>
        <v>0</v>
      </c>
      <c r="EY53" s="61">
        <f t="shared" si="56"/>
        <v>0</v>
      </c>
      <c r="EZ53" s="61">
        <f t="shared" si="56"/>
        <v>0</v>
      </c>
      <c r="FA53" s="61">
        <f t="shared" si="56"/>
        <v>0</v>
      </c>
      <c r="FB53" s="61">
        <f t="shared" si="59"/>
        <v>0</v>
      </c>
      <c r="FC53" s="61">
        <f t="shared" si="57"/>
        <v>0</v>
      </c>
      <c r="FD53" s="61">
        <f t="shared" si="57"/>
        <v>0</v>
      </c>
      <c r="FE53" s="61">
        <f t="shared" si="57"/>
        <v>0</v>
      </c>
      <c r="FF53" s="61">
        <f t="shared" si="57"/>
        <v>0</v>
      </c>
      <c r="FG53" s="61">
        <f t="shared" si="57"/>
        <v>0</v>
      </c>
      <c r="FH53" s="61">
        <f t="shared" si="57"/>
        <v>0</v>
      </c>
      <c r="FI53" s="61">
        <f t="shared" si="57"/>
        <v>0</v>
      </c>
      <c r="FJ53" s="61">
        <f t="shared" si="57"/>
        <v>0</v>
      </c>
      <c r="FK53" s="61">
        <f t="shared" si="57"/>
        <v>0</v>
      </c>
      <c r="FL53" s="61">
        <f t="shared" si="47"/>
        <v>0</v>
      </c>
      <c r="FM53" s="61">
        <f t="shared" si="47"/>
        <v>0</v>
      </c>
      <c r="FN53" s="61">
        <f t="shared" si="47"/>
        <v>0</v>
      </c>
      <c r="FO53" s="61">
        <f t="shared" si="47"/>
        <v>0</v>
      </c>
      <c r="FP53" s="61">
        <f t="shared" si="47"/>
        <v>0</v>
      </c>
      <c r="FQ53" s="61">
        <f t="shared" si="47"/>
        <v>0</v>
      </c>
      <c r="FR53" s="61">
        <f t="shared" si="47"/>
        <v>0</v>
      </c>
      <c r="FS53" s="61">
        <f t="shared" si="47"/>
        <v>0</v>
      </c>
      <c r="FT53" s="4" t="str">
        <f t="shared" si="51"/>
        <v/>
      </c>
      <c r="FU53" s="4" t="str">
        <f t="shared" si="51"/>
        <v/>
      </c>
      <c r="FV53" s="4" t="str">
        <f t="shared" si="51"/>
        <v/>
      </c>
      <c r="FW53" s="4">
        <f t="shared" si="51"/>
        <v>0</v>
      </c>
      <c r="FX53" s="4" t="str">
        <f t="shared" si="51"/>
        <v/>
      </c>
      <c r="FY53" s="4" t="str">
        <f t="shared" si="51"/>
        <v/>
      </c>
      <c r="FZ53" s="4" t="str">
        <f t="shared" si="51"/>
        <v/>
      </c>
      <c r="GA53" s="4">
        <f t="shared" si="51"/>
        <v>0</v>
      </c>
      <c r="GB53" s="4" t="str">
        <f t="shared" si="51"/>
        <v/>
      </c>
      <c r="GC53" s="4" t="str">
        <f t="shared" si="51"/>
        <v/>
      </c>
      <c r="GD53" s="4" t="str">
        <f t="shared" si="51"/>
        <v/>
      </c>
      <c r="GE53" s="4" t="str">
        <f t="shared" si="51"/>
        <v/>
      </c>
      <c r="GF53" s="4" t="str">
        <f t="shared" si="51"/>
        <v/>
      </c>
      <c r="GG53" s="4" t="str">
        <f t="shared" si="51"/>
        <v/>
      </c>
      <c r="GH53" s="4" t="str">
        <f t="shared" ref="GH53:GW113" si="65">IF(ISERROR(ET53/EB53*100),"",(ET53/EB53*100))</f>
        <v/>
      </c>
      <c r="GI53" s="4" t="str">
        <f t="shared" si="65"/>
        <v/>
      </c>
      <c r="GJ53" s="4" t="str">
        <f t="shared" si="63"/>
        <v/>
      </c>
      <c r="GK53" s="4" t="str">
        <f t="shared" si="63"/>
        <v/>
      </c>
      <c r="GL53" s="4" t="str">
        <f t="shared" si="63"/>
        <v/>
      </c>
      <c r="GM53" s="4" t="str">
        <f t="shared" si="61"/>
        <v/>
      </c>
      <c r="GN53" s="4" t="str">
        <f t="shared" si="61"/>
        <v/>
      </c>
      <c r="GO53" s="4" t="str">
        <f t="shared" si="55"/>
        <v/>
      </c>
      <c r="GP53" s="4" t="str">
        <f t="shared" si="55"/>
        <v/>
      </c>
      <c r="GQ53" s="4" t="str">
        <f t="shared" si="55"/>
        <v/>
      </c>
      <c r="GR53" s="4" t="str">
        <f t="shared" si="55"/>
        <v/>
      </c>
      <c r="GS53" s="4" t="str">
        <f t="shared" si="55"/>
        <v/>
      </c>
      <c r="GT53" s="4" t="str">
        <f t="shared" si="55"/>
        <v/>
      </c>
      <c r="GU53" s="4" t="str">
        <f t="shared" si="55"/>
        <v/>
      </c>
      <c r="GV53" s="4" t="str">
        <f t="shared" si="55"/>
        <v/>
      </c>
      <c r="GW53" s="4" t="str">
        <f t="shared" si="55"/>
        <v/>
      </c>
      <c r="GX53" s="4" t="str">
        <f t="shared" si="55"/>
        <v/>
      </c>
      <c r="GY53" s="4" t="str">
        <f t="shared" si="55"/>
        <v/>
      </c>
      <c r="GZ53" s="4" t="str">
        <f t="shared" si="53"/>
        <v/>
      </c>
      <c r="HA53" s="4" t="str">
        <f t="shared" si="53"/>
        <v/>
      </c>
      <c r="HB53" s="4" t="str">
        <f t="shared" si="53"/>
        <v/>
      </c>
      <c r="HC53" s="4" t="str">
        <f t="shared" si="53"/>
        <v/>
      </c>
      <c r="HD53" s="4" t="str">
        <f t="shared" si="53"/>
        <v/>
      </c>
      <c r="HE53" s="4" t="str">
        <f t="shared" si="53"/>
        <v/>
      </c>
      <c r="HF53" s="4" t="str">
        <f t="shared" si="43"/>
        <v/>
      </c>
      <c r="HG53" s="4" t="str">
        <f t="shared" si="43"/>
        <v/>
      </c>
    </row>
    <row r="54" spans="1:215" s="1" customFormat="1" ht="15" hidden="1" customHeight="1">
      <c r="A54" s="35">
        <v>201061</v>
      </c>
      <c r="B54" s="114"/>
      <c r="C54" s="28" t="s">
        <v>94</v>
      </c>
      <c r="D54" s="5"/>
      <c r="E54" s="22">
        <v>5.05</v>
      </c>
      <c r="F54" s="23">
        <f t="shared" si="0"/>
        <v>0</v>
      </c>
      <c r="G54" s="23"/>
      <c r="H54" s="23">
        <f t="shared" si="12"/>
        <v>0</v>
      </c>
      <c r="I54" s="23">
        <f t="shared" si="13"/>
        <v>0</v>
      </c>
      <c r="J54" s="23">
        <f t="shared" si="14"/>
        <v>0</v>
      </c>
      <c r="K54" s="23" t="str">
        <f t="shared" si="15"/>
        <v>0</v>
      </c>
      <c r="L54" s="23" t="str">
        <f t="shared" si="16"/>
        <v>0</v>
      </c>
      <c r="M54" s="10">
        <v>1</v>
      </c>
      <c r="N54" s="23">
        <f t="shared" si="17"/>
        <v>0</v>
      </c>
      <c r="O54" s="23">
        <f t="shared" si="18"/>
        <v>1</v>
      </c>
      <c r="P54" s="23" t="str">
        <f t="shared" si="19"/>
        <v/>
      </c>
      <c r="Q54" s="7">
        <v>1.2</v>
      </c>
      <c r="R54" s="6">
        <f t="shared" si="20"/>
        <v>0</v>
      </c>
      <c r="S54" s="5"/>
      <c r="T54" s="5"/>
      <c r="U54" s="5"/>
      <c r="V54" s="5"/>
      <c r="W54" s="5"/>
      <c r="X54" s="5"/>
      <c r="Y54" s="5"/>
      <c r="Z54" s="5"/>
      <c r="AA54" s="5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 t="str">
        <f t="shared" ref="BP54:CC72" si="66">IF(ISERROR(AB54/J54*100),"",(AB54/J54*100))</f>
        <v/>
      </c>
      <c r="BQ54" s="4" t="str">
        <f t="shared" si="66"/>
        <v/>
      </c>
      <c r="BR54" s="4" t="str">
        <f t="shared" si="66"/>
        <v/>
      </c>
      <c r="BS54" s="4">
        <f t="shared" si="66"/>
        <v>0</v>
      </c>
      <c r="BT54" s="4" t="str">
        <f t="shared" si="66"/>
        <v/>
      </c>
      <c r="BU54" s="4">
        <f t="shared" si="66"/>
        <v>0</v>
      </c>
      <c r="BV54" s="4" t="str">
        <f t="shared" si="66"/>
        <v/>
      </c>
      <c r="BW54" s="4">
        <f t="shared" si="66"/>
        <v>0</v>
      </c>
      <c r="BX54" s="4" t="str">
        <f t="shared" si="66"/>
        <v/>
      </c>
      <c r="BY54" s="4" t="str">
        <f t="shared" si="66"/>
        <v/>
      </c>
      <c r="BZ54" s="4" t="str">
        <f t="shared" si="66"/>
        <v/>
      </c>
      <c r="CA54" s="4" t="str">
        <f t="shared" si="66"/>
        <v/>
      </c>
      <c r="CB54" s="4" t="str">
        <f t="shared" si="66"/>
        <v/>
      </c>
      <c r="CC54" s="4" t="str">
        <f t="shared" si="66"/>
        <v/>
      </c>
      <c r="CD54" s="4" t="str">
        <f t="shared" si="64"/>
        <v/>
      </c>
      <c r="CE54" s="4" t="str">
        <f t="shared" si="64"/>
        <v/>
      </c>
      <c r="CF54" s="4" t="str">
        <f t="shared" si="62"/>
        <v/>
      </c>
      <c r="CG54" s="4" t="str">
        <f t="shared" si="62"/>
        <v/>
      </c>
      <c r="CH54" s="4" t="str">
        <f t="shared" si="62"/>
        <v/>
      </c>
      <c r="CI54" s="4" t="str">
        <f t="shared" si="60"/>
        <v/>
      </c>
      <c r="CJ54" s="4" t="str">
        <f t="shared" si="60"/>
        <v/>
      </c>
      <c r="CK54" s="4" t="str">
        <f t="shared" si="54"/>
        <v/>
      </c>
      <c r="CL54" s="4" t="str">
        <f t="shared" si="54"/>
        <v/>
      </c>
      <c r="CM54" s="4" t="str">
        <f t="shared" si="54"/>
        <v/>
      </c>
      <c r="CN54" s="4" t="str">
        <f t="shared" si="54"/>
        <v/>
      </c>
      <c r="CO54" s="4" t="str">
        <f t="shared" si="54"/>
        <v/>
      </c>
      <c r="CP54" s="4" t="str">
        <f t="shared" si="54"/>
        <v/>
      </c>
      <c r="CQ54" s="4" t="str">
        <f t="shared" si="54"/>
        <v/>
      </c>
      <c r="CR54" s="4" t="str">
        <f t="shared" si="54"/>
        <v/>
      </c>
      <c r="CS54" s="4" t="str">
        <f t="shared" si="54"/>
        <v/>
      </c>
      <c r="CT54" s="4" t="str">
        <f t="shared" si="54"/>
        <v/>
      </c>
      <c r="CU54" s="4" t="str">
        <f t="shared" si="54"/>
        <v/>
      </c>
      <c r="CV54" s="4" t="str">
        <f t="shared" si="52"/>
        <v/>
      </c>
      <c r="CW54" s="4" t="str">
        <f t="shared" si="52"/>
        <v/>
      </c>
      <c r="CX54" s="4" t="str">
        <f t="shared" si="52"/>
        <v/>
      </c>
      <c r="CY54" s="4" t="str">
        <f t="shared" si="52"/>
        <v/>
      </c>
      <c r="CZ54" s="4" t="str">
        <f t="shared" si="52"/>
        <v/>
      </c>
      <c r="DA54" s="4" t="str">
        <f t="shared" si="52"/>
        <v/>
      </c>
      <c r="DB54" s="4" t="str">
        <f t="shared" si="41"/>
        <v/>
      </c>
      <c r="DC54" s="4" t="str">
        <f t="shared" si="41"/>
        <v/>
      </c>
      <c r="DE54" s="35">
        <v>201061</v>
      </c>
      <c r="DF54" s="114"/>
      <c r="DG54" s="28" t="s">
        <v>94</v>
      </c>
      <c r="DH54" s="5">
        <f t="shared" si="22"/>
        <v>0</v>
      </c>
      <c r="DI54" s="24">
        <v>5.05</v>
      </c>
      <c r="DJ54" s="23">
        <f t="shared" si="4"/>
        <v>0</v>
      </c>
      <c r="DK54" s="23">
        <f t="shared" si="23"/>
        <v>0</v>
      </c>
      <c r="DL54" s="23">
        <f t="shared" si="24"/>
        <v>0</v>
      </c>
      <c r="DM54" s="23">
        <f t="shared" si="25"/>
        <v>0</v>
      </c>
      <c r="DN54" s="23">
        <f t="shared" si="26"/>
        <v>0</v>
      </c>
      <c r="DO54" s="23" t="str">
        <f t="shared" si="27"/>
        <v/>
      </c>
      <c r="DP54" s="23" t="str">
        <f t="shared" si="28"/>
        <v/>
      </c>
      <c r="DQ54" s="10">
        <v>1</v>
      </c>
      <c r="DR54" s="23">
        <f t="shared" si="29"/>
        <v>0</v>
      </c>
      <c r="DS54" s="23" t="str">
        <f t="shared" si="30"/>
        <v/>
      </c>
      <c r="DT54" s="23" t="str">
        <f t="shared" si="31"/>
        <v/>
      </c>
      <c r="DU54" s="7">
        <v>1.2</v>
      </c>
      <c r="DV54" s="6">
        <f t="shared" si="32"/>
        <v>0</v>
      </c>
      <c r="DW54" s="5">
        <f t="shared" si="58"/>
        <v>0</v>
      </c>
      <c r="DX54" s="5">
        <f t="shared" si="58"/>
        <v>0</v>
      </c>
      <c r="DY54" s="5">
        <f t="shared" si="58"/>
        <v>0</v>
      </c>
      <c r="DZ54" s="5">
        <f t="shared" si="58"/>
        <v>0</v>
      </c>
      <c r="EA54" s="5">
        <f t="shared" si="58"/>
        <v>0</v>
      </c>
      <c r="EB54" s="5">
        <f t="shared" si="58"/>
        <v>0</v>
      </c>
      <c r="EC54" s="5">
        <f t="shared" si="58"/>
        <v>0</v>
      </c>
      <c r="ED54" s="5">
        <f t="shared" si="58"/>
        <v>0</v>
      </c>
      <c r="EE54" s="5">
        <f t="shared" si="58"/>
        <v>0</v>
      </c>
      <c r="EF54" s="61">
        <f t="shared" si="58"/>
        <v>0</v>
      </c>
      <c r="EG54" s="61">
        <f t="shared" si="58"/>
        <v>0</v>
      </c>
      <c r="EH54" s="61">
        <f t="shared" si="58"/>
        <v>0</v>
      </c>
      <c r="EI54" s="61">
        <f t="shared" si="58"/>
        <v>0</v>
      </c>
      <c r="EJ54" s="61">
        <f t="shared" si="58"/>
        <v>0</v>
      </c>
      <c r="EK54" s="61">
        <f t="shared" si="58"/>
        <v>0</v>
      </c>
      <c r="EL54" s="61">
        <f t="shared" si="56"/>
        <v>0</v>
      </c>
      <c r="EM54" s="61">
        <f t="shared" si="56"/>
        <v>0</v>
      </c>
      <c r="EN54" s="61">
        <f t="shared" si="56"/>
        <v>0</v>
      </c>
      <c r="EO54" s="61">
        <f t="shared" si="56"/>
        <v>0</v>
      </c>
      <c r="EP54" s="61">
        <f t="shared" si="56"/>
        <v>0</v>
      </c>
      <c r="EQ54" s="61">
        <f t="shared" si="56"/>
        <v>0</v>
      </c>
      <c r="ER54" s="61">
        <f t="shared" si="56"/>
        <v>0</v>
      </c>
      <c r="ES54" s="61">
        <f t="shared" si="56"/>
        <v>0</v>
      </c>
      <c r="ET54" s="61">
        <f t="shared" si="56"/>
        <v>0</v>
      </c>
      <c r="EU54" s="61">
        <f t="shared" si="56"/>
        <v>0</v>
      </c>
      <c r="EV54" s="61">
        <f t="shared" si="56"/>
        <v>0</v>
      </c>
      <c r="EW54" s="61">
        <f t="shared" si="56"/>
        <v>0</v>
      </c>
      <c r="EX54" s="61">
        <f t="shared" si="56"/>
        <v>0</v>
      </c>
      <c r="EY54" s="61">
        <f t="shared" si="56"/>
        <v>0</v>
      </c>
      <c r="EZ54" s="61">
        <f t="shared" si="56"/>
        <v>0</v>
      </c>
      <c r="FA54" s="61">
        <f t="shared" si="56"/>
        <v>0</v>
      </c>
      <c r="FB54" s="61">
        <f t="shared" si="59"/>
        <v>0</v>
      </c>
      <c r="FC54" s="61">
        <f t="shared" si="57"/>
        <v>0</v>
      </c>
      <c r="FD54" s="61">
        <f t="shared" si="57"/>
        <v>0</v>
      </c>
      <c r="FE54" s="61">
        <f t="shared" si="57"/>
        <v>0</v>
      </c>
      <c r="FF54" s="61">
        <f t="shared" si="57"/>
        <v>0</v>
      </c>
      <c r="FG54" s="61">
        <f t="shared" si="57"/>
        <v>0</v>
      </c>
      <c r="FH54" s="61">
        <f t="shared" si="57"/>
        <v>0</v>
      </c>
      <c r="FI54" s="61">
        <f t="shared" si="57"/>
        <v>0</v>
      </c>
      <c r="FJ54" s="61">
        <f t="shared" si="57"/>
        <v>0</v>
      </c>
      <c r="FK54" s="61">
        <f t="shared" si="57"/>
        <v>0</v>
      </c>
      <c r="FL54" s="61">
        <f t="shared" si="47"/>
        <v>0</v>
      </c>
      <c r="FM54" s="61">
        <f t="shared" si="47"/>
        <v>0</v>
      </c>
      <c r="FN54" s="61">
        <f t="shared" si="47"/>
        <v>0</v>
      </c>
      <c r="FO54" s="61">
        <f t="shared" si="47"/>
        <v>0</v>
      </c>
      <c r="FP54" s="61">
        <f t="shared" si="47"/>
        <v>0</v>
      </c>
      <c r="FQ54" s="61">
        <f t="shared" si="47"/>
        <v>0</v>
      </c>
      <c r="FR54" s="61">
        <f t="shared" si="47"/>
        <v>0</v>
      </c>
      <c r="FS54" s="61">
        <f t="shared" si="47"/>
        <v>0</v>
      </c>
      <c r="FT54" s="4" t="str">
        <f t="shared" ref="FT54:GG72" si="67">IF(ISERROR(EF54/DN54*100),"",(EF54/DN54*100))</f>
        <v/>
      </c>
      <c r="FU54" s="4" t="str">
        <f t="shared" si="67"/>
        <v/>
      </c>
      <c r="FV54" s="4" t="str">
        <f t="shared" si="67"/>
        <v/>
      </c>
      <c r="FW54" s="4">
        <f t="shared" si="67"/>
        <v>0</v>
      </c>
      <c r="FX54" s="4" t="str">
        <f t="shared" si="67"/>
        <v/>
      </c>
      <c r="FY54" s="4" t="str">
        <f t="shared" si="67"/>
        <v/>
      </c>
      <c r="FZ54" s="4" t="str">
        <f t="shared" si="67"/>
        <v/>
      </c>
      <c r="GA54" s="4">
        <f t="shared" si="67"/>
        <v>0</v>
      </c>
      <c r="GB54" s="4" t="str">
        <f t="shared" si="67"/>
        <v/>
      </c>
      <c r="GC54" s="4" t="str">
        <f t="shared" si="67"/>
        <v/>
      </c>
      <c r="GD54" s="4" t="str">
        <f t="shared" si="67"/>
        <v/>
      </c>
      <c r="GE54" s="4" t="str">
        <f t="shared" si="67"/>
        <v/>
      </c>
      <c r="GF54" s="4" t="str">
        <f t="shared" si="67"/>
        <v/>
      </c>
      <c r="GG54" s="4" t="str">
        <f t="shared" si="67"/>
        <v/>
      </c>
      <c r="GH54" s="4" t="str">
        <f t="shared" si="65"/>
        <v/>
      </c>
      <c r="GI54" s="4" t="str">
        <f t="shared" si="65"/>
        <v/>
      </c>
      <c r="GJ54" s="4" t="str">
        <f t="shared" si="63"/>
        <v/>
      </c>
      <c r="GK54" s="4" t="str">
        <f t="shared" si="63"/>
        <v/>
      </c>
      <c r="GL54" s="4" t="str">
        <f t="shared" si="63"/>
        <v/>
      </c>
      <c r="GM54" s="4" t="str">
        <f t="shared" si="61"/>
        <v/>
      </c>
      <c r="GN54" s="4" t="str">
        <f t="shared" si="61"/>
        <v/>
      </c>
      <c r="GO54" s="4" t="str">
        <f t="shared" si="55"/>
        <v/>
      </c>
      <c r="GP54" s="4" t="str">
        <f t="shared" si="55"/>
        <v/>
      </c>
      <c r="GQ54" s="4" t="str">
        <f t="shared" si="55"/>
        <v/>
      </c>
      <c r="GR54" s="4" t="str">
        <f t="shared" si="55"/>
        <v/>
      </c>
      <c r="GS54" s="4" t="str">
        <f t="shared" si="55"/>
        <v/>
      </c>
      <c r="GT54" s="4" t="str">
        <f t="shared" si="55"/>
        <v/>
      </c>
      <c r="GU54" s="4" t="str">
        <f t="shared" si="55"/>
        <v/>
      </c>
      <c r="GV54" s="4" t="str">
        <f t="shared" si="55"/>
        <v/>
      </c>
      <c r="GW54" s="4" t="str">
        <f t="shared" si="55"/>
        <v/>
      </c>
      <c r="GX54" s="4" t="str">
        <f t="shared" si="55"/>
        <v/>
      </c>
      <c r="GY54" s="4" t="str">
        <f t="shared" si="55"/>
        <v/>
      </c>
      <c r="GZ54" s="4" t="str">
        <f t="shared" si="53"/>
        <v/>
      </c>
      <c r="HA54" s="4" t="str">
        <f t="shared" si="53"/>
        <v/>
      </c>
      <c r="HB54" s="4" t="str">
        <f t="shared" si="53"/>
        <v/>
      </c>
      <c r="HC54" s="4" t="str">
        <f t="shared" si="53"/>
        <v/>
      </c>
      <c r="HD54" s="4" t="str">
        <f t="shared" si="53"/>
        <v/>
      </c>
      <c r="HE54" s="4" t="str">
        <f t="shared" si="53"/>
        <v/>
      </c>
      <c r="HF54" s="4" t="str">
        <f t="shared" si="43"/>
        <v/>
      </c>
      <c r="HG54" s="4" t="str">
        <f t="shared" si="43"/>
        <v/>
      </c>
    </row>
    <row r="55" spans="1:215" s="1" customFormat="1" ht="15" hidden="1" customHeight="1">
      <c r="A55" s="35">
        <v>200489</v>
      </c>
      <c r="B55" s="112" t="s">
        <v>193</v>
      </c>
      <c r="C55" s="28" t="s">
        <v>95</v>
      </c>
      <c r="D55" s="5"/>
      <c r="E55" s="22">
        <v>5.0599999999999996</v>
      </c>
      <c r="F55" s="23">
        <f t="shared" si="0"/>
        <v>0</v>
      </c>
      <c r="G55" s="23"/>
      <c r="H55" s="23">
        <f t="shared" si="12"/>
        <v>0</v>
      </c>
      <c r="I55" s="23">
        <f t="shared" si="13"/>
        <v>0</v>
      </c>
      <c r="J55" s="23">
        <f t="shared" si="14"/>
        <v>0</v>
      </c>
      <c r="K55" s="23" t="str">
        <f t="shared" si="15"/>
        <v>0</v>
      </c>
      <c r="L55" s="23" t="str">
        <f t="shared" si="16"/>
        <v>0</v>
      </c>
      <c r="M55" s="10">
        <v>0.8</v>
      </c>
      <c r="N55" s="23">
        <f t="shared" si="17"/>
        <v>0</v>
      </c>
      <c r="O55" s="23">
        <f t="shared" si="18"/>
        <v>0.8</v>
      </c>
      <c r="P55" s="23" t="str">
        <f t="shared" si="19"/>
        <v/>
      </c>
      <c r="Q55" s="7">
        <v>1</v>
      </c>
      <c r="R55" s="6">
        <f t="shared" si="20"/>
        <v>0</v>
      </c>
      <c r="S55" s="5"/>
      <c r="T55" s="5"/>
      <c r="U55" s="5"/>
      <c r="V55" s="5"/>
      <c r="W55" s="5"/>
      <c r="X55" s="5"/>
      <c r="Y55" s="5"/>
      <c r="Z55" s="5"/>
      <c r="AA55" s="5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 t="str">
        <f t="shared" si="66"/>
        <v/>
      </c>
      <c r="BQ55" s="4" t="str">
        <f t="shared" si="66"/>
        <v/>
      </c>
      <c r="BR55" s="4" t="str">
        <f t="shared" si="66"/>
        <v/>
      </c>
      <c r="BS55" s="4">
        <f t="shared" si="66"/>
        <v>0</v>
      </c>
      <c r="BT55" s="4" t="str">
        <f t="shared" si="66"/>
        <v/>
      </c>
      <c r="BU55" s="4">
        <f t="shared" si="66"/>
        <v>0</v>
      </c>
      <c r="BV55" s="4" t="str">
        <f t="shared" si="66"/>
        <v/>
      </c>
      <c r="BW55" s="4">
        <f t="shared" si="66"/>
        <v>0</v>
      </c>
      <c r="BX55" s="4" t="str">
        <f t="shared" si="66"/>
        <v/>
      </c>
      <c r="BY55" s="4" t="str">
        <f t="shared" si="66"/>
        <v/>
      </c>
      <c r="BZ55" s="4" t="str">
        <f t="shared" si="66"/>
        <v/>
      </c>
      <c r="CA55" s="4" t="str">
        <f t="shared" si="66"/>
        <v/>
      </c>
      <c r="CB55" s="4" t="str">
        <f t="shared" si="66"/>
        <v/>
      </c>
      <c r="CC55" s="4" t="str">
        <f t="shared" si="66"/>
        <v/>
      </c>
      <c r="CD55" s="4" t="str">
        <f t="shared" si="64"/>
        <v/>
      </c>
      <c r="CE55" s="4" t="str">
        <f t="shared" si="64"/>
        <v/>
      </c>
      <c r="CF55" s="4" t="str">
        <f t="shared" si="62"/>
        <v/>
      </c>
      <c r="CG55" s="4" t="str">
        <f t="shared" si="62"/>
        <v/>
      </c>
      <c r="CH55" s="4" t="str">
        <f t="shared" si="62"/>
        <v/>
      </c>
      <c r="CI55" s="4" t="str">
        <f t="shared" si="60"/>
        <v/>
      </c>
      <c r="CJ55" s="4" t="str">
        <f t="shared" si="60"/>
        <v/>
      </c>
      <c r="CK55" s="4" t="str">
        <f t="shared" si="54"/>
        <v/>
      </c>
      <c r="CL55" s="4" t="str">
        <f t="shared" si="54"/>
        <v/>
      </c>
      <c r="CM55" s="4" t="str">
        <f t="shared" si="54"/>
        <v/>
      </c>
      <c r="CN55" s="4" t="str">
        <f t="shared" si="54"/>
        <v/>
      </c>
      <c r="CO55" s="4" t="str">
        <f t="shared" si="54"/>
        <v/>
      </c>
      <c r="CP55" s="4" t="str">
        <f t="shared" si="54"/>
        <v/>
      </c>
      <c r="CQ55" s="4" t="str">
        <f t="shared" si="54"/>
        <v/>
      </c>
      <c r="CR55" s="4" t="str">
        <f t="shared" si="54"/>
        <v/>
      </c>
      <c r="CS55" s="4" t="str">
        <f t="shared" si="54"/>
        <v/>
      </c>
      <c r="CT55" s="4" t="str">
        <f t="shared" si="54"/>
        <v/>
      </c>
      <c r="CU55" s="4" t="str">
        <f t="shared" si="54"/>
        <v/>
      </c>
      <c r="CV55" s="4" t="str">
        <f t="shared" si="52"/>
        <v/>
      </c>
      <c r="CW55" s="4" t="str">
        <f t="shared" si="52"/>
        <v/>
      </c>
      <c r="CX55" s="4" t="str">
        <f t="shared" si="52"/>
        <v/>
      </c>
      <c r="CY55" s="4" t="str">
        <f t="shared" si="52"/>
        <v/>
      </c>
      <c r="CZ55" s="4" t="str">
        <f t="shared" si="52"/>
        <v/>
      </c>
      <c r="DA55" s="4" t="str">
        <f t="shared" si="52"/>
        <v/>
      </c>
      <c r="DB55" s="4" t="str">
        <f t="shared" si="41"/>
        <v/>
      </c>
      <c r="DC55" s="4" t="str">
        <f t="shared" si="41"/>
        <v/>
      </c>
      <c r="DE55" s="35">
        <v>200489</v>
      </c>
      <c r="DF55" s="112" t="s">
        <v>193</v>
      </c>
      <c r="DG55" s="28" t="s">
        <v>95</v>
      </c>
      <c r="DH55" s="5">
        <f t="shared" si="22"/>
        <v>0</v>
      </c>
      <c r="DI55" s="24">
        <v>5.0599999999999996</v>
      </c>
      <c r="DJ55" s="23">
        <f t="shared" si="4"/>
        <v>0</v>
      </c>
      <c r="DK55" s="23">
        <f t="shared" si="23"/>
        <v>0</v>
      </c>
      <c r="DL55" s="23">
        <f t="shared" si="24"/>
        <v>0</v>
      </c>
      <c r="DM55" s="23">
        <f t="shared" si="25"/>
        <v>0</v>
      </c>
      <c r="DN55" s="23">
        <f t="shared" si="26"/>
        <v>0</v>
      </c>
      <c r="DO55" s="23" t="str">
        <f t="shared" si="27"/>
        <v/>
      </c>
      <c r="DP55" s="23" t="str">
        <f t="shared" si="28"/>
        <v/>
      </c>
      <c r="DQ55" s="10">
        <v>0.8</v>
      </c>
      <c r="DR55" s="23">
        <f t="shared" si="29"/>
        <v>0</v>
      </c>
      <c r="DS55" s="23" t="str">
        <f t="shared" si="30"/>
        <v/>
      </c>
      <c r="DT55" s="23" t="str">
        <f t="shared" si="31"/>
        <v/>
      </c>
      <c r="DU55" s="7">
        <v>1</v>
      </c>
      <c r="DV55" s="6">
        <f t="shared" si="32"/>
        <v>0</v>
      </c>
      <c r="DW55" s="5">
        <f t="shared" si="58"/>
        <v>0</v>
      </c>
      <c r="DX55" s="5">
        <f t="shared" si="58"/>
        <v>0</v>
      </c>
      <c r="DY55" s="5">
        <f t="shared" si="58"/>
        <v>0</v>
      </c>
      <c r="DZ55" s="5">
        <f t="shared" si="58"/>
        <v>0</v>
      </c>
      <c r="EA55" s="5">
        <f t="shared" si="58"/>
        <v>0</v>
      </c>
      <c r="EB55" s="5">
        <f t="shared" si="58"/>
        <v>0</v>
      </c>
      <c r="EC55" s="5">
        <f t="shared" si="58"/>
        <v>0</v>
      </c>
      <c r="ED55" s="5">
        <f t="shared" si="58"/>
        <v>0</v>
      </c>
      <c r="EE55" s="5">
        <f t="shared" si="58"/>
        <v>0</v>
      </c>
      <c r="EF55" s="61">
        <f t="shared" si="58"/>
        <v>0</v>
      </c>
      <c r="EG55" s="61">
        <f t="shared" si="58"/>
        <v>0</v>
      </c>
      <c r="EH55" s="61">
        <f t="shared" si="58"/>
        <v>0</v>
      </c>
      <c r="EI55" s="61">
        <f t="shared" si="58"/>
        <v>0</v>
      </c>
      <c r="EJ55" s="61">
        <f t="shared" si="58"/>
        <v>0</v>
      </c>
      <c r="EK55" s="61">
        <f t="shared" si="58"/>
        <v>0</v>
      </c>
      <c r="EL55" s="61">
        <f t="shared" si="56"/>
        <v>0</v>
      </c>
      <c r="EM55" s="61">
        <f t="shared" si="56"/>
        <v>0</v>
      </c>
      <c r="EN55" s="61">
        <f t="shared" si="56"/>
        <v>0</v>
      </c>
      <c r="EO55" s="61">
        <f t="shared" si="56"/>
        <v>0</v>
      </c>
      <c r="EP55" s="61">
        <f t="shared" si="56"/>
        <v>0</v>
      </c>
      <c r="EQ55" s="61">
        <f t="shared" si="56"/>
        <v>0</v>
      </c>
      <c r="ER55" s="61">
        <f t="shared" si="56"/>
        <v>0</v>
      </c>
      <c r="ES55" s="61">
        <f t="shared" si="56"/>
        <v>0</v>
      </c>
      <c r="ET55" s="61">
        <f t="shared" si="56"/>
        <v>0</v>
      </c>
      <c r="EU55" s="61">
        <f t="shared" si="56"/>
        <v>0</v>
      </c>
      <c r="EV55" s="61">
        <f t="shared" si="56"/>
        <v>0</v>
      </c>
      <c r="EW55" s="61">
        <f t="shared" si="56"/>
        <v>0</v>
      </c>
      <c r="EX55" s="61">
        <f t="shared" si="56"/>
        <v>0</v>
      </c>
      <c r="EY55" s="61">
        <f t="shared" si="56"/>
        <v>0</v>
      </c>
      <c r="EZ55" s="61">
        <f t="shared" si="56"/>
        <v>0</v>
      </c>
      <c r="FA55" s="61">
        <f t="shared" si="56"/>
        <v>0</v>
      </c>
      <c r="FB55" s="61">
        <f t="shared" si="59"/>
        <v>0</v>
      </c>
      <c r="FC55" s="61">
        <f t="shared" si="57"/>
        <v>0</v>
      </c>
      <c r="FD55" s="61">
        <f t="shared" si="57"/>
        <v>0</v>
      </c>
      <c r="FE55" s="61">
        <f t="shared" si="57"/>
        <v>0</v>
      </c>
      <c r="FF55" s="61">
        <f t="shared" si="57"/>
        <v>0</v>
      </c>
      <c r="FG55" s="61">
        <f t="shared" si="57"/>
        <v>0</v>
      </c>
      <c r="FH55" s="61">
        <f t="shared" si="57"/>
        <v>0</v>
      </c>
      <c r="FI55" s="61">
        <f t="shared" si="57"/>
        <v>0</v>
      </c>
      <c r="FJ55" s="61">
        <f t="shared" si="57"/>
        <v>0</v>
      </c>
      <c r="FK55" s="61">
        <f t="shared" si="57"/>
        <v>0</v>
      </c>
      <c r="FL55" s="61">
        <f t="shared" si="47"/>
        <v>0</v>
      </c>
      <c r="FM55" s="61">
        <f t="shared" si="47"/>
        <v>0</v>
      </c>
      <c r="FN55" s="61">
        <f t="shared" si="47"/>
        <v>0</v>
      </c>
      <c r="FO55" s="61">
        <f t="shared" si="47"/>
        <v>0</v>
      </c>
      <c r="FP55" s="61">
        <f t="shared" si="47"/>
        <v>0</v>
      </c>
      <c r="FQ55" s="61">
        <f t="shared" si="47"/>
        <v>0</v>
      </c>
      <c r="FR55" s="61">
        <f t="shared" si="47"/>
        <v>0</v>
      </c>
      <c r="FS55" s="61">
        <f t="shared" si="47"/>
        <v>0</v>
      </c>
      <c r="FT55" s="4" t="str">
        <f t="shared" si="67"/>
        <v/>
      </c>
      <c r="FU55" s="4" t="str">
        <f t="shared" si="67"/>
        <v/>
      </c>
      <c r="FV55" s="4" t="str">
        <f t="shared" si="67"/>
        <v/>
      </c>
      <c r="FW55" s="4">
        <f t="shared" si="67"/>
        <v>0</v>
      </c>
      <c r="FX55" s="4" t="str">
        <f t="shared" si="67"/>
        <v/>
      </c>
      <c r="FY55" s="4" t="str">
        <f t="shared" si="67"/>
        <v/>
      </c>
      <c r="FZ55" s="4" t="str">
        <f t="shared" si="67"/>
        <v/>
      </c>
      <c r="GA55" s="4">
        <f t="shared" si="67"/>
        <v>0</v>
      </c>
      <c r="GB55" s="4" t="str">
        <f t="shared" si="67"/>
        <v/>
      </c>
      <c r="GC55" s="4" t="str">
        <f t="shared" si="67"/>
        <v/>
      </c>
      <c r="GD55" s="4" t="str">
        <f t="shared" si="67"/>
        <v/>
      </c>
      <c r="GE55" s="4" t="str">
        <f t="shared" si="67"/>
        <v/>
      </c>
      <c r="GF55" s="4" t="str">
        <f t="shared" si="67"/>
        <v/>
      </c>
      <c r="GG55" s="4" t="str">
        <f t="shared" si="67"/>
        <v/>
      </c>
      <c r="GH55" s="4" t="str">
        <f t="shared" si="65"/>
        <v/>
      </c>
      <c r="GI55" s="4" t="str">
        <f t="shared" si="65"/>
        <v/>
      </c>
      <c r="GJ55" s="4" t="str">
        <f t="shared" si="63"/>
        <v/>
      </c>
      <c r="GK55" s="4" t="str">
        <f t="shared" si="63"/>
        <v/>
      </c>
      <c r="GL55" s="4" t="str">
        <f t="shared" si="63"/>
        <v/>
      </c>
      <c r="GM55" s="4" t="str">
        <f t="shared" si="61"/>
        <v/>
      </c>
      <c r="GN55" s="4" t="str">
        <f t="shared" si="61"/>
        <v/>
      </c>
      <c r="GO55" s="4" t="str">
        <f t="shared" si="55"/>
        <v/>
      </c>
      <c r="GP55" s="4" t="str">
        <f t="shared" si="55"/>
        <v/>
      </c>
      <c r="GQ55" s="4" t="str">
        <f t="shared" si="55"/>
        <v/>
      </c>
      <c r="GR55" s="4" t="str">
        <f t="shared" si="55"/>
        <v/>
      </c>
      <c r="GS55" s="4" t="str">
        <f t="shared" si="55"/>
        <v/>
      </c>
      <c r="GT55" s="4" t="str">
        <f t="shared" si="55"/>
        <v/>
      </c>
      <c r="GU55" s="4" t="str">
        <f t="shared" si="55"/>
        <v/>
      </c>
      <c r="GV55" s="4" t="str">
        <f t="shared" si="55"/>
        <v/>
      </c>
      <c r="GW55" s="4" t="str">
        <f t="shared" si="55"/>
        <v/>
      </c>
      <c r="GX55" s="4" t="str">
        <f t="shared" si="55"/>
        <v/>
      </c>
      <c r="GY55" s="4" t="str">
        <f t="shared" si="55"/>
        <v/>
      </c>
      <c r="GZ55" s="4" t="str">
        <f t="shared" si="53"/>
        <v/>
      </c>
      <c r="HA55" s="4" t="str">
        <f t="shared" si="53"/>
        <v/>
      </c>
      <c r="HB55" s="4" t="str">
        <f t="shared" si="53"/>
        <v/>
      </c>
      <c r="HC55" s="4" t="str">
        <f t="shared" si="53"/>
        <v/>
      </c>
      <c r="HD55" s="4" t="str">
        <f t="shared" si="53"/>
        <v/>
      </c>
      <c r="HE55" s="4" t="str">
        <f t="shared" si="53"/>
        <v/>
      </c>
      <c r="HF55" s="4" t="str">
        <f t="shared" si="43"/>
        <v/>
      </c>
      <c r="HG55" s="4" t="str">
        <f t="shared" si="43"/>
        <v/>
      </c>
    </row>
    <row r="56" spans="1:215" s="1" customFormat="1" ht="15" hidden="1" customHeight="1">
      <c r="A56" s="35">
        <v>200490</v>
      </c>
      <c r="B56" s="113"/>
      <c r="C56" s="28" t="s">
        <v>96</v>
      </c>
      <c r="D56" s="5"/>
      <c r="E56" s="22">
        <v>5.0599999999999996</v>
      </c>
      <c r="F56" s="23">
        <f t="shared" si="0"/>
        <v>0</v>
      </c>
      <c r="G56" s="23"/>
      <c r="H56" s="23">
        <f t="shared" si="12"/>
        <v>0</v>
      </c>
      <c r="I56" s="23">
        <f t="shared" si="13"/>
        <v>0</v>
      </c>
      <c r="J56" s="23">
        <f t="shared" si="14"/>
        <v>0</v>
      </c>
      <c r="K56" s="23" t="str">
        <f t="shared" si="15"/>
        <v>0</v>
      </c>
      <c r="L56" s="23" t="str">
        <f t="shared" si="16"/>
        <v>0</v>
      </c>
      <c r="M56" s="10">
        <v>0.8</v>
      </c>
      <c r="N56" s="23">
        <f t="shared" si="17"/>
        <v>0</v>
      </c>
      <c r="O56" s="23">
        <f t="shared" si="18"/>
        <v>0.8</v>
      </c>
      <c r="P56" s="23" t="str">
        <f t="shared" si="19"/>
        <v/>
      </c>
      <c r="Q56" s="7">
        <v>1</v>
      </c>
      <c r="R56" s="6">
        <f t="shared" si="20"/>
        <v>0</v>
      </c>
      <c r="S56" s="5"/>
      <c r="T56" s="5"/>
      <c r="U56" s="5"/>
      <c r="V56" s="5"/>
      <c r="W56" s="5"/>
      <c r="X56" s="5"/>
      <c r="Y56" s="5"/>
      <c r="Z56" s="5"/>
      <c r="AA56" s="5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 t="str">
        <f t="shared" si="66"/>
        <v/>
      </c>
      <c r="BQ56" s="4" t="str">
        <f t="shared" si="66"/>
        <v/>
      </c>
      <c r="BR56" s="4" t="str">
        <f t="shared" si="66"/>
        <v/>
      </c>
      <c r="BS56" s="4">
        <f t="shared" si="66"/>
        <v>0</v>
      </c>
      <c r="BT56" s="4" t="str">
        <f t="shared" si="66"/>
        <v/>
      </c>
      <c r="BU56" s="4">
        <f t="shared" si="66"/>
        <v>0</v>
      </c>
      <c r="BV56" s="4" t="str">
        <f t="shared" si="66"/>
        <v/>
      </c>
      <c r="BW56" s="4">
        <f t="shared" si="66"/>
        <v>0</v>
      </c>
      <c r="BX56" s="4" t="str">
        <f t="shared" si="66"/>
        <v/>
      </c>
      <c r="BY56" s="4" t="str">
        <f t="shared" si="66"/>
        <v/>
      </c>
      <c r="BZ56" s="4" t="str">
        <f t="shared" si="66"/>
        <v/>
      </c>
      <c r="CA56" s="4" t="str">
        <f t="shared" si="66"/>
        <v/>
      </c>
      <c r="CB56" s="4" t="str">
        <f t="shared" si="66"/>
        <v/>
      </c>
      <c r="CC56" s="4" t="str">
        <f t="shared" si="66"/>
        <v/>
      </c>
      <c r="CD56" s="4" t="str">
        <f t="shared" si="64"/>
        <v/>
      </c>
      <c r="CE56" s="4" t="str">
        <f t="shared" si="64"/>
        <v/>
      </c>
      <c r="CF56" s="4" t="str">
        <f t="shared" si="62"/>
        <v/>
      </c>
      <c r="CG56" s="4" t="str">
        <f t="shared" si="62"/>
        <v/>
      </c>
      <c r="CH56" s="4" t="str">
        <f t="shared" si="62"/>
        <v/>
      </c>
      <c r="CI56" s="4" t="str">
        <f t="shared" si="60"/>
        <v/>
      </c>
      <c r="CJ56" s="4" t="str">
        <f t="shared" si="60"/>
        <v/>
      </c>
      <c r="CK56" s="4" t="str">
        <f t="shared" si="54"/>
        <v/>
      </c>
      <c r="CL56" s="4" t="str">
        <f t="shared" si="54"/>
        <v/>
      </c>
      <c r="CM56" s="4" t="str">
        <f t="shared" si="54"/>
        <v/>
      </c>
      <c r="CN56" s="4" t="str">
        <f t="shared" si="54"/>
        <v/>
      </c>
      <c r="CO56" s="4" t="str">
        <f t="shared" si="54"/>
        <v/>
      </c>
      <c r="CP56" s="4" t="str">
        <f t="shared" si="54"/>
        <v/>
      </c>
      <c r="CQ56" s="4" t="str">
        <f t="shared" si="54"/>
        <v/>
      </c>
      <c r="CR56" s="4" t="str">
        <f t="shared" si="54"/>
        <v/>
      </c>
      <c r="CS56" s="4" t="str">
        <f t="shared" si="54"/>
        <v/>
      </c>
      <c r="CT56" s="4" t="str">
        <f t="shared" si="54"/>
        <v/>
      </c>
      <c r="CU56" s="4" t="str">
        <f t="shared" si="54"/>
        <v/>
      </c>
      <c r="CV56" s="4" t="str">
        <f t="shared" si="52"/>
        <v/>
      </c>
      <c r="CW56" s="4" t="str">
        <f t="shared" si="52"/>
        <v/>
      </c>
      <c r="CX56" s="4" t="str">
        <f t="shared" si="52"/>
        <v/>
      </c>
      <c r="CY56" s="4" t="str">
        <f t="shared" si="52"/>
        <v/>
      </c>
      <c r="CZ56" s="4" t="str">
        <f t="shared" si="52"/>
        <v/>
      </c>
      <c r="DA56" s="4" t="str">
        <f t="shared" si="52"/>
        <v/>
      </c>
      <c r="DB56" s="4" t="str">
        <f t="shared" si="41"/>
        <v/>
      </c>
      <c r="DC56" s="4" t="str">
        <f t="shared" si="41"/>
        <v/>
      </c>
      <c r="DE56" s="35">
        <v>200490</v>
      </c>
      <c r="DF56" s="113"/>
      <c r="DG56" s="28" t="s">
        <v>96</v>
      </c>
      <c r="DH56" s="5">
        <f t="shared" si="22"/>
        <v>0</v>
      </c>
      <c r="DI56" s="24">
        <v>5.0599999999999996</v>
      </c>
      <c r="DJ56" s="23">
        <f t="shared" si="4"/>
        <v>0</v>
      </c>
      <c r="DK56" s="23">
        <f t="shared" si="23"/>
        <v>0</v>
      </c>
      <c r="DL56" s="23">
        <f t="shared" si="24"/>
        <v>0</v>
      </c>
      <c r="DM56" s="23">
        <f t="shared" si="25"/>
        <v>0</v>
      </c>
      <c r="DN56" s="23">
        <f t="shared" si="26"/>
        <v>0</v>
      </c>
      <c r="DO56" s="23" t="str">
        <f t="shared" si="27"/>
        <v/>
      </c>
      <c r="DP56" s="23" t="str">
        <f t="shared" si="28"/>
        <v/>
      </c>
      <c r="DQ56" s="10">
        <v>0.8</v>
      </c>
      <c r="DR56" s="23">
        <f t="shared" si="29"/>
        <v>0</v>
      </c>
      <c r="DS56" s="23" t="str">
        <f t="shared" si="30"/>
        <v/>
      </c>
      <c r="DT56" s="23" t="str">
        <f t="shared" si="31"/>
        <v/>
      </c>
      <c r="DU56" s="7">
        <v>1</v>
      </c>
      <c r="DV56" s="6">
        <f t="shared" si="32"/>
        <v>0</v>
      </c>
      <c r="DW56" s="5">
        <f t="shared" si="58"/>
        <v>0</v>
      </c>
      <c r="DX56" s="5">
        <f t="shared" si="58"/>
        <v>0</v>
      </c>
      <c r="DY56" s="5">
        <f t="shared" si="58"/>
        <v>0</v>
      </c>
      <c r="DZ56" s="5">
        <f t="shared" si="58"/>
        <v>0</v>
      </c>
      <c r="EA56" s="5">
        <f t="shared" si="58"/>
        <v>0</v>
      </c>
      <c r="EB56" s="5">
        <f t="shared" si="58"/>
        <v>0</v>
      </c>
      <c r="EC56" s="5">
        <f t="shared" si="58"/>
        <v>0</v>
      </c>
      <c r="ED56" s="5">
        <f t="shared" si="58"/>
        <v>0</v>
      </c>
      <c r="EE56" s="5">
        <f t="shared" si="58"/>
        <v>0</v>
      </c>
      <c r="EF56" s="61">
        <f t="shared" si="58"/>
        <v>0</v>
      </c>
      <c r="EG56" s="61">
        <f t="shared" si="58"/>
        <v>0</v>
      </c>
      <c r="EH56" s="61">
        <f t="shared" si="58"/>
        <v>0</v>
      </c>
      <c r="EI56" s="61">
        <f t="shared" si="58"/>
        <v>0</v>
      </c>
      <c r="EJ56" s="61">
        <f t="shared" si="58"/>
        <v>0</v>
      </c>
      <c r="EK56" s="61">
        <f t="shared" si="58"/>
        <v>0</v>
      </c>
      <c r="EL56" s="61">
        <f t="shared" si="56"/>
        <v>0</v>
      </c>
      <c r="EM56" s="61">
        <f t="shared" si="56"/>
        <v>0</v>
      </c>
      <c r="EN56" s="61">
        <f t="shared" si="56"/>
        <v>0</v>
      </c>
      <c r="EO56" s="61">
        <f t="shared" si="56"/>
        <v>0</v>
      </c>
      <c r="EP56" s="61">
        <f t="shared" si="56"/>
        <v>0</v>
      </c>
      <c r="EQ56" s="61">
        <f t="shared" si="56"/>
        <v>0</v>
      </c>
      <c r="ER56" s="61">
        <f t="shared" si="56"/>
        <v>0</v>
      </c>
      <c r="ES56" s="61">
        <f t="shared" si="56"/>
        <v>0</v>
      </c>
      <c r="ET56" s="61">
        <f t="shared" si="56"/>
        <v>0</v>
      </c>
      <c r="EU56" s="61">
        <f t="shared" si="56"/>
        <v>0</v>
      </c>
      <c r="EV56" s="61">
        <f t="shared" si="56"/>
        <v>0</v>
      </c>
      <c r="EW56" s="61">
        <f t="shared" si="56"/>
        <v>0</v>
      </c>
      <c r="EX56" s="61">
        <f t="shared" si="56"/>
        <v>0</v>
      </c>
      <c r="EY56" s="61">
        <f t="shared" si="56"/>
        <v>0</v>
      </c>
      <c r="EZ56" s="61">
        <f t="shared" si="56"/>
        <v>0</v>
      </c>
      <c r="FA56" s="61">
        <f t="shared" si="56"/>
        <v>0</v>
      </c>
      <c r="FB56" s="61">
        <f t="shared" si="59"/>
        <v>0</v>
      </c>
      <c r="FC56" s="61">
        <f t="shared" si="57"/>
        <v>0</v>
      </c>
      <c r="FD56" s="61">
        <f t="shared" si="57"/>
        <v>0</v>
      </c>
      <c r="FE56" s="61">
        <f t="shared" si="57"/>
        <v>0</v>
      </c>
      <c r="FF56" s="61">
        <f t="shared" si="57"/>
        <v>0</v>
      </c>
      <c r="FG56" s="61">
        <f t="shared" si="57"/>
        <v>0</v>
      </c>
      <c r="FH56" s="61">
        <f t="shared" si="57"/>
        <v>0</v>
      </c>
      <c r="FI56" s="61">
        <f t="shared" si="57"/>
        <v>0</v>
      </c>
      <c r="FJ56" s="61">
        <f t="shared" si="57"/>
        <v>0</v>
      </c>
      <c r="FK56" s="61">
        <f t="shared" si="57"/>
        <v>0</v>
      </c>
      <c r="FL56" s="61">
        <f t="shared" si="47"/>
        <v>0</v>
      </c>
      <c r="FM56" s="61">
        <f t="shared" si="47"/>
        <v>0</v>
      </c>
      <c r="FN56" s="61">
        <f t="shared" si="47"/>
        <v>0</v>
      </c>
      <c r="FO56" s="61">
        <f t="shared" si="47"/>
        <v>0</v>
      </c>
      <c r="FP56" s="61">
        <f t="shared" si="47"/>
        <v>0</v>
      </c>
      <c r="FQ56" s="61">
        <f t="shared" si="47"/>
        <v>0</v>
      </c>
      <c r="FR56" s="61">
        <f t="shared" si="47"/>
        <v>0</v>
      </c>
      <c r="FS56" s="61">
        <f t="shared" si="47"/>
        <v>0</v>
      </c>
      <c r="FT56" s="4" t="str">
        <f t="shared" si="67"/>
        <v/>
      </c>
      <c r="FU56" s="4" t="str">
        <f t="shared" si="67"/>
        <v/>
      </c>
      <c r="FV56" s="4" t="str">
        <f t="shared" si="67"/>
        <v/>
      </c>
      <c r="FW56" s="4">
        <f t="shared" si="67"/>
        <v>0</v>
      </c>
      <c r="FX56" s="4" t="str">
        <f t="shared" si="67"/>
        <v/>
      </c>
      <c r="FY56" s="4" t="str">
        <f t="shared" si="67"/>
        <v/>
      </c>
      <c r="FZ56" s="4" t="str">
        <f t="shared" si="67"/>
        <v/>
      </c>
      <c r="GA56" s="4">
        <f t="shared" si="67"/>
        <v>0</v>
      </c>
      <c r="GB56" s="4" t="str">
        <f t="shared" si="67"/>
        <v/>
      </c>
      <c r="GC56" s="4" t="str">
        <f t="shared" si="67"/>
        <v/>
      </c>
      <c r="GD56" s="4" t="str">
        <f t="shared" si="67"/>
        <v/>
      </c>
      <c r="GE56" s="4" t="str">
        <f t="shared" si="67"/>
        <v/>
      </c>
      <c r="GF56" s="4" t="str">
        <f t="shared" si="67"/>
        <v/>
      </c>
      <c r="GG56" s="4" t="str">
        <f t="shared" si="67"/>
        <v/>
      </c>
      <c r="GH56" s="4" t="str">
        <f t="shared" si="65"/>
        <v/>
      </c>
      <c r="GI56" s="4" t="str">
        <f t="shared" si="65"/>
        <v/>
      </c>
      <c r="GJ56" s="4" t="str">
        <f t="shared" si="63"/>
        <v/>
      </c>
      <c r="GK56" s="4" t="str">
        <f t="shared" si="63"/>
        <v/>
      </c>
      <c r="GL56" s="4" t="str">
        <f t="shared" si="63"/>
        <v/>
      </c>
      <c r="GM56" s="4" t="str">
        <f t="shared" si="61"/>
        <v/>
      </c>
      <c r="GN56" s="4" t="str">
        <f t="shared" si="61"/>
        <v/>
      </c>
      <c r="GO56" s="4" t="str">
        <f t="shared" si="55"/>
        <v/>
      </c>
      <c r="GP56" s="4" t="str">
        <f t="shared" si="55"/>
        <v/>
      </c>
      <c r="GQ56" s="4" t="str">
        <f t="shared" si="55"/>
        <v/>
      </c>
      <c r="GR56" s="4" t="str">
        <f t="shared" si="55"/>
        <v/>
      </c>
      <c r="GS56" s="4" t="str">
        <f t="shared" si="55"/>
        <v/>
      </c>
      <c r="GT56" s="4" t="str">
        <f t="shared" si="55"/>
        <v/>
      </c>
      <c r="GU56" s="4" t="str">
        <f t="shared" si="55"/>
        <v/>
      </c>
      <c r="GV56" s="4" t="str">
        <f t="shared" si="55"/>
        <v/>
      </c>
      <c r="GW56" s="4" t="str">
        <f t="shared" si="55"/>
        <v/>
      </c>
      <c r="GX56" s="4" t="str">
        <f t="shared" si="55"/>
        <v/>
      </c>
      <c r="GY56" s="4" t="str">
        <f t="shared" si="55"/>
        <v/>
      </c>
      <c r="GZ56" s="4" t="str">
        <f t="shared" si="53"/>
        <v/>
      </c>
      <c r="HA56" s="4" t="str">
        <f t="shared" si="53"/>
        <v/>
      </c>
      <c r="HB56" s="4" t="str">
        <f t="shared" si="53"/>
        <v/>
      </c>
      <c r="HC56" s="4" t="str">
        <f t="shared" si="53"/>
        <v/>
      </c>
      <c r="HD56" s="4" t="str">
        <f t="shared" si="53"/>
        <v/>
      </c>
      <c r="HE56" s="4" t="str">
        <f t="shared" si="53"/>
        <v/>
      </c>
      <c r="HF56" s="4" t="str">
        <f t="shared" si="43"/>
        <v/>
      </c>
      <c r="HG56" s="4" t="str">
        <f t="shared" si="43"/>
        <v/>
      </c>
    </row>
    <row r="57" spans="1:215" s="1" customFormat="1" ht="15" hidden="1" customHeight="1">
      <c r="A57" s="35">
        <v>200491</v>
      </c>
      <c r="B57" s="113"/>
      <c r="C57" s="28" t="s">
        <v>97</v>
      </c>
      <c r="D57" s="5"/>
      <c r="E57" s="22">
        <v>5.0599999999999996</v>
      </c>
      <c r="F57" s="23">
        <f t="shared" si="0"/>
        <v>0</v>
      </c>
      <c r="G57" s="23"/>
      <c r="H57" s="23">
        <f t="shared" si="12"/>
        <v>0</v>
      </c>
      <c r="I57" s="23">
        <f t="shared" si="13"/>
        <v>0</v>
      </c>
      <c r="J57" s="23">
        <f t="shared" si="14"/>
        <v>0</v>
      </c>
      <c r="K57" s="23" t="str">
        <f t="shared" si="15"/>
        <v>0</v>
      </c>
      <c r="L57" s="23" t="str">
        <f t="shared" si="16"/>
        <v>0</v>
      </c>
      <c r="M57" s="10">
        <v>0.8</v>
      </c>
      <c r="N57" s="23">
        <f t="shared" si="17"/>
        <v>0</v>
      </c>
      <c r="O57" s="23">
        <f t="shared" si="18"/>
        <v>0.8</v>
      </c>
      <c r="P57" s="23" t="str">
        <f t="shared" si="19"/>
        <v/>
      </c>
      <c r="Q57" s="7">
        <v>1</v>
      </c>
      <c r="R57" s="6">
        <f t="shared" si="20"/>
        <v>0</v>
      </c>
      <c r="S57" s="5"/>
      <c r="T57" s="5"/>
      <c r="U57" s="5"/>
      <c r="V57" s="5"/>
      <c r="W57" s="5"/>
      <c r="X57" s="5"/>
      <c r="Y57" s="5"/>
      <c r="Z57" s="5"/>
      <c r="AA57" s="5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 t="str">
        <f t="shared" si="66"/>
        <v/>
      </c>
      <c r="BQ57" s="4" t="str">
        <f t="shared" si="66"/>
        <v/>
      </c>
      <c r="BR57" s="4" t="str">
        <f t="shared" si="66"/>
        <v/>
      </c>
      <c r="BS57" s="4">
        <f t="shared" si="66"/>
        <v>0</v>
      </c>
      <c r="BT57" s="4" t="str">
        <f t="shared" si="66"/>
        <v/>
      </c>
      <c r="BU57" s="4">
        <f t="shared" si="66"/>
        <v>0</v>
      </c>
      <c r="BV57" s="4" t="str">
        <f t="shared" si="66"/>
        <v/>
      </c>
      <c r="BW57" s="4">
        <f t="shared" si="66"/>
        <v>0</v>
      </c>
      <c r="BX57" s="4" t="str">
        <f t="shared" si="66"/>
        <v/>
      </c>
      <c r="BY57" s="4" t="str">
        <f t="shared" si="66"/>
        <v/>
      </c>
      <c r="BZ57" s="4" t="str">
        <f t="shared" si="66"/>
        <v/>
      </c>
      <c r="CA57" s="4" t="str">
        <f t="shared" si="66"/>
        <v/>
      </c>
      <c r="CB57" s="4" t="str">
        <f t="shared" si="66"/>
        <v/>
      </c>
      <c r="CC57" s="4" t="str">
        <f t="shared" si="66"/>
        <v/>
      </c>
      <c r="CD57" s="4" t="str">
        <f t="shared" si="64"/>
        <v/>
      </c>
      <c r="CE57" s="4" t="str">
        <f t="shared" si="64"/>
        <v/>
      </c>
      <c r="CF57" s="4" t="str">
        <f t="shared" si="62"/>
        <v/>
      </c>
      <c r="CG57" s="4" t="str">
        <f t="shared" si="62"/>
        <v/>
      </c>
      <c r="CH57" s="4" t="str">
        <f t="shared" si="62"/>
        <v/>
      </c>
      <c r="CI57" s="4" t="str">
        <f t="shared" si="60"/>
        <v/>
      </c>
      <c r="CJ57" s="4" t="str">
        <f t="shared" si="60"/>
        <v/>
      </c>
      <c r="CK57" s="4" t="str">
        <f t="shared" si="54"/>
        <v/>
      </c>
      <c r="CL57" s="4" t="str">
        <f t="shared" si="54"/>
        <v/>
      </c>
      <c r="CM57" s="4" t="str">
        <f t="shared" si="54"/>
        <v/>
      </c>
      <c r="CN57" s="4" t="str">
        <f t="shared" si="54"/>
        <v/>
      </c>
      <c r="CO57" s="4" t="str">
        <f t="shared" si="54"/>
        <v/>
      </c>
      <c r="CP57" s="4" t="str">
        <f t="shared" si="54"/>
        <v/>
      </c>
      <c r="CQ57" s="4" t="str">
        <f t="shared" si="54"/>
        <v/>
      </c>
      <c r="CR57" s="4" t="str">
        <f t="shared" si="54"/>
        <v/>
      </c>
      <c r="CS57" s="4" t="str">
        <f t="shared" si="54"/>
        <v/>
      </c>
      <c r="CT57" s="4" t="str">
        <f t="shared" si="54"/>
        <v/>
      </c>
      <c r="CU57" s="4" t="str">
        <f t="shared" si="54"/>
        <v/>
      </c>
      <c r="CV57" s="4" t="str">
        <f t="shared" si="52"/>
        <v/>
      </c>
      <c r="CW57" s="4" t="str">
        <f t="shared" si="52"/>
        <v/>
      </c>
      <c r="CX57" s="4" t="str">
        <f t="shared" si="52"/>
        <v/>
      </c>
      <c r="CY57" s="4" t="str">
        <f t="shared" si="52"/>
        <v/>
      </c>
      <c r="CZ57" s="4" t="str">
        <f t="shared" si="52"/>
        <v/>
      </c>
      <c r="DA57" s="4" t="str">
        <f t="shared" si="52"/>
        <v/>
      </c>
      <c r="DB57" s="4" t="str">
        <f t="shared" si="41"/>
        <v/>
      </c>
      <c r="DC57" s="4" t="str">
        <f t="shared" si="41"/>
        <v/>
      </c>
      <c r="DE57" s="35">
        <v>200491</v>
      </c>
      <c r="DF57" s="113"/>
      <c r="DG57" s="28" t="s">
        <v>97</v>
      </c>
      <c r="DH57" s="5">
        <f t="shared" si="22"/>
        <v>0</v>
      </c>
      <c r="DI57" s="24">
        <v>5.0599999999999996</v>
      </c>
      <c r="DJ57" s="23">
        <f t="shared" si="4"/>
        <v>0</v>
      </c>
      <c r="DK57" s="23">
        <f t="shared" si="23"/>
        <v>0</v>
      </c>
      <c r="DL57" s="23">
        <f t="shared" si="24"/>
        <v>0</v>
      </c>
      <c r="DM57" s="23">
        <f t="shared" si="25"/>
        <v>0</v>
      </c>
      <c r="DN57" s="23">
        <f t="shared" si="26"/>
        <v>0</v>
      </c>
      <c r="DO57" s="23" t="str">
        <f t="shared" si="27"/>
        <v/>
      </c>
      <c r="DP57" s="23" t="str">
        <f t="shared" si="28"/>
        <v/>
      </c>
      <c r="DQ57" s="10">
        <v>0.8</v>
      </c>
      <c r="DR57" s="23">
        <f t="shared" si="29"/>
        <v>0</v>
      </c>
      <c r="DS57" s="23" t="str">
        <f t="shared" si="30"/>
        <v/>
      </c>
      <c r="DT57" s="23" t="str">
        <f t="shared" si="31"/>
        <v/>
      </c>
      <c r="DU57" s="7">
        <v>1</v>
      </c>
      <c r="DV57" s="6">
        <f t="shared" si="32"/>
        <v>0</v>
      </c>
      <c r="DW57" s="5">
        <f t="shared" si="58"/>
        <v>0</v>
      </c>
      <c r="DX57" s="5">
        <f t="shared" si="58"/>
        <v>0</v>
      </c>
      <c r="DY57" s="5">
        <f t="shared" si="58"/>
        <v>0</v>
      </c>
      <c r="DZ57" s="5">
        <f t="shared" si="58"/>
        <v>0</v>
      </c>
      <c r="EA57" s="5">
        <f t="shared" si="58"/>
        <v>0</v>
      </c>
      <c r="EB57" s="5">
        <f t="shared" si="58"/>
        <v>0</v>
      </c>
      <c r="EC57" s="5">
        <f t="shared" si="58"/>
        <v>0</v>
      </c>
      <c r="ED57" s="5">
        <f t="shared" si="58"/>
        <v>0</v>
      </c>
      <c r="EE57" s="5">
        <f t="shared" si="58"/>
        <v>0</v>
      </c>
      <c r="EF57" s="61">
        <f t="shared" si="58"/>
        <v>0</v>
      </c>
      <c r="EG57" s="61">
        <f t="shared" si="58"/>
        <v>0</v>
      </c>
      <c r="EH57" s="61">
        <f t="shared" si="58"/>
        <v>0</v>
      </c>
      <c r="EI57" s="61">
        <f t="shared" si="58"/>
        <v>0</v>
      </c>
      <c r="EJ57" s="61">
        <f t="shared" si="58"/>
        <v>0</v>
      </c>
      <c r="EK57" s="61">
        <f t="shared" si="58"/>
        <v>0</v>
      </c>
      <c r="EL57" s="61">
        <f t="shared" si="56"/>
        <v>0</v>
      </c>
      <c r="EM57" s="61">
        <f t="shared" si="56"/>
        <v>0</v>
      </c>
      <c r="EN57" s="61">
        <f t="shared" si="56"/>
        <v>0</v>
      </c>
      <c r="EO57" s="61">
        <f t="shared" si="56"/>
        <v>0</v>
      </c>
      <c r="EP57" s="61">
        <f t="shared" si="56"/>
        <v>0</v>
      </c>
      <c r="EQ57" s="61">
        <f t="shared" si="56"/>
        <v>0</v>
      </c>
      <c r="ER57" s="61">
        <f t="shared" si="56"/>
        <v>0</v>
      </c>
      <c r="ES57" s="61">
        <f t="shared" si="56"/>
        <v>0</v>
      </c>
      <c r="ET57" s="61">
        <f t="shared" si="56"/>
        <v>0</v>
      </c>
      <c r="EU57" s="61">
        <f t="shared" si="56"/>
        <v>0</v>
      </c>
      <c r="EV57" s="61">
        <f t="shared" si="56"/>
        <v>0</v>
      </c>
      <c r="EW57" s="61">
        <f t="shared" si="56"/>
        <v>0</v>
      </c>
      <c r="EX57" s="61">
        <f t="shared" si="56"/>
        <v>0</v>
      </c>
      <c r="EY57" s="61">
        <f t="shared" si="56"/>
        <v>0</v>
      </c>
      <c r="EZ57" s="61">
        <f t="shared" si="56"/>
        <v>0</v>
      </c>
      <c r="FA57" s="61">
        <f t="shared" si="56"/>
        <v>0</v>
      </c>
      <c r="FB57" s="61">
        <f t="shared" si="59"/>
        <v>0</v>
      </c>
      <c r="FC57" s="61">
        <f t="shared" si="57"/>
        <v>0</v>
      </c>
      <c r="FD57" s="61">
        <f t="shared" si="57"/>
        <v>0</v>
      </c>
      <c r="FE57" s="61">
        <f t="shared" si="57"/>
        <v>0</v>
      </c>
      <c r="FF57" s="61">
        <f t="shared" si="57"/>
        <v>0</v>
      </c>
      <c r="FG57" s="61">
        <f t="shared" si="57"/>
        <v>0</v>
      </c>
      <c r="FH57" s="61">
        <f t="shared" si="57"/>
        <v>0</v>
      </c>
      <c r="FI57" s="61">
        <f t="shared" si="57"/>
        <v>0</v>
      </c>
      <c r="FJ57" s="61">
        <f t="shared" si="57"/>
        <v>0</v>
      </c>
      <c r="FK57" s="61">
        <f t="shared" si="57"/>
        <v>0</v>
      </c>
      <c r="FL57" s="61">
        <f t="shared" si="47"/>
        <v>0</v>
      </c>
      <c r="FM57" s="61">
        <f t="shared" si="47"/>
        <v>0</v>
      </c>
      <c r="FN57" s="61">
        <f t="shared" si="47"/>
        <v>0</v>
      </c>
      <c r="FO57" s="61">
        <f t="shared" si="47"/>
        <v>0</v>
      </c>
      <c r="FP57" s="61">
        <f t="shared" si="47"/>
        <v>0</v>
      </c>
      <c r="FQ57" s="61">
        <f t="shared" si="47"/>
        <v>0</v>
      </c>
      <c r="FR57" s="61">
        <f t="shared" si="47"/>
        <v>0</v>
      </c>
      <c r="FS57" s="61">
        <f t="shared" ref="FP57:FS120" si="68">BO57+BO261</f>
        <v>0</v>
      </c>
      <c r="FT57" s="4" t="str">
        <f t="shared" si="67"/>
        <v/>
      </c>
      <c r="FU57" s="4" t="str">
        <f t="shared" si="67"/>
        <v/>
      </c>
      <c r="FV57" s="4" t="str">
        <f t="shared" si="67"/>
        <v/>
      </c>
      <c r="FW57" s="4">
        <f t="shared" si="67"/>
        <v>0</v>
      </c>
      <c r="FX57" s="4" t="str">
        <f t="shared" si="67"/>
        <v/>
      </c>
      <c r="FY57" s="4" t="str">
        <f t="shared" si="67"/>
        <v/>
      </c>
      <c r="FZ57" s="4" t="str">
        <f t="shared" si="67"/>
        <v/>
      </c>
      <c r="GA57" s="4">
        <f t="shared" si="67"/>
        <v>0</v>
      </c>
      <c r="GB57" s="4" t="str">
        <f t="shared" si="67"/>
        <v/>
      </c>
      <c r="GC57" s="4" t="str">
        <f t="shared" si="67"/>
        <v/>
      </c>
      <c r="GD57" s="4" t="str">
        <f t="shared" si="67"/>
        <v/>
      </c>
      <c r="GE57" s="4" t="str">
        <f t="shared" si="67"/>
        <v/>
      </c>
      <c r="GF57" s="4" t="str">
        <f t="shared" si="67"/>
        <v/>
      </c>
      <c r="GG57" s="4" t="str">
        <f t="shared" si="67"/>
        <v/>
      </c>
      <c r="GH57" s="4" t="str">
        <f t="shared" si="65"/>
        <v/>
      </c>
      <c r="GI57" s="4" t="str">
        <f t="shared" si="65"/>
        <v/>
      </c>
      <c r="GJ57" s="4" t="str">
        <f t="shared" si="63"/>
        <v/>
      </c>
      <c r="GK57" s="4" t="str">
        <f t="shared" si="63"/>
        <v/>
      </c>
      <c r="GL57" s="4" t="str">
        <f t="shared" si="63"/>
        <v/>
      </c>
      <c r="GM57" s="4" t="str">
        <f t="shared" si="61"/>
        <v/>
      </c>
      <c r="GN57" s="4" t="str">
        <f t="shared" si="61"/>
        <v/>
      </c>
      <c r="GO57" s="4" t="str">
        <f t="shared" si="55"/>
        <v/>
      </c>
      <c r="GP57" s="4" t="str">
        <f t="shared" si="55"/>
        <v/>
      </c>
      <c r="GQ57" s="4" t="str">
        <f t="shared" si="55"/>
        <v/>
      </c>
      <c r="GR57" s="4" t="str">
        <f t="shared" si="55"/>
        <v/>
      </c>
      <c r="GS57" s="4" t="str">
        <f t="shared" si="55"/>
        <v/>
      </c>
      <c r="GT57" s="4" t="str">
        <f t="shared" si="55"/>
        <v/>
      </c>
      <c r="GU57" s="4" t="str">
        <f t="shared" si="55"/>
        <v/>
      </c>
      <c r="GV57" s="4" t="str">
        <f t="shared" si="55"/>
        <v/>
      </c>
      <c r="GW57" s="4" t="str">
        <f t="shared" si="55"/>
        <v/>
      </c>
      <c r="GX57" s="4" t="str">
        <f t="shared" si="55"/>
        <v/>
      </c>
      <c r="GY57" s="4" t="str">
        <f t="shared" si="55"/>
        <v/>
      </c>
      <c r="GZ57" s="4" t="str">
        <f t="shared" si="53"/>
        <v/>
      </c>
      <c r="HA57" s="4" t="str">
        <f t="shared" si="53"/>
        <v/>
      </c>
      <c r="HB57" s="4" t="str">
        <f t="shared" si="53"/>
        <v/>
      </c>
      <c r="HC57" s="4" t="str">
        <f t="shared" si="53"/>
        <v/>
      </c>
      <c r="HD57" s="4" t="str">
        <f t="shared" si="53"/>
        <v/>
      </c>
      <c r="HE57" s="4" t="str">
        <f t="shared" si="53"/>
        <v/>
      </c>
      <c r="HF57" s="4" t="str">
        <f t="shared" si="43"/>
        <v/>
      </c>
      <c r="HG57" s="4" t="str">
        <f t="shared" si="43"/>
        <v/>
      </c>
    </row>
    <row r="58" spans="1:215" s="1" customFormat="1" ht="15" hidden="1" customHeight="1">
      <c r="A58" s="35">
        <v>200492</v>
      </c>
      <c r="B58" s="114"/>
      <c r="C58" s="28" t="s">
        <v>194</v>
      </c>
      <c r="D58" s="5"/>
      <c r="E58" s="22">
        <v>5.0599999999999996</v>
      </c>
      <c r="F58" s="23">
        <f t="shared" si="0"/>
        <v>0</v>
      </c>
      <c r="G58" s="23"/>
      <c r="H58" s="23">
        <f t="shared" si="12"/>
        <v>0</v>
      </c>
      <c r="I58" s="23">
        <f t="shared" si="13"/>
        <v>0</v>
      </c>
      <c r="J58" s="23">
        <f t="shared" si="14"/>
        <v>0</v>
      </c>
      <c r="K58" s="23" t="str">
        <f t="shared" si="15"/>
        <v>0</v>
      </c>
      <c r="L58" s="23" t="str">
        <f t="shared" si="16"/>
        <v>0</v>
      </c>
      <c r="M58" s="10">
        <v>0.8</v>
      </c>
      <c r="N58" s="23">
        <f t="shared" si="17"/>
        <v>0</v>
      </c>
      <c r="O58" s="23">
        <f t="shared" si="18"/>
        <v>0.8</v>
      </c>
      <c r="P58" s="23" t="str">
        <f t="shared" si="19"/>
        <v/>
      </c>
      <c r="Q58" s="7">
        <v>1</v>
      </c>
      <c r="R58" s="6">
        <f t="shared" si="20"/>
        <v>0</v>
      </c>
      <c r="S58" s="5"/>
      <c r="T58" s="5"/>
      <c r="U58" s="5"/>
      <c r="V58" s="5"/>
      <c r="W58" s="5"/>
      <c r="X58" s="5"/>
      <c r="Y58" s="5"/>
      <c r="Z58" s="5"/>
      <c r="AA58" s="5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 t="str">
        <f t="shared" si="66"/>
        <v/>
      </c>
      <c r="BQ58" s="4" t="str">
        <f t="shared" si="66"/>
        <v/>
      </c>
      <c r="BR58" s="4" t="str">
        <f t="shared" si="66"/>
        <v/>
      </c>
      <c r="BS58" s="4">
        <f t="shared" si="66"/>
        <v>0</v>
      </c>
      <c r="BT58" s="4" t="str">
        <f t="shared" si="66"/>
        <v/>
      </c>
      <c r="BU58" s="4">
        <f t="shared" si="66"/>
        <v>0</v>
      </c>
      <c r="BV58" s="4" t="str">
        <f t="shared" si="66"/>
        <v/>
      </c>
      <c r="BW58" s="4">
        <f t="shared" si="66"/>
        <v>0</v>
      </c>
      <c r="BX58" s="4" t="str">
        <f t="shared" si="66"/>
        <v/>
      </c>
      <c r="BY58" s="4" t="str">
        <f t="shared" si="66"/>
        <v/>
      </c>
      <c r="BZ58" s="4" t="str">
        <f t="shared" si="66"/>
        <v/>
      </c>
      <c r="CA58" s="4" t="str">
        <f t="shared" si="66"/>
        <v/>
      </c>
      <c r="CB58" s="4" t="str">
        <f t="shared" si="66"/>
        <v/>
      </c>
      <c r="CC58" s="4" t="str">
        <f t="shared" si="66"/>
        <v/>
      </c>
      <c r="CD58" s="4" t="str">
        <f t="shared" si="64"/>
        <v/>
      </c>
      <c r="CE58" s="4" t="str">
        <f t="shared" si="64"/>
        <v/>
      </c>
      <c r="CF58" s="4" t="str">
        <f t="shared" si="62"/>
        <v/>
      </c>
      <c r="CG58" s="4" t="str">
        <f t="shared" si="62"/>
        <v/>
      </c>
      <c r="CH58" s="4" t="str">
        <f t="shared" si="62"/>
        <v/>
      </c>
      <c r="CI58" s="4" t="str">
        <f t="shared" si="60"/>
        <v/>
      </c>
      <c r="CJ58" s="4" t="str">
        <f t="shared" si="60"/>
        <v/>
      </c>
      <c r="CK58" s="4" t="str">
        <f t="shared" si="54"/>
        <v/>
      </c>
      <c r="CL58" s="4" t="str">
        <f t="shared" si="54"/>
        <v/>
      </c>
      <c r="CM58" s="4" t="str">
        <f t="shared" si="54"/>
        <v/>
      </c>
      <c r="CN58" s="4" t="str">
        <f t="shared" si="54"/>
        <v/>
      </c>
      <c r="CO58" s="4" t="str">
        <f t="shared" si="54"/>
        <v/>
      </c>
      <c r="CP58" s="4" t="str">
        <f t="shared" si="54"/>
        <v/>
      </c>
      <c r="CQ58" s="4" t="str">
        <f t="shared" si="54"/>
        <v/>
      </c>
      <c r="CR58" s="4" t="str">
        <f t="shared" si="54"/>
        <v/>
      </c>
      <c r="CS58" s="4" t="str">
        <f t="shared" si="54"/>
        <v/>
      </c>
      <c r="CT58" s="4" t="str">
        <f t="shared" si="54"/>
        <v/>
      </c>
      <c r="CU58" s="4" t="str">
        <f t="shared" si="54"/>
        <v/>
      </c>
      <c r="CV58" s="4" t="str">
        <f t="shared" si="52"/>
        <v/>
      </c>
      <c r="CW58" s="4" t="str">
        <f t="shared" si="52"/>
        <v/>
      </c>
      <c r="CX58" s="4" t="str">
        <f t="shared" si="52"/>
        <v/>
      </c>
      <c r="CY58" s="4" t="str">
        <f t="shared" si="52"/>
        <v/>
      </c>
      <c r="CZ58" s="4" t="str">
        <f t="shared" si="52"/>
        <v/>
      </c>
      <c r="DA58" s="4" t="str">
        <f t="shared" si="52"/>
        <v/>
      </c>
      <c r="DB58" s="4" t="str">
        <f t="shared" si="41"/>
        <v/>
      </c>
      <c r="DC58" s="4" t="str">
        <f t="shared" si="41"/>
        <v/>
      </c>
      <c r="DE58" s="35">
        <v>200492</v>
      </c>
      <c r="DF58" s="114"/>
      <c r="DG58" s="28" t="s">
        <v>194</v>
      </c>
      <c r="DH58" s="5">
        <f t="shared" si="22"/>
        <v>0</v>
      </c>
      <c r="DI58" s="24">
        <v>5.0599999999999996</v>
      </c>
      <c r="DJ58" s="23">
        <f t="shared" si="4"/>
        <v>0</v>
      </c>
      <c r="DK58" s="23">
        <f t="shared" si="23"/>
        <v>0</v>
      </c>
      <c r="DL58" s="23">
        <f t="shared" si="24"/>
        <v>0</v>
      </c>
      <c r="DM58" s="23">
        <f t="shared" si="25"/>
        <v>0</v>
      </c>
      <c r="DN58" s="23">
        <f t="shared" si="26"/>
        <v>0</v>
      </c>
      <c r="DO58" s="23" t="str">
        <f t="shared" si="27"/>
        <v/>
      </c>
      <c r="DP58" s="23" t="str">
        <f t="shared" si="28"/>
        <v/>
      </c>
      <c r="DQ58" s="10">
        <v>0.8</v>
      </c>
      <c r="DR58" s="23">
        <f t="shared" si="29"/>
        <v>0</v>
      </c>
      <c r="DS58" s="23" t="str">
        <f t="shared" si="30"/>
        <v/>
      </c>
      <c r="DT58" s="23" t="str">
        <f t="shared" si="31"/>
        <v/>
      </c>
      <c r="DU58" s="7">
        <v>1</v>
      </c>
      <c r="DV58" s="6">
        <f t="shared" si="32"/>
        <v>0</v>
      </c>
      <c r="DW58" s="5">
        <f t="shared" si="58"/>
        <v>0</v>
      </c>
      <c r="DX58" s="5">
        <f t="shared" si="58"/>
        <v>0</v>
      </c>
      <c r="DY58" s="5">
        <f t="shared" si="58"/>
        <v>0</v>
      </c>
      <c r="DZ58" s="5">
        <f t="shared" si="58"/>
        <v>0</v>
      </c>
      <c r="EA58" s="5">
        <f t="shared" si="58"/>
        <v>0</v>
      </c>
      <c r="EB58" s="5">
        <f t="shared" si="58"/>
        <v>0</v>
      </c>
      <c r="EC58" s="5">
        <f t="shared" si="58"/>
        <v>0</v>
      </c>
      <c r="ED58" s="5">
        <f t="shared" si="58"/>
        <v>0</v>
      </c>
      <c r="EE58" s="5">
        <f t="shared" si="58"/>
        <v>0</v>
      </c>
      <c r="EF58" s="61">
        <f t="shared" si="58"/>
        <v>0</v>
      </c>
      <c r="EG58" s="61">
        <f t="shared" si="58"/>
        <v>0</v>
      </c>
      <c r="EH58" s="61">
        <f t="shared" si="58"/>
        <v>0</v>
      </c>
      <c r="EI58" s="61">
        <f t="shared" si="58"/>
        <v>0</v>
      </c>
      <c r="EJ58" s="61">
        <f t="shared" si="58"/>
        <v>0</v>
      </c>
      <c r="EK58" s="61">
        <f t="shared" si="58"/>
        <v>0</v>
      </c>
      <c r="EL58" s="61">
        <f t="shared" si="56"/>
        <v>0</v>
      </c>
      <c r="EM58" s="61">
        <f t="shared" si="56"/>
        <v>0</v>
      </c>
      <c r="EN58" s="61">
        <f t="shared" si="56"/>
        <v>0</v>
      </c>
      <c r="EO58" s="61">
        <f t="shared" si="56"/>
        <v>0</v>
      </c>
      <c r="EP58" s="61">
        <f t="shared" si="56"/>
        <v>0</v>
      </c>
      <c r="EQ58" s="61">
        <f t="shared" si="56"/>
        <v>0</v>
      </c>
      <c r="ER58" s="61">
        <f t="shared" si="56"/>
        <v>0</v>
      </c>
      <c r="ES58" s="61">
        <f t="shared" si="56"/>
        <v>0</v>
      </c>
      <c r="ET58" s="61">
        <f t="shared" si="56"/>
        <v>0</v>
      </c>
      <c r="EU58" s="61">
        <f t="shared" si="56"/>
        <v>0</v>
      </c>
      <c r="EV58" s="61">
        <f t="shared" si="56"/>
        <v>0</v>
      </c>
      <c r="EW58" s="61">
        <f t="shared" si="56"/>
        <v>0</v>
      </c>
      <c r="EX58" s="61">
        <f t="shared" si="56"/>
        <v>0</v>
      </c>
      <c r="EY58" s="61">
        <f t="shared" si="56"/>
        <v>0</v>
      </c>
      <c r="EZ58" s="61">
        <f t="shared" si="56"/>
        <v>0</v>
      </c>
      <c r="FA58" s="61">
        <f t="shared" si="56"/>
        <v>0</v>
      </c>
      <c r="FB58" s="61">
        <f t="shared" si="59"/>
        <v>0</v>
      </c>
      <c r="FC58" s="61">
        <f t="shared" si="57"/>
        <v>0</v>
      </c>
      <c r="FD58" s="61">
        <f t="shared" si="57"/>
        <v>0</v>
      </c>
      <c r="FE58" s="61">
        <f t="shared" si="57"/>
        <v>0</v>
      </c>
      <c r="FF58" s="61">
        <f t="shared" si="57"/>
        <v>0</v>
      </c>
      <c r="FG58" s="61">
        <f t="shared" si="57"/>
        <v>0</v>
      </c>
      <c r="FH58" s="61">
        <f t="shared" si="57"/>
        <v>0</v>
      </c>
      <c r="FI58" s="61">
        <f t="shared" si="57"/>
        <v>0</v>
      </c>
      <c r="FJ58" s="61">
        <f t="shared" si="57"/>
        <v>0</v>
      </c>
      <c r="FK58" s="61">
        <f t="shared" si="57"/>
        <v>0</v>
      </c>
      <c r="FL58" s="61">
        <f t="shared" si="57"/>
        <v>0</v>
      </c>
      <c r="FM58" s="61">
        <f t="shared" si="57"/>
        <v>0</v>
      </c>
      <c r="FN58" s="61">
        <f t="shared" si="57"/>
        <v>0</v>
      </c>
      <c r="FO58" s="61">
        <f t="shared" si="57"/>
        <v>0</v>
      </c>
      <c r="FP58" s="61">
        <f t="shared" si="68"/>
        <v>0</v>
      </c>
      <c r="FQ58" s="61">
        <f t="shared" si="68"/>
        <v>0</v>
      </c>
      <c r="FR58" s="61">
        <f t="shared" si="68"/>
        <v>0</v>
      </c>
      <c r="FS58" s="61">
        <f t="shared" si="68"/>
        <v>0</v>
      </c>
      <c r="FT58" s="4" t="str">
        <f t="shared" si="67"/>
        <v/>
      </c>
      <c r="FU58" s="4" t="str">
        <f t="shared" si="67"/>
        <v/>
      </c>
      <c r="FV58" s="4" t="str">
        <f t="shared" si="67"/>
        <v/>
      </c>
      <c r="FW58" s="4">
        <f t="shared" si="67"/>
        <v>0</v>
      </c>
      <c r="FX58" s="4" t="str">
        <f t="shared" si="67"/>
        <v/>
      </c>
      <c r="FY58" s="4" t="str">
        <f t="shared" si="67"/>
        <v/>
      </c>
      <c r="FZ58" s="4" t="str">
        <f t="shared" si="67"/>
        <v/>
      </c>
      <c r="GA58" s="4">
        <f t="shared" si="67"/>
        <v>0</v>
      </c>
      <c r="GB58" s="4" t="str">
        <f t="shared" si="67"/>
        <v/>
      </c>
      <c r="GC58" s="4" t="str">
        <f t="shared" si="67"/>
        <v/>
      </c>
      <c r="GD58" s="4" t="str">
        <f t="shared" si="67"/>
        <v/>
      </c>
      <c r="GE58" s="4" t="str">
        <f t="shared" si="67"/>
        <v/>
      </c>
      <c r="GF58" s="4" t="str">
        <f t="shared" si="67"/>
        <v/>
      </c>
      <c r="GG58" s="4" t="str">
        <f t="shared" si="67"/>
        <v/>
      </c>
      <c r="GH58" s="4" t="str">
        <f t="shared" si="65"/>
        <v/>
      </c>
      <c r="GI58" s="4" t="str">
        <f t="shared" si="65"/>
        <v/>
      </c>
      <c r="GJ58" s="4" t="str">
        <f t="shared" si="63"/>
        <v/>
      </c>
      <c r="GK58" s="4" t="str">
        <f t="shared" si="63"/>
        <v/>
      </c>
      <c r="GL58" s="4" t="str">
        <f t="shared" si="63"/>
        <v/>
      </c>
      <c r="GM58" s="4" t="str">
        <f t="shared" si="61"/>
        <v/>
      </c>
      <c r="GN58" s="4" t="str">
        <f t="shared" si="61"/>
        <v/>
      </c>
      <c r="GO58" s="4" t="str">
        <f t="shared" si="55"/>
        <v/>
      </c>
      <c r="GP58" s="4" t="str">
        <f t="shared" si="55"/>
        <v/>
      </c>
      <c r="GQ58" s="4" t="str">
        <f t="shared" si="55"/>
        <v/>
      </c>
      <c r="GR58" s="4" t="str">
        <f t="shared" si="55"/>
        <v/>
      </c>
      <c r="GS58" s="4" t="str">
        <f t="shared" si="55"/>
        <v/>
      </c>
      <c r="GT58" s="4" t="str">
        <f t="shared" si="55"/>
        <v/>
      </c>
      <c r="GU58" s="4" t="str">
        <f t="shared" si="55"/>
        <v/>
      </c>
      <c r="GV58" s="4" t="str">
        <f t="shared" si="55"/>
        <v/>
      </c>
      <c r="GW58" s="4" t="str">
        <f t="shared" si="55"/>
        <v/>
      </c>
      <c r="GX58" s="4" t="str">
        <f t="shared" si="55"/>
        <v/>
      </c>
      <c r="GY58" s="4" t="str">
        <f t="shared" si="55"/>
        <v/>
      </c>
      <c r="GZ58" s="4" t="str">
        <f t="shared" si="53"/>
        <v/>
      </c>
      <c r="HA58" s="4" t="str">
        <f t="shared" si="53"/>
        <v/>
      </c>
      <c r="HB58" s="4" t="str">
        <f t="shared" si="53"/>
        <v/>
      </c>
      <c r="HC58" s="4" t="str">
        <f t="shared" si="53"/>
        <v/>
      </c>
      <c r="HD58" s="4" t="str">
        <f t="shared" si="53"/>
        <v/>
      </c>
      <c r="HE58" s="4" t="str">
        <f t="shared" si="53"/>
        <v/>
      </c>
      <c r="HF58" s="4" t="str">
        <f t="shared" si="43"/>
        <v/>
      </c>
      <c r="HG58" s="4" t="str">
        <f t="shared" si="43"/>
        <v/>
      </c>
    </row>
    <row r="59" spans="1:215" s="1" customFormat="1" ht="15" hidden="1" customHeight="1">
      <c r="A59" s="35">
        <v>200171</v>
      </c>
      <c r="B59" s="74" t="s">
        <v>98</v>
      </c>
      <c r="C59" s="28" t="s">
        <v>91</v>
      </c>
      <c r="D59" s="5"/>
      <c r="E59" s="22">
        <v>5.0599999999999996</v>
      </c>
      <c r="F59" s="23">
        <f t="shared" si="0"/>
        <v>0</v>
      </c>
      <c r="G59" s="23"/>
      <c r="H59" s="23">
        <f t="shared" si="12"/>
        <v>0</v>
      </c>
      <c r="I59" s="23">
        <f t="shared" si="13"/>
        <v>0</v>
      </c>
      <c r="J59" s="23">
        <f t="shared" si="14"/>
        <v>0</v>
      </c>
      <c r="K59" s="23" t="str">
        <f t="shared" si="15"/>
        <v>0</v>
      </c>
      <c r="L59" s="23" t="str">
        <f t="shared" si="16"/>
        <v>0</v>
      </c>
      <c r="M59" s="10">
        <v>1</v>
      </c>
      <c r="N59" s="23">
        <f t="shared" si="17"/>
        <v>0</v>
      </c>
      <c r="O59" s="23">
        <f t="shared" si="18"/>
        <v>1</v>
      </c>
      <c r="P59" s="23" t="str">
        <f t="shared" si="19"/>
        <v/>
      </c>
      <c r="Q59" s="7">
        <v>1</v>
      </c>
      <c r="R59" s="6">
        <f t="shared" si="20"/>
        <v>0</v>
      </c>
      <c r="S59" s="5"/>
      <c r="T59" s="5"/>
      <c r="U59" s="5"/>
      <c r="V59" s="5"/>
      <c r="W59" s="5"/>
      <c r="X59" s="5"/>
      <c r="Y59" s="5"/>
      <c r="Z59" s="5"/>
      <c r="AA59" s="5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 t="str">
        <f t="shared" si="66"/>
        <v/>
      </c>
      <c r="BQ59" s="4" t="str">
        <f t="shared" si="66"/>
        <v/>
      </c>
      <c r="BR59" s="4" t="str">
        <f t="shared" si="66"/>
        <v/>
      </c>
      <c r="BS59" s="4">
        <f t="shared" si="66"/>
        <v>0</v>
      </c>
      <c r="BT59" s="4" t="str">
        <f t="shared" si="66"/>
        <v/>
      </c>
      <c r="BU59" s="4">
        <f t="shared" si="66"/>
        <v>0</v>
      </c>
      <c r="BV59" s="4" t="str">
        <f t="shared" si="66"/>
        <v/>
      </c>
      <c r="BW59" s="4">
        <f t="shared" si="66"/>
        <v>0</v>
      </c>
      <c r="BX59" s="4" t="str">
        <f t="shared" si="66"/>
        <v/>
      </c>
      <c r="BY59" s="4" t="str">
        <f t="shared" si="66"/>
        <v/>
      </c>
      <c r="BZ59" s="4" t="str">
        <f t="shared" si="66"/>
        <v/>
      </c>
      <c r="CA59" s="4" t="str">
        <f t="shared" si="66"/>
        <v/>
      </c>
      <c r="CB59" s="4" t="str">
        <f t="shared" si="66"/>
        <v/>
      </c>
      <c r="CC59" s="4" t="str">
        <f t="shared" si="66"/>
        <v/>
      </c>
      <c r="CD59" s="4" t="str">
        <f t="shared" si="64"/>
        <v/>
      </c>
      <c r="CE59" s="4" t="str">
        <f t="shared" si="64"/>
        <v/>
      </c>
      <c r="CF59" s="4" t="str">
        <f t="shared" si="62"/>
        <v/>
      </c>
      <c r="CG59" s="4" t="str">
        <f t="shared" si="62"/>
        <v/>
      </c>
      <c r="CH59" s="4" t="str">
        <f t="shared" si="62"/>
        <v/>
      </c>
      <c r="CI59" s="4" t="str">
        <f t="shared" si="60"/>
        <v/>
      </c>
      <c r="CJ59" s="4" t="str">
        <f t="shared" si="60"/>
        <v/>
      </c>
      <c r="CK59" s="4" t="str">
        <f t="shared" si="54"/>
        <v/>
      </c>
      <c r="CL59" s="4" t="str">
        <f t="shared" si="54"/>
        <v/>
      </c>
      <c r="CM59" s="4" t="str">
        <f t="shared" si="54"/>
        <v/>
      </c>
      <c r="CN59" s="4" t="str">
        <f t="shared" si="54"/>
        <v/>
      </c>
      <c r="CO59" s="4" t="str">
        <f t="shared" si="54"/>
        <v/>
      </c>
      <c r="CP59" s="4" t="str">
        <f t="shared" si="54"/>
        <v/>
      </c>
      <c r="CQ59" s="4" t="str">
        <f t="shared" si="54"/>
        <v/>
      </c>
      <c r="CR59" s="4" t="str">
        <f t="shared" si="54"/>
        <v/>
      </c>
      <c r="CS59" s="4" t="str">
        <f t="shared" si="54"/>
        <v/>
      </c>
      <c r="CT59" s="4" t="str">
        <f t="shared" si="54"/>
        <v/>
      </c>
      <c r="CU59" s="4" t="str">
        <f t="shared" si="54"/>
        <v/>
      </c>
      <c r="CV59" s="4" t="str">
        <f t="shared" si="52"/>
        <v/>
      </c>
      <c r="CW59" s="4" t="str">
        <f t="shared" si="52"/>
        <v/>
      </c>
      <c r="CX59" s="4" t="str">
        <f t="shared" si="52"/>
        <v/>
      </c>
      <c r="CY59" s="4" t="str">
        <f t="shared" si="52"/>
        <v/>
      </c>
      <c r="CZ59" s="4" t="str">
        <f t="shared" si="52"/>
        <v/>
      </c>
      <c r="DA59" s="4" t="str">
        <f t="shared" si="52"/>
        <v/>
      </c>
      <c r="DB59" s="4" t="str">
        <f t="shared" si="41"/>
        <v/>
      </c>
      <c r="DC59" s="4" t="str">
        <f t="shared" si="41"/>
        <v/>
      </c>
      <c r="DE59" s="35">
        <v>200171</v>
      </c>
      <c r="DF59" s="74" t="s">
        <v>98</v>
      </c>
      <c r="DG59" s="28" t="s">
        <v>91</v>
      </c>
      <c r="DH59" s="5">
        <f t="shared" si="22"/>
        <v>0</v>
      </c>
      <c r="DI59" s="24">
        <v>5.0599999999999996</v>
      </c>
      <c r="DJ59" s="23">
        <f t="shared" si="4"/>
        <v>0</v>
      </c>
      <c r="DK59" s="23">
        <f t="shared" si="23"/>
        <v>0</v>
      </c>
      <c r="DL59" s="23">
        <f t="shared" si="24"/>
        <v>0</v>
      </c>
      <c r="DM59" s="23">
        <f t="shared" si="25"/>
        <v>0</v>
      </c>
      <c r="DN59" s="23">
        <f t="shared" si="26"/>
        <v>0</v>
      </c>
      <c r="DO59" s="23" t="str">
        <f t="shared" si="27"/>
        <v/>
      </c>
      <c r="DP59" s="23" t="str">
        <f t="shared" si="28"/>
        <v/>
      </c>
      <c r="DQ59" s="10">
        <v>1</v>
      </c>
      <c r="DR59" s="23">
        <f t="shared" si="29"/>
        <v>0</v>
      </c>
      <c r="DS59" s="23" t="str">
        <f t="shared" si="30"/>
        <v/>
      </c>
      <c r="DT59" s="23" t="str">
        <f t="shared" si="31"/>
        <v/>
      </c>
      <c r="DU59" s="7">
        <v>1</v>
      </c>
      <c r="DV59" s="6">
        <f t="shared" si="32"/>
        <v>0</v>
      </c>
      <c r="DW59" s="5">
        <f t="shared" ref="DW59:EL74" si="69">S59+S263</f>
        <v>0</v>
      </c>
      <c r="DX59" s="5">
        <f t="shared" si="69"/>
        <v>0</v>
      </c>
      <c r="DY59" s="5">
        <f t="shared" si="69"/>
        <v>0</v>
      </c>
      <c r="DZ59" s="5">
        <f t="shared" si="69"/>
        <v>0</v>
      </c>
      <c r="EA59" s="5">
        <f t="shared" si="69"/>
        <v>0</v>
      </c>
      <c r="EB59" s="5">
        <f t="shared" si="69"/>
        <v>0</v>
      </c>
      <c r="EC59" s="5">
        <f t="shared" si="69"/>
        <v>0</v>
      </c>
      <c r="ED59" s="5">
        <f t="shared" si="69"/>
        <v>0</v>
      </c>
      <c r="EE59" s="5">
        <f t="shared" si="69"/>
        <v>0</v>
      </c>
      <c r="EF59" s="61">
        <f t="shared" si="69"/>
        <v>0</v>
      </c>
      <c r="EG59" s="61">
        <f t="shared" si="69"/>
        <v>0</v>
      </c>
      <c r="EH59" s="61">
        <f t="shared" si="69"/>
        <v>0</v>
      </c>
      <c r="EI59" s="61">
        <f t="shared" si="69"/>
        <v>0</v>
      </c>
      <c r="EJ59" s="61">
        <f t="shared" si="69"/>
        <v>0</v>
      </c>
      <c r="EK59" s="61">
        <f t="shared" si="69"/>
        <v>0</v>
      </c>
      <c r="EL59" s="61">
        <f t="shared" si="56"/>
        <v>0</v>
      </c>
      <c r="EM59" s="61">
        <f t="shared" si="56"/>
        <v>0</v>
      </c>
      <c r="EN59" s="61">
        <f t="shared" si="56"/>
        <v>0</v>
      </c>
      <c r="EO59" s="61">
        <f t="shared" si="56"/>
        <v>0</v>
      </c>
      <c r="EP59" s="61">
        <f t="shared" si="56"/>
        <v>0</v>
      </c>
      <c r="EQ59" s="61">
        <f t="shared" si="56"/>
        <v>0</v>
      </c>
      <c r="ER59" s="61">
        <f t="shared" si="56"/>
        <v>0</v>
      </c>
      <c r="ES59" s="61">
        <f t="shared" si="56"/>
        <v>0</v>
      </c>
      <c r="ET59" s="61">
        <f t="shared" si="56"/>
        <v>0</v>
      </c>
      <c r="EU59" s="61">
        <f t="shared" si="56"/>
        <v>0</v>
      </c>
      <c r="EV59" s="61">
        <f t="shared" si="56"/>
        <v>0</v>
      </c>
      <c r="EW59" s="61">
        <f t="shared" si="56"/>
        <v>0</v>
      </c>
      <c r="EX59" s="61">
        <f t="shared" si="56"/>
        <v>0</v>
      </c>
      <c r="EY59" s="61">
        <f t="shared" si="56"/>
        <v>0</v>
      </c>
      <c r="EZ59" s="61">
        <f t="shared" si="56"/>
        <v>0</v>
      </c>
      <c r="FA59" s="61">
        <f t="shared" si="56"/>
        <v>0</v>
      </c>
      <c r="FB59" s="61">
        <f t="shared" si="59"/>
        <v>0</v>
      </c>
      <c r="FC59" s="61">
        <f t="shared" si="57"/>
        <v>0</v>
      </c>
      <c r="FD59" s="61">
        <f t="shared" si="57"/>
        <v>0</v>
      </c>
      <c r="FE59" s="61">
        <f t="shared" si="57"/>
        <v>0</v>
      </c>
      <c r="FF59" s="61">
        <f t="shared" si="57"/>
        <v>0</v>
      </c>
      <c r="FG59" s="61">
        <f t="shared" si="57"/>
        <v>0</v>
      </c>
      <c r="FH59" s="61">
        <f t="shared" si="57"/>
        <v>0</v>
      </c>
      <c r="FI59" s="61">
        <f t="shared" si="57"/>
        <v>0</v>
      </c>
      <c r="FJ59" s="61">
        <f t="shared" si="57"/>
        <v>0</v>
      </c>
      <c r="FK59" s="61">
        <f t="shared" si="57"/>
        <v>0</v>
      </c>
      <c r="FL59" s="61">
        <f t="shared" si="57"/>
        <v>0</v>
      </c>
      <c r="FM59" s="61">
        <f t="shared" si="57"/>
        <v>0</v>
      </c>
      <c r="FN59" s="61">
        <f t="shared" si="57"/>
        <v>0</v>
      </c>
      <c r="FO59" s="61">
        <f t="shared" si="57"/>
        <v>0</v>
      </c>
      <c r="FP59" s="61">
        <f t="shared" si="68"/>
        <v>0</v>
      </c>
      <c r="FQ59" s="61">
        <f t="shared" si="68"/>
        <v>0</v>
      </c>
      <c r="FR59" s="61">
        <f t="shared" si="68"/>
        <v>0</v>
      </c>
      <c r="FS59" s="61">
        <f t="shared" si="68"/>
        <v>0</v>
      </c>
      <c r="FT59" s="4" t="str">
        <f t="shared" si="67"/>
        <v/>
      </c>
      <c r="FU59" s="4" t="str">
        <f t="shared" si="67"/>
        <v/>
      </c>
      <c r="FV59" s="4" t="str">
        <f t="shared" si="67"/>
        <v/>
      </c>
      <c r="FW59" s="4">
        <f t="shared" si="67"/>
        <v>0</v>
      </c>
      <c r="FX59" s="4" t="str">
        <f t="shared" si="67"/>
        <v/>
      </c>
      <c r="FY59" s="4" t="str">
        <f t="shared" si="67"/>
        <v/>
      </c>
      <c r="FZ59" s="4" t="str">
        <f t="shared" si="67"/>
        <v/>
      </c>
      <c r="GA59" s="4">
        <f t="shared" si="67"/>
        <v>0</v>
      </c>
      <c r="GB59" s="4" t="str">
        <f t="shared" si="67"/>
        <v/>
      </c>
      <c r="GC59" s="4" t="str">
        <f t="shared" si="67"/>
        <v/>
      </c>
      <c r="GD59" s="4" t="str">
        <f t="shared" si="67"/>
        <v/>
      </c>
      <c r="GE59" s="4" t="str">
        <f t="shared" si="67"/>
        <v/>
      </c>
      <c r="GF59" s="4" t="str">
        <f t="shared" si="67"/>
        <v/>
      </c>
      <c r="GG59" s="4" t="str">
        <f t="shared" si="67"/>
        <v/>
      </c>
      <c r="GH59" s="4" t="str">
        <f t="shared" si="65"/>
        <v/>
      </c>
      <c r="GI59" s="4" t="str">
        <f t="shared" si="65"/>
        <v/>
      </c>
      <c r="GJ59" s="4" t="str">
        <f t="shared" si="63"/>
        <v/>
      </c>
      <c r="GK59" s="4" t="str">
        <f t="shared" si="63"/>
        <v/>
      </c>
      <c r="GL59" s="4" t="str">
        <f t="shared" si="63"/>
        <v/>
      </c>
      <c r="GM59" s="4" t="str">
        <f t="shared" si="61"/>
        <v/>
      </c>
      <c r="GN59" s="4" t="str">
        <f t="shared" si="61"/>
        <v/>
      </c>
      <c r="GO59" s="4" t="str">
        <f t="shared" si="55"/>
        <v/>
      </c>
      <c r="GP59" s="4" t="str">
        <f t="shared" si="55"/>
        <v/>
      </c>
      <c r="GQ59" s="4" t="str">
        <f t="shared" si="55"/>
        <v/>
      </c>
      <c r="GR59" s="4" t="str">
        <f t="shared" si="55"/>
        <v/>
      </c>
      <c r="GS59" s="4" t="str">
        <f t="shared" si="55"/>
        <v/>
      </c>
      <c r="GT59" s="4" t="str">
        <f t="shared" si="55"/>
        <v/>
      </c>
      <c r="GU59" s="4" t="str">
        <f t="shared" si="55"/>
        <v/>
      </c>
      <c r="GV59" s="4" t="str">
        <f t="shared" si="55"/>
        <v/>
      </c>
      <c r="GW59" s="4" t="str">
        <f t="shared" si="55"/>
        <v/>
      </c>
      <c r="GX59" s="4" t="str">
        <f t="shared" si="55"/>
        <v/>
      </c>
      <c r="GY59" s="4" t="str">
        <f t="shared" si="55"/>
        <v/>
      </c>
      <c r="GZ59" s="4" t="str">
        <f t="shared" si="53"/>
        <v/>
      </c>
      <c r="HA59" s="4" t="str">
        <f t="shared" si="53"/>
        <v/>
      </c>
      <c r="HB59" s="4" t="str">
        <f t="shared" si="53"/>
        <v/>
      </c>
      <c r="HC59" s="4" t="str">
        <f t="shared" si="53"/>
        <v/>
      </c>
      <c r="HD59" s="4" t="str">
        <f t="shared" si="53"/>
        <v/>
      </c>
      <c r="HE59" s="4" t="str">
        <f t="shared" si="53"/>
        <v/>
      </c>
      <c r="HF59" s="4" t="str">
        <f t="shared" si="43"/>
        <v/>
      </c>
      <c r="HG59" s="4" t="str">
        <f t="shared" si="43"/>
        <v/>
      </c>
    </row>
    <row r="60" spans="1:215" s="1" customFormat="1" ht="15" hidden="1" customHeight="1">
      <c r="A60" s="35">
        <v>200900</v>
      </c>
      <c r="B60" s="129" t="s">
        <v>99</v>
      </c>
      <c r="C60" s="28" t="s">
        <v>80</v>
      </c>
      <c r="D60" s="5"/>
      <c r="E60" s="22">
        <v>5.27</v>
      </c>
      <c r="F60" s="23">
        <f t="shared" si="0"/>
        <v>0</v>
      </c>
      <c r="G60" s="23"/>
      <c r="H60" s="23">
        <f t="shared" si="12"/>
        <v>0</v>
      </c>
      <c r="I60" s="23">
        <f t="shared" si="13"/>
        <v>0</v>
      </c>
      <c r="J60" s="23">
        <f t="shared" si="14"/>
        <v>0</v>
      </c>
      <c r="K60" s="23" t="str">
        <f t="shared" si="15"/>
        <v>0</v>
      </c>
      <c r="L60" s="23" t="str">
        <f t="shared" si="16"/>
        <v>0</v>
      </c>
      <c r="M60" s="10">
        <v>0.2</v>
      </c>
      <c r="N60" s="23">
        <f t="shared" si="17"/>
        <v>0</v>
      </c>
      <c r="O60" s="23">
        <f t="shared" si="18"/>
        <v>0.2</v>
      </c>
      <c r="P60" s="23" t="str">
        <f t="shared" si="19"/>
        <v/>
      </c>
      <c r="Q60" s="7">
        <v>0.5</v>
      </c>
      <c r="R60" s="6">
        <f t="shared" si="20"/>
        <v>0</v>
      </c>
      <c r="S60" s="5"/>
      <c r="T60" s="5"/>
      <c r="U60" s="5"/>
      <c r="V60" s="5"/>
      <c r="W60" s="5"/>
      <c r="X60" s="5"/>
      <c r="Y60" s="5"/>
      <c r="Z60" s="5"/>
      <c r="AA60" s="5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 t="str">
        <f t="shared" si="66"/>
        <v/>
      </c>
      <c r="BQ60" s="4" t="str">
        <f t="shared" si="66"/>
        <v/>
      </c>
      <c r="BR60" s="4" t="str">
        <f t="shared" si="66"/>
        <v/>
      </c>
      <c r="BS60" s="4">
        <f t="shared" si="66"/>
        <v>0</v>
      </c>
      <c r="BT60" s="4" t="str">
        <f t="shared" si="66"/>
        <v/>
      </c>
      <c r="BU60" s="4">
        <f t="shared" si="66"/>
        <v>0</v>
      </c>
      <c r="BV60" s="4" t="str">
        <f t="shared" si="66"/>
        <v/>
      </c>
      <c r="BW60" s="4">
        <f t="shared" si="66"/>
        <v>0</v>
      </c>
      <c r="BX60" s="4" t="str">
        <f t="shared" si="66"/>
        <v/>
      </c>
      <c r="BY60" s="4" t="str">
        <f t="shared" si="66"/>
        <v/>
      </c>
      <c r="BZ60" s="4" t="str">
        <f t="shared" si="66"/>
        <v/>
      </c>
      <c r="CA60" s="4" t="str">
        <f t="shared" si="66"/>
        <v/>
      </c>
      <c r="CB60" s="4" t="str">
        <f t="shared" si="66"/>
        <v/>
      </c>
      <c r="CC60" s="4" t="str">
        <f t="shared" si="66"/>
        <v/>
      </c>
      <c r="CD60" s="4" t="str">
        <f t="shared" si="64"/>
        <v/>
      </c>
      <c r="CE60" s="4" t="str">
        <f t="shared" si="64"/>
        <v/>
      </c>
      <c r="CF60" s="4" t="str">
        <f t="shared" si="62"/>
        <v/>
      </c>
      <c r="CG60" s="4" t="str">
        <f t="shared" si="62"/>
        <v/>
      </c>
      <c r="CH60" s="4" t="str">
        <f t="shared" si="62"/>
        <v/>
      </c>
      <c r="CI60" s="4" t="str">
        <f t="shared" si="60"/>
        <v/>
      </c>
      <c r="CJ60" s="4" t="str">
        <f t="shared" si="60"/>
        <v/>
      </c>
      <c r="CK60" s="4" t="str">
        <f t="shared" si="60"/>
        <v/>
      </c>
      <c r="CL60" s="4" t="str">
        <f t="shared" si="60"/>
        <v/>
      </c>
      <c r="CM60" s="4" t="str">
        <f t="shared" si="54"/>
        <v/>
      </c>
      <c r="CN60" s="4" t="str">
        <f t="shared" si="54"/>
        <v/>
      </c>
      <c r="CO60" s="4" t="str">
        <f t="shared" si="54"/>
        <v/>
      </c>
      <c r="CP60" s="4" t="str">
        <f t="shared" si="54"/>
        <v/>
      </c>
      <c r="CQ60" s="4" t="str">
        <f t="shared" si="54"/>
        <v/>
      </c>
      <c r="CR60" s="4" t="str">
        <f t="shared" si="54"/>
        <v/>
      </c>
      <c r="CS60" s="4" t="str">
        <f t="shared" si="54"/>
        <v/>
      </c>
      <c r="CT60" s="4" t="str">
        <f t="shared" si="54"/>
        <v/>
      </c>
      <c r="CU60" s="4" t="str">
        <f t="shared" si="54"/>
        <v/>
      </c>
      <c r="CV60" s="4" t="str">
        <f t="shared" si="52"/>
        <v/>
      </c>
      <c r="CW60" s="4" t="str">
        <f t="shared" si="52"/>
        <v/>
      </c>
      <c r="CX60" s="4" t="str">
        <f t="shared" si="52"/>
        <v/>
      </c>
      <c r="CY60" s="4" t="str">
        <f t="shared" si="52"/>
        <v/>
      </c>
      <c r="CZ60" s="4" t="str">
        <f t="shared" si="52"/>
        <v/>
      </c>
      <c r="DA60" s="4" t="str">
        <f t="shared" si="52"/>
        <v/>
      </c>
      <c r="DB60" s="4" t="str">
        <f t="shared" si="41"/>
        <v/>
      </c>
      <c r="DC60" s="4" t="str">
        <f t="shared" si="41"/>
        <v/>
      </c>
      <c r="DE60" s="35">
        <v>200900</v>
      </c>
      <c r="DF60" s="129" t="s">
        <v>99</v>
      </c>
      <c r="DG60" s="28" t="s">
        <v>80</v>
      </c>
      <c r="DH60" s="5">
        <f t="shared" si="22"/>
        <v>0</v>
      </c>
      <c r="DI60" s="24">
        <v>5.27</v>
      </c>
      <c r="DJ60" s="23">
        <f t="shared" si="4"/>
        <v>0</v>
      </c>
      <c r="DK60" s="23">
        <f t="shared" si="23"/>
        <v>0</v>
      </c>
      <c r="DL60" s="23">
        <f t="shared" si="24"/>
        <v>0</v>
      </c>
      <c r="DM60" s="23">
        <f t="shared" si="25"/>
        <v>0</v>
      </c>
      <c r="DN60" s="23">
        <f t="shared" si="26"/>
        <v>0</v>
      </c>
      <c r="DO60" s="23" t="str">
        <f t="shared" si="27"/>
        <v/>
      </c>
      <c r="DP60" s="23" t="str">
        <f t="shared" si="28"/>
        <v/>
      </c>
      <c r="DQ60" s="10">
        <v>0.2</v>
      </c>
      <c r="DR60" s="23">
        <f t="shared" si="29"/>
        <v>0</v>
      </c>
      <c r="DS60" s="23" t="str">
        <f t="shared" si="30"/>
        <v/>
      </c>
      <c r="DT60" s="23" t="str">
        <f t="shared" si="31"/>
        <v/>
      </c>
      <c r="DU60" s="7">
        <v>0.5</v>
      </c>
      <c r="DV60" s="6">
        <f t="shared" si="32"/>
        <v>0</v>
      </c>
      <c r="DW60" s="5">
        <f t="shared" si="69"/>
        <v>0</v>
      </c>
      <c r="DX60" s="5">
        <f t="shared" si="69"/>
        <v>0</v>
      </c>
      <c r="DY60" s="5">
        <f t="shared" si="69"/>
        <v>0</v>
      </c>
      <c r="DZ60" s="5">
        <f t="shared" si="69"/>
        <v>0</v>
      </c>
      <c r="EA60" s="5">
        <f t="shared" si="69"/>
        <v>0</v>
      </c>
      <c r="EB60" s="5">
        <f t="shared" si="69"/>
        <v>0</v>
      </c>
      <c r="EC60" s="5">
        <f t="shared" si="69"/>
        <v>0</v>
      </c>
      <c r="ED60" s="5">
        <f t="shared" si="69"/>
        <v>0</v>
      </c>
      <c r="EE60" s="5">
        <f t="shared" si="69"/>
        <v>0</v>
      </c>
      <c r="EF60" s="61">
        <f t="shared" si="69"/>
        <v>0</v>
      </c>
      <c r="EG60" s="61">
        <f t="shared" si="69"/>
        <v>0</v>
      </c>
      <c r="EH60" s="61">
        <f t="shared" si="69"/>
        <v>0</v>
      </c>
      <c r="EI60" s="61">
        <f t="shared" si="69"/>
        <v>0</v>
      </c>
      <c r="EJ60" s="61">
        <f t="shared" si="69"/>
        <v>0</v>
      </c>
      <c r="EK60" s="61">
        <f t="shared" si="69"/>
        <v>0</v>
      </c>
      <c r="EL60" s="61">
        <f t="shared" si="56"/>
        <v>0</v>
      </c>
      <c r="EM60" s="61">
        <f t="shared" si="56"/>
        <v>0</v>
      </c>
      <c r="EN60" s="61">
        <f t="shared" si="56"/>
        <v>0</v>
      </c>
      <c r="EO60" s="61">
        <f t="shared" si="56"/>
        <v>0</v>
      </c>
      <c r="EP60" s="61">
        <f t="shared" si="56"/>
        <v>0</v>
      </c>
      <c r="EQ60" s="61">
        <f t="shared" si="56"/>
        <v>0</v>
      </c>
      <c r="ER60" s="61">
        <f t="shared" si="56"/>
        <v>0</v>
      </c>
      <c r="ES60" s="61">
        <f t="shared" si="56"/>
        <v>0</v>
      </c>
      <c r="ET60" s="61">
        <f t="shared" si="56"/>
        <v>0</v>
      </c>
      <c r="EU60" s="61">
        <f t="shared" si="56"/>
        <v>0</v>
      </c>
      <c r="EV60" s="61">
        <f t="shared" si="56"/>
        <v>0</v>
      </c>
      <c r="EW60" s="61">
        <f t="shared" si="56"/>
        <v>0</v>
      </c>
      <c r="EX60" s="61">
        <f t="shared" si="56"/>
        <v>0</v>
      </c>
      <c r="EY60" s="61">
        <f t="shared" si="56"/>
        <v>0</v>
      </c>
      <c r="EZ60" s="61">
        <f t="shared" si="56"/>
        <v>0</v>
      </c>
      <c r="FA60" s="61">
        <f t="shared" si="56"/>
        <v>0</v>
      </c>
      <c r="FB60" s="61">
        <f t="shared" si="59"/>
        <v>0</v>
      </c>
      <c r="FC60" s="61">
        <f t="shared" si="57"/>
        <v>0</v>
      </c>
      <c r="FD60" s="61">
        <f t="shared" si="57"/>
        <v>0</v>
      </c>
      <c r="FE60" s="61">
        <f t="shared" si="57"/>
        <v>0</v>
      </c>
      <c r="FF60" s="61">
        <f t="shared" si="57"/>
        <v>0</v>
      </c>
      <c r="FG60" s="61">
        <f t="shared" si="57"/>
        <v>0</v>
      </c>
      <c r="FH60" s="61">
        <f t="shared" si="57"/>
        <v>0</v>
      </c>
      <c r="FI60" s="61">
        <f t="shared" si="57"/>
        <v>0</v>
      </c>
      <c r="FJ60" s="61">
        <f t="shared" si="57"/>
        <v>0</v>
      </c>
      <c r="FK60" s="61">
        <f t="shared" si="57"/>
        <v>0</v>
      </c>
      <c r="FL60" s="61">
        <f t="shared" si="57"/>
        <v>0</v>
      </c>
      <c r="FM60" s="61">
        <f t="shared" si="57"/>
        <v>0</v>
      </c>
      <c r="FN60" s="61">
        <f t="shared" si="57"/>
        <v>0</v>
      </c>
      <c r="FO60" s="61">
        <f t="shared" si="57"/>
        <v>0</v>
      </c>
      <c r="FP60" s="61">
        <f t="shared" si="68"/>
        <v>0</v>
      </c>
      <c r="FQ60" s="61">
        <f t="shared" si="68"/>
        <v>0</v>
      </c>
      <c r="FR60" s="61">
        <f t="shared" si="68"/>
        <v>0</v>
      </c>
      <c r="FS60" s="61">
        <f t="shared" si="68"/>
        <v>0</v>
      </c>
      <c r="FT60" s="4" t="str">
        <f t="shared" si="67"/>
        <v/>
      </c>
      <c r="FU60" s="4" t="str">
        <f t="shared" si="67"/>
        <v/>
      </c>
      <c r="FV60" s="4" t="str">
        <f t="shared" si="67"/>
        <v/>
      </c>
      <c r="FW60" s="4">
        <f t="shared" si="67"/>
        <v>0</v>
      </c>
      <c r="FX60" s="4" t="str">
        <f t="shared" si="67"/>
        <v/>
      </c>
      <c r="FY60" s="4" t="str">
        <f t="shared" si="67"/>
        <v/>
      </c>
      <c r="FZ60" s="4" t="str">
        <f t="shared" si="67"/>
        <v/>
      </c>
      <c r="GA60" s="4">
        <f t="shared" si="67"/>
        <v>0</v>
      </c>
      <c r="GB60" s="4" t="str">
        <f t="shared" si="67"/>
        <v/>
      </c>
      <c r="GC60" s="4" t="str">
        <f t="shared" si="67"/>
        <v/>
      </c>
      <c r="GD60" s="4" t="str">
        <f t="shared" si="67"/>
        <v/>
      </c>
      <c r="GE60" s="4" t="str">
        <f t="shared" si="67"/>
        <v/>
      </c>
      <c r="GF60" s="4" t="str">
        <f t="shared" si="67"/>
        <v/>
      </c>
      <c r="GG60" s="4" t="str">
        <f t="shared" si="67"/>
        <v/>
      </c>
      <c r="GH60" s="4" t="str">
        <f t="shared" si="65"/>
        <v/>
      </c>
      <c r="GI60" s="4" t="str">
        <f t="shared" si="65"/>
        <v/>
      </c>
      <c r="GJ60" s="4" t="str">
        <f t="shared" si="63"/>
        <v/>
      </c>
      <c r="GK60" s="4" t="str">
        <f t="shared" si="63"/>
        <v/>
      </c>
      <c r="GL60" s="4" t="str">
        <f t="shared" si="63"/>
        <v/>
      </c>
      <c r="GM60" s="4" t="str">
        <f t="shared" si="61"/>
        <v/>
      </c>
      <c r="GN60" s="4" t="str">
        <f t="shared" si="61"/>
        <v/>
      </c>
      <c r="GO60" s="4" t="str">
        <f t="shared" si="61"/>
        <v/>
      </c>
      <c r="GP60" s="4" t="str">
        <f t="shared" si="61"/>
        <v/>
      </c>
      <c r="GQ60" s="4" t="str">
        <f t="shared" si="55"/>
        <v/>
      </c>
      <c r="GR60" s="4" t="str">
        <f t="shared" si="55"/>
        <v/>
      </c>
      <c r="GS60" s="4" t="str">
        <f t="shared" si="55"/>
        <v/>
      </c>
      <c r="GT60" s="4" t="str">
        <f t="shared" si="55"/>
        <v/>
      </c>
      <c r="GU60" s="4" t="str">
        <f t="shared" si="55"/>
        <v/>
      </c>
      <c r="GV60" s="4" t="str">
        <f t="shared" si="55"/>
        <v/>
      </c>
      <c r="GW60" s="4" t="str">
        <f t="shared" si="55"/>
        <v/>
      </c>
      <c r="GX60" s="4" t="str">
        <f t="shared" si="55"/>
        <v/>
      </c>
      <c r="GY60" s="4" t="str">
        <f t="shared" si="55"/>
        <v/>
      </c>
      <c r="GZ60" s="4" t="str">
        <f t="shared" si="53"/>
        <v/>
      </c>
      <c r="HA60" s="4" t="str">
        <f t="shared" si="53"/>
        <v/>
      </c>
      <c r="HB60" s="4" t="str">
        <f t="shared" si="53"/>
        <v/>
      </c>
      <c r="HC60" s="4" t="str">
        <f t="shared" si="53"/>
        <v/>
      </c>
      <c r="HD60" s="4" t="str">
        <f t="shared" si="53"/>
        <v/>
      </c>
      <c r="HE60" s="4" t="str">
        <f t="shared" si="53"/>
        <v/>
      </c>
      <c r="HF60" s="4" t="str">
        <f t="shared" si="43"/>
        <v/>
      </c>
      <c r="HG60" s="4" t="str">
        <f t="shared" si="43"/>
        <v/>
      </c>
    </row>
    <row r="61" spans="1:215" s="1" customFormat="1" ht="15" hidden="1" customHeight="1">
      <c r="A61" s="35">
        <v>200901</v>
      </c>
      <c r="B61" s="130"/>
      <c r="C61" s="28" t="s">
        <v>186</v>
      </c>
      <c r="D61" s="5"/>
      <c r="E61" s="22">
        <v>5.27</v>
      </c>
      <c r="F61" s="23">
        <f t="shared" si="0"/>
        <v>0</v>
      </c>
      <c r="G61" s="23"/>
      <c r="H61" s="23">
        <f t="shared" si="12"/>
        <v>0</v>
      </c>
      <c r="I61" s="23">
        <f t="shared" si="13"/>
        <v>0</v>
      </c>
      <c r="J61" s="23">
        <f t="shared" si="14"/>
        <v>0</v>
      </c>
      <c r="K61" s="23" t="str">
        <f t="shared" si="15"/>
        <v>0</v>
      </c>
      <c r="L61" s="23" t="str">
        <f t="shared" si="16"/>
        <v>0</v>
      </c>
      <c r="M61" s="10">
        <v>0.2</v>
      </c>
      <c r="N61" s="23">
        <f t="shared" si="17"/>
        <v>0</v>
      </c>
      <c r="O61" s="23">
        <f t="shared" si="18"/>
        <v>0.2</v>
      </c>
      <c r="P61" s="23" t="str">
        <f t="shared" si="19"/>
        <v/>
      </c>
      <c r="Q61" s="7">
        <v>0.5</v>
      </c>
      <c r="R61" s="6">
        <f t="shared" si="20"/>
        <v>0</v>
      </c>
      <c r="S61" s="5"/>
      <c r="T61" s="5"/>
      <c r="U61" s="5"/>
      <c r="V61" s="5"/>
      <c r="W61" s="5"/>
      <c r="X61" s="5"/>
      <c r="Y61" s="5"/>
      <c r="Z61" s="5"/>
      <c r="AA61" s="5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 t="str">
        <f t="shared" si="66"/>
        <v/>
      </c>
      <c r="BQ61" s="4" t="str">
        <f t="shared" si="66"/>
        <v/>
      </c>
      <c r="BR61" s="4" t="str">
        <f t="shared" si="66"/>
        <v/>
      </c>
      <c r="BS61" s="4">
        <f t="shared" si="66"/>
        <v>0</v>
      </c>
      <c r="BT61" s="4" t="str">
        <f t="shared" si="66"/>
        <v/>
      </c>
      <c r="BU61" s="4">
        <f t="shared" si="66"/>
        <v>0</v>
      </c>
      <c r="BV61" s="4" t="str">
        <f t="shared" si="66"/>
        <v/>
      </c>
      <c r="BW61" s="4">
        <f t="shared" si="66"/>
        <v>0</v>
      </c>
      <c r="BX61" s="4" t="str">
        <f t="shared" si="66"/>
        <v/>
      </c>
      <c r="BY61" s="4" t="str">
        <f t="shared" si="66"/>
        <v/>
      </c>
      <c r="BZ61" s="4" t="str">
        <f t="shared" si="66"/>
        <v/>
      </c>
      <c r="CA61" s="4" t="str">
        <f t="shared" si="66"/>
        <v/>
      </c>
      <c r="CB61" s="4" t="str">
        <f t="shared" si="66"/>
        <v/>
      </c>
      <c r="CC61" s="4" t="str">
        <f t="shared" si="66"/>
        <v/>
      </c>
      <c r="CD61" s="4" t="str">
        <f t="shared" si="64"/>
        <v/>
      </c>
      <c r="CE61" s="4" t="str">
        <f t="shared" si="64"/>
        <v/>
      </c>
      <c r="CF61" s="4" t="str">
        <f t="shared" si="62"/>
        <v/>
      </c>
      <c r="CG61" s="4" t="str">
        <f t="shared" si="62"/>
        <v/>
      </c>
      <c r="CH61" s="4" t="str">
        <f t="shared" si="62"/>
        <v/>
      </c>
      <c r="CI61" s="4" t="str">
        <f t="shared" si="60"/>
        <v/>
      </c>
      <c r="CJ61" s="4" t="str">
        <f t="shared" si="60"/>
        <v/>
      </c>
      <c r="CK61" s="4" t="str">
        <f t="shared" si="60"/>
        <v/>
      </c>
      <c r="CL61" s="4" t="str">
        <f t="shared" si="60"/>
        <v/>
      </c>
      <c r="CM61" s="4" t="str">
        <f t="shared" si="54"/>
        <v/>
      </c>
      <c r="CN61" s="4" t="str">
        <f t="shared" si="54"/>
        <v/>
      </c>
      <c r="CO61" s="4" t="str">
        <f t="shared" si="54"/>
        <v/>
      </c>
      <c r="CP61" s="4" t="str">
        <f t="shared" si="54"/>
        <v/>
      </c>
      <c r="CQ61" s="4" t="str">
        <f t="shared" si="54"/>
        <v/>
      </c>
      <c r="CR61" s="4" t="str">
        <f t="shared" si="54"/>
        <v/>
      </c>
      <c r="CS61" s="4" t="str">
        <f t="shared" si="54"/>
        <v/>
      </c>
      <c r="CT61" s="4" t="str">
        <f t="shared" si="54"/>
        <v/>
      </c>
      <c r="CU61" s="4" t="str">
        <f t="shared" si="54"/>
        <v/>
      </c>
      <c r="CV61" s="4" t="str">
        <f t="shared" si="52"/>
        <v/>
      </c>
      <c r="CW61" s="4" t="str">
        <f t="shared" si="52"/>
        <v/>
      </c>
      <c r="CX61" s="4" t="str">
        <f t="shared" si="52"/>
        <v/>
      </c>
      <c r="CY61" s="4" t="str">
        <f t="shared" si="52"/>
        <v/>
      </c>
      <c r="CZ61" s="4" t="str">
        <f t="shared" si="52"/>
        <v/>
      </c>
      <c r="DA61" s="4" t="str">
        <f t="shared" si="52"/>
        <v/>
      </c>
      <c r="DB61" s="4" t="str">
        <f t="shared" si="41"/>
        <v/>
      </c>
      <c r="DC61" s="4" t="str">
        <f t="shared" si="41"/>
        <v/>
      </c>
      <c r="DE61" s="35">
        <v>200901</v>
      </c>
      <c r="DF61" s="130"/>
      <c r="DG61" s="28" t="s">
        <v>186</v>
      </c>
      <c r="DH61" s="5">
        <f t="shared" si="22"/>
        <v>0</v>
      </c>
      <c r="DI61" s="24">
        <v>5.27</v>
      </c>
      <c r="DJ61" s="23">
        <f t="shared" si="4"/>
        <v>0</v>
      </c>
      <c r="DK61" s="23">
        <f t="shared" si="23"/>
        <v>0</v>
      </c>
      <c r="DL61" s="23">
        <f t="shared" si="24"/>
        <v>0</v>
      </c>
      <c r="DM61" s="23">
        <f t="shared" si="25"/>
        <v>0</v>
      </c>
      <c r="DN61" s="23">
        <f t="shared" si="26"/>
        <v>0</v>
      </c>
      <c r="DO61" s="23" t="str">
        <f t="shared" si="27"/>
        <v/>
      </c>
      <c r="DP61" s="23" t="str">
        <f t="shared" si="28"/>
        <v/>
      </c>
      <c r="DQ61" s="10">
        <v>0.2</v>
      </c>
      <c r="DR61" s="23">
        <f t="shared" si="29"/>
        <v>0</v>
      </c>
      <c r="DS61" s="23" t="str">
        <f t="shared" si="30"/>
        <v/>
      </c>
      <c r="DT61" s="23" t="str">
        <f t="shared" si="31"/>
        <v/>
      </c>
      <c r="DU61" s="7">
        <v>0.5</v>
      </c>
      <c r="DV61" s="6">
        <f t="shared" si="32"/>
        <v>0</v>
      </c>
      <c r="DW61" s="5">
        <f t="shared" si="69"/>
        <v>0</v>
      </c>
      <c r="DX61" s="5">
        <f t="shared" si="69"/>
        <v>0</v>
      </c>
      <c r="DY61" s="5">
        <f t="shared" si="69"/>
        <v>0</v>
      </c>
      <c r="DZ61" s="5">
        <f t="shared" si="69"/>
        <v>0</v>
      </c>
      <c r="EA61" s="5">
        <f t="shared" si="69"/>
        <v>0</v>
      </c>
      <c r="EB61" s="5">
        <f t="shared" si="69"/>
        <v>0</v>
      </c>
      <c r="EC61" s="5">
        <f t="shared" si="69"/>
        <v>0</v>
      </c>
      <c r="ED61" s="5">
        <f t="shared" si="69"/>
        <v>0</v>
      </c>
      <c r="EE61" s="5">
        <f t="shared" si="69"/>
        <v>0</v>
      </c>
      <c r="EF61" s="61">
        <f t="shared" si="69"/>
        <v>0</v>
      </c>
      <c r="EG61" s="61">
        <f t="shared" si="69"/>
        <v>0</v>
      </c>
      <c r="EH61" s="61">
        <f t="shared" si="69"/>
        <v>0</v>
      </c>
      <c r="EI61" s="61">
        <f t="shared" si="69"/>
        <v>0</v>
      </c>
      <c r="EJ61" s="61">
        <f t="shared" si="69"/>
        <v>0</v>
      </c>
      <c r="EK61" s="61">
        <f t="shared" si="69"/>
        <v>0</v>
      </c>
      <c r="EL61" s="61">
        <f t="shared" si="56"/>
        <v>0</v>
      </c>
      <c r="EM61" s="61">
        <f t="shared" si="56"/>
        <v>0</v>
      </c>
      <c r="EN61" s="61">
        <f t="shared" si="56"/>
        <v>0</v>
      </c>
      <c r="EO61" s="61">
        <f t="shared" si="56"/>
        <v>0</v>
      </c>
      <c r="EP61" s="61">
        <f t="shared" si="56"/>
        <v>0</v>
      </c>
      <c r="EQ61" s="61">
        <f t="shared" si="56"/>
        <v>0</v>
      </c>
      <c r="ER61" s="61">
        <f t="shared" si="56"/>
        <v>0</v>
      </c>
      <c r="ES61" s="61">
        <f t="shared" si="56"/>
        <v>0</v>
      </c>
      <c r="ET61" s="61">
        <f t="shared" si="56"/>
        <v>0</v>
      </c>
      <c r="EU61" s="61">
        <f t="shared" si="56"/>
        <v>0</v>
      </c>
      <c r="EV61" s="61">
        <f t="shared" si="56"/>
        <v>0</v>
      </c>
      <c r="EW61" s="61">
        <f t="shared" si="56"/>
        <v>0</v>
      </c>
      <c r="EX61" s="61">
        <f t="shared" si="56"/>
        <v>0</v>
      </c>
      <c r="EY61" s="61">
        <f t="shared" si="56"/>
        <v>0</v>
      </c>
      <c r="EZ61" s="61">
        <f t="shared" si="56"/>
        <v>0</v>
      </c>
      <c r="FA61" s="61">
        <f t="shared" si="56"/>
        <v>0</v>
      </c>
      <c r="FB61" s="61">
        <f t="shared" si="59"/>
        <v>0</v>
      </c>
      <c r="FC61" s="61">
        <f t="shared" si="57"/>
        <v>0</v>
      </c>
      <c r="FD61" s="61">
        <f t="shared" si="57"/>
        <v>0</v>
      </c>
      <c r="FE61" s="61">
        <f t="shared" si="57"/>
        <v>0</v>
      </c>
      <c r="FF61" s="61">
        <f t="shared" si="57"/>
        <v>0</v>
      </c>
      <c r="FG61" s="61">
        <f t="shared" si="57"/>
        <v>0</v>
      </c>
      <c r="FH61" s="61">
        <f t="shared" si="57"/>
        <v>0</v>
      </c>
      <c r="FI61" s="61">
        <f t="shared" si="57"/>
        <v>0</v>
      </c>
      <c r="FJ61" s="61">
        <f t="shared" si="57"/>
        <v>0</v>
      </c>
      <c r="FK61" s="61">
        <f t="shared" si="57"/>
        <v>0</v>
      </c>
      <c r="FL61" s="61">
        <f t="shared" si="57"/>
        <v>0</v>
      </c>
      <c r="FM61" s="61">
        <f t="shared" si="57"/>
        <v>0</v>
      </c>
      <c r="FN61" s="61">
        <f t="shared" si="57"/>
        <v>0</v>
      </c>
      <c r="FO61" s="61">
        <f t="shared" si="57"/>
        <v>0</v>
      </c>
      <c r="FP61" s="61">
        <f t="shared" si="68"/>
        <v>0</v>
      </c>
      <c r="FQ61" s="61">
        <f t="shared" si="68"/>
        <v>0</v>
      </c>
      <c r="FR61" s="61">
        <f t="shared" si="68"/>
        <v>0</v>
      </c>
      <c r="FS61" s="61">
        <f t="shared" si="68"/>
        <v>0</v>
      </c>
      <c r="FT61" s="4" t="str">
        <f t="shared" si="67"/>
        <v/>
      </c>
      <c r="FU61" s="4" t="str">
        <f t="shared" si="67"/>
        <v/>
      </c>
      <c r="FV61" s="4" t="str">
        <f t="shared" si="67"/>
        <v/>
      </c>
      <c r="FW61" s="4">
        <f t="shared" si="67"/>
        <v>0</v>
      </c>
      <c r="FX61" s="4" t="str">
        <f t="shared" si="67"/>
        <v/>
      </c>
      <c r="FY61" s="4" t="str">
        <f t="shared" si="67"/>
        <v/>
      </c>
      <c r="FZ61" s="4" t="str">
        <f t="shared" si="67"/>
        <v/>
      </c>
      <c r="GA61" s="4">
        <f t="shared" si="67"/>
        <v>0</v>
      </c>
      <c r="GB61" s="4" t="str">
        <f t="shared" si="67"/>
        <v/>
      </c>
      <c r="GC61" s="4" t="str">
        <f t="shared" si="67"/>
        <v/>
      </c>
      <c r="GD61" s="4" t="str">
        <f t="shared" si="67"/>
        <v/>
      </c>
      <c r="GE61" s="4" t="str">
        <f t="shared" si="67"/>
        <v/>
      </c>
      <c r="GF61" s="4" t="str">
        <f t="shared" si="67"/>
        <v/>
      </c>
      <c r="GG61" s="4" t="str">
        <f t="shared" si="67"/>
        <v/>
      </c>
      <c r="GH61" s="4" t="str">
        <f t="shared" si="65"/>
        <v/>
      </c>
      <c r="GI61" s="4" t="str">
        <f t="shared" si="65"/>
        <v/>
      </c>
      <c r="GJ61" s="4" t="str">
        <f t="shared" si="63"/>
        <v/>
      </c>
      <c r="GK61" s="4" t="str">
        <f t="shared" si="63"/>
        <v/>
      </c>
      <c r="GL61" s="4" t="str">
        <f t="shared" si="63"/>
        <v/>
      </c>
      <c r="GM61" s="4" t="str">
        <f t="shared" si="61"/>
        <v/>
      </c>
      <c r="GN61" s="4" t="str">
        <f t="shared" si="61"/>
        <v/>
      </c>
      <c r="GO61" s="4" t="str">
        <f t="shared" si="61"/>
        <v/>
      </c>
      <c r="GP61" s="4" t="str">
        <f t="shared" si="61"/>
        <v/>
      </c>
      <c r="GQ61" s="4" t="str">
        <f t="shared" si="55"/>
        <v/>
      </c>
      <c r="GR61" s="4" t="str">
        <f t="shared" si="55"/>
        <v/>
      </c>
      <c r="GS61" s="4" t="str">
        <f t="shared" si="55"/>
        <v/>
      </c>
      <c r="GT61" s="4" t="str">
        <f t="shared" si="55"/>
        <v/>
      </c>
      <c r="GU61" s="4" t="str">
        <f t="shared" si="55"/>
        <v/>
      </c>
      <c r="GV61" s="4" t="str">
        <f t="shared" si="55"/>
        <v/>
      </c>
      <c r="GW61" s="4" t="str">
        <f t="shared" si="55"/>
        <v/>
      </c>
      <c r="GX61" s="4" t="str">
        <f t="shared" si="55"/>
        <v/>
      </c>
      <c r="GY61" s="4" t="str">
        <f t="shared" si="55"/>
        <v/>
      </c>
      <c r="GZ61" s="4" t="str">
        <f t="shared" si="53"/>
        <v/>
      </c>
      <c r="HA61" s="4" t="str">
        <f t="shared" si="53"/>
        <v/>
      </c>
      <c r="HB61" s="4" t="str">
        <f t="shared" si="53"/>
        <v/>
      </c>
      <c r="HC61" s="4" t="str">
        <f t="shared" si="53"/>
        <v/>
      </c>
      <c r="HD61" s="4" t="str">
        <f t="shared" si="53"/>
        <v/>
      </c>
      <c r="HE61" s="4" t="str">
        <f t="shared" si="53"/>
        <v/>
      </c>
      <c r="HF61" s="4" t="str">
        <f t="shared" si="43"/>
        <v/>
      </c>
      <c r="HG61" s="4" t="str">
        <f t="shared" si="43"/>
        <v/>
      </c>
    </row>
    <row r="62" spans="1:215" s="1" customFormat="1" ht="15" hidden="1" customHeight="1">
      <c r="A62" s="35">
        <v>200902</v>
      </c>
      <c r="B62" s="130"/>
      <c r="C62" s="28" t="s">
        <v>181</v>
      </c>
      <c r="D62" s="5"/>
      <c r="E62" s="22">
        <v>5.27</v>
      </c>
      <c r="F62" s="23">
        <f t="shared" si="0"/>
        <v>0</v>
      </c>
      <c r="G62" s="23"/>
      <c r="H62" s="23">
        <f t="shared" si="12"/>
        <v>0</v>
      </c>
      <c r="I62" s="23">
        <f t="shared" si="13"/>
        <v>0</v>
      </c>
      <c r="J62" s="23">
        <f t="shared" si="14"/>
        <v>0</v>
      </c>
      <c r="K62" s="23" t="str">
        <f t="shared" si="15"/>
        <v>0</v>
      </c>
      <c r="L62" s="23" t="str">
        <f t="shared" si="16"/>
        <v>0</v>
      </c>
      <c r="M62" s="10">
        <v>0.2</v>
      </c>
      <c r="N62" s="23">
        <f t="shared" si="17"/>
        <v>0</v>
      </c>
      <c r="O62" s="23">
        <f t="shared" si="18"/>
        <v>0.2</v>
      </c>
      <c r="P62" s="23" t="str">
        <f t="shared" si="19"/>
        <v/>
      </c>
      <c r="Q62" s="7">
        <v>0.5</v>
      </c>
      <c r="R62" s="6">
        <f t="shared" si="20"/>
        <v>0</v>
      </c>
      <c r="S62" s="5"/>
      <c r="T62" s="5"/>
      <c r="U62" s="5"/>
      <c r="V62" s="5"/>
      <c r="W62" s="5"/>
      <c r="X62" s="5"/>
      <c r="Y62" s="5"/>
      <c r="Z62" s="5"/>
      <c r="AA62" s="5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 t="str">
        <f t="shared" si="66"/>
        <v/>
      </c>
      <c r="BQ62" s="4" t="str">
        <f t="shared" si="66"/>
        <v/>
      </c>
      <c r="BR62" s="4" t="str">
        <f t="shared" si="66"/>
        <v/>
      </c>
      <c r="BS62" s="4">
        <f t="shared" si="66"/>
        <v>0</v>
      </c>
      <c r="BT62" s="4" t="str">
        <f t="shared" si="66"/>
        <v/>
      </c>
      <c r="BU62" s="4">
        <f t="shared" si="66"/>
        <v>0</v>
      </c>
      <c r="BV62" s="4" t="str">
        <f t="shared" si="66"/>
        <v/>
      </c>
      <c r="BW62" s="4">
        <f t="shared" si="66"/>
        <v>0</v>
      </c>
      <c r="BX62" s="4" t="str">
        <f t="shared" si="66"/>
        <v/>
      </c>
      <c r="BY62" s="4" t="str">
        <f t="shared" si="66"/>
        <v/>
      </c>
      <c r="BZ62" s="4" t="str">
        <f t="shared" si="66"/>
        <v/>
      </c>
      <c r="CA62" s="4" t="str">
        <f t="shared" si="66"/>
        <v/>
      </c>
      <c r="CB62" s="4" t="str">
        <f t="shared" si="66"/>
        <v/>
      </c>
      <c r="CC62" s="4" t="str">
        <f t="shared" si="66"/>
        <v/>
      </c>
      <c r="CD62" s="4" t="str">
        <f t="shared" si="64"/>
        <v/>
      </c>
      <c r="CE62" s="4" t="str">
        <f t="shared" si="64"/>
        <v/>
      </c>
      <c r="CF62" s="4" t="str">
        <f t="shared" si="62"/>
        <v/>
      </c>
      <c r="CG62" s="4" t="str">
        <f t="shared" si="62"/>
        <v/>
      </c>
      <c r="CH62" s="4" t="str">
        <f t="shared" si="62"/>
        <v/>
      </c>
      <c r="CI62" s="4" t="str">
        <f t="shared" si="60"/>
        <v/>
      </c>
      <c r="CJ62" s="4" t="str">
        <f t="shared" si="60"/>
        <v/>
      </c>
      <c r="CK62" s="4" t="str">
        <f t="shared" si="60"/>
        <v/>
      </c>
      <c r="CL62" s="4" t="str">
        <f t="shared" si="60"/>
        <v/>
      </c>
      <c r="CM62" s="4" t="str">
        <f t="shared" si="54"/>
        <v/>
      </c>
      <c r="CN62" s="4" t="str">
        <f t="shared" si="54"/>
        <v/>
      </c>
      <c r="CO62" s="4" t="str">
        <f t="shared" si="54"/>
        <v/>
      </c>
      <c r="CP62" s="4" t="str">
        <f t="shared" si="54"/>
        <v/>
      </c>
      <c r="CQ62" s="4" t="str">
        <f t="shared" si="54"/>
        <v/>
      </c>
      <c r="CR62" s="4" t="str">
        <f t="shared" si="54"/>
        <v/>
      </c>
      <c r="CS62" s="4" t="str">
        <f t="shared" si="54"/>
        <v/>
      </c>
      <c r="CT62" s="4" t="str">
        <f t="shared" si="54"/>
        <v/>
      </c>
      <c r="CU62" s="4" t="str">
        <f t="shared" si="54"/>
        <v/>
      </c>
      <c r="CV62" s="4" t="str">
        <f t="shared" si="52"/>
        <v/>
      </c>
      <c r="CW62" s="4" t="str">
        <f t="shared" si="52"/>
        <v/>
      </c>
      <c r="CX62" s="4" t="str">
        <f t="shared" si="52"/>
        <v/>
      </c>
      <c r="CY62" s="4" t="str">
        <f t="shared" si="52"/>
        <v/>
      </c>
      <c r="CZ62" s="4" t="str">
        <f t="shared" si="52"/>
        <v/>
      </c>
      <c r="DA62" s="4" t="str">
        <f t="shared" si="52"/>
        <v/>
      </c>
      <c r="DB62" s="4" t="str">
        <f t="shared" si="41"/>
        <v/>
      </c>
      <c r="DC62" s="4" t="str">
        <f t="shared" si="41"/>
        <v/>
      </c>
      <c r="DE62" s="35">
        <v>200902</v>
      </c>
      <c r="DF62" s="130"/>
      <c r="DG62" s="28" t="s">
        <v>181</v>
      </c>
      <c r="DH62" s="5">
        <f t="shared" si="22"/>
        <v>0</v>
      </c>
      <c r="DI62" s="24">
        <v>5.27</v>
      </c>
      <c r="DJ62" s="23">
        <f t="shared" si="4"/>
        <v>0</v>
      </c>
      <c r="DK62" s="23">
        <f t="shared" si="23"/>
        <v>0</v>
      </c>
      <c r="DL62" s="23">
        <f t="shared" si="24"/>
        <v>0</v>
      </c>
      <c r="DM62" s="23">
        <f t="shared" si="25"/>
        <v>0</v>
      </c>
      <c r="DN62" s="23">
        <f t="shared" si="26"/>
        <v>0</v>
      </c>
      <c r="DO62" s="23" t="str">
        <f t="shared" si="27"/>
        <v/>
      </c>
      <c r="DP62" s="23" t="str">
        <f t="shared" si="28"/>
        <v/>
      </c>
      <c r="DQ62" s="10">
        <v>0.2</v>
      </c>
      <c r="DR62" s="23">
        <f t="shared" si="29"/>
        <v>0</v>
      </c>
      <c r="DS62" s="23" t="str">
        <f t="shared" si="30"/>
        <v/>
      </c>
      <c r="DT62" s="23" t="str">
        <f t="shared" si="31"/>
        <v/>
      </c>
      <c r="DU62" s="7">
        <v>0.5</v>
      </c>
      <c r="DV62" s="6">
        <f t="shared" si="32"/>
        <v>0</v>
      </c>
      <c r="DW62" s="5">
        <f t="shared" si="69"/>
        <v>0</v>
      </c>
      <c r="DX62" s="5">
        <f t="shared" si="69"/>
        <v>0</v>
      </c>
      <c r="DY62" s="5">
        <f t="shared" si="69"/>
        <v>0</v>
      </c>
      <c r="DZ62" s="5">
        <f t="shared" si="69"/>
        <v>0</v>
      </c>
      <c r="EA62" s="5">
        <f t="shared" si="69"/>
        <v>0</v>
      </c>
      <c r="EB62" s="5">
        <f t="shared" si="69"/>
        <v>0</v>
      </c>
      <c r="EC62" s="5">
        <f t="shared" si="69"/>
        <v>0</v>
      </c>
      <c r="ED62" s="5">
        <f t="shared" si="69"/>
        <v>0</v>
      </c>
      <c r="EE62" s="5">
        <f t="shared" si="69"/>
        <v>0</v>
      </c>
      <c r="EF62" s="61">
        <f t="shared" si="69"/>
        <v>0</v>
      </c>
      <c r="EG62" s="61">
        <f t="shared" si="69"/>
        <v>0</v>
      </c>
      <c r="EH62" s="61">
        <f t="shared" si="69"/>
        <v>0</v>
      </c>
      <c r="EI62" s="61">
        <f t="shared" si="69"/>
        <v>0</v>
      </c>
      <c r="EJ62" s="61">
        <f t="shared" si="69"/>
        <v>0</v>
      </c>
      <c r="EK62" s="61">
        <f t="shared" si="69"/>
        <v>0</v>
      </c>
      <c r="EL62" s="61">
        <f t="shared" si="56"/>
        <v>0</v>
      </c>
      <c r="EM62" s="61">
        <f t="shared" si="56"/>
        <v>0</v>
      </c>
      <c r="EN62" s="61">
        <f t="shared" si="56"/>
        <v>0</v>
      </c>
      <c r="EO62" s="61">
        <f t="shared" si="56"/>
        <v>0</v>
      </c>
      <c r="EP62" s="61">
        <f t="shared" si="56"/>
        <v>0</v>
      </c>
      <c r="EQ62" s="61">
        <f t="shared" si="56"/>
        <v>0</v>
      </c>
      <c r="ER62" s="61">
        <f t="shared" si="56"/>
        <v>0</v>
      </c>
      <c r="ES62" s="61">
        <f t="shared" si="56"/>
        <v>0</v>
      </c>
      <c r="ET62" s="61">
        <f t="shared" si="56"/>
        <v>0</v>
      </c>
      <c r="EU62" s="61">
        <f t="shared" si="56"/>
        <v>0</v>
      </c>
      <c r="EV62" s="61">
        <f t="shared" si="56"/>
        <v>0</v>
      </c>
      <c r="EW62" s="61">
        <f t="shared" si="56"/>
        <v>0</v>
      </c>
      <c r="EX62" s="61">
        <f t="shared" si="56"/>
        <v>0</v>
      </c>
      <c r="EY62" s="61">
        <f t="shared" si="56"/>
        <v>0</v>
      </c>
      <c r="EZ62" s="61">
        <f t="shared" si="56"/>
        <v>0</v>
      </c>
      <c r="FA62" s="61">
        <f t="shared" si="56"/>
        <v>0</v>
      </c>
      <c r="FB62" s="61">
        <f t="shared" si="59"/>
        <v>0</v>
      </c>
      <c r="FC62" s="61">
        <f t="shared" si="57"/>
        <v>0</v>
      </c>
      <c r="FD62" s="61">
        <f t="shared" si="57"/>
        <v>0</v>
      </c>
      <c r="FE62" s="61">
        <f t="shared" si="57"/>
        <v>0</v>
      </c>
      <c r="FF62" s="61">
        <f t="shared" si="57"/>
        <v>0</v>
      </c>
      <c r="FG62" s="61">
        <f t="shared" si="57"/>
        <v>0</v>
      </c>
      <c r="FH62" s="61">
        <f t="shared" si="57"/>
        <v>0</v>
      </c>
      <c r="FI62" s="61">
        <f t="shared" si="57"/>
        <v>0</v>
      </c>
      <c r="FJ62" s="61">
        <f t="shared" si="57"/>
        <v>0</v>
      </c>
      <c r="FK62" s="61">
        <f t="shared" si="57"/>
        <v>0</v>
      </c>
      <c r="FL62" s="61">
        <f t="shared" si="57"/>
        <v>0</v>
      </c>
      <c r="FM62" s="61">
        <f t="shared" si="57"/>
        <v>0</v>
      </c>
      <c r="FN62" s="61">
        <f t="shared" si="57"/>
        <v>0</v>
      </c>
      <c r="FO62" s="61">
        <f t="shared" si="57"/>
        <v>0</v>
      </c>
      <c r="FP62" s="61">
        <f t="shared" si="68"/>
        <v>0</v>
      </c>
      <c r="FQ62" s="61">
        <f t="shared" si="68"/>
        <v>0</v>
      </c>
      <c r="FR62" s="61">
        <f t="shared" si="68"/>
        <v>0</v>
      </c>
      <c r="FS62" s="61">
        <f t="shared" si="68"/>
        <v>0</v>
      </c>
      <c r="FT62" s="4" t="str">
        <f t="shared" si="67"/>
        <v/>
      </c>
      <c r="FU62" s="4" t="str">
        <f t="shared" si="67"/>
        <v/>
      </c>
      <c r="FV62" s="4" t="str">
        <f t="shared" si="67"/>
        <v/>
      </c>
      <c r="FW62" s="4">
        <f t="shared" si="67"/>
        <v>0</v>
      </c>
      <c r="FX62" s="4" t="str">
        <f t="shared" si="67"/>
        <v/>
      </c>
      <c r="FY62" s="4" t="str">
        <f t="shared" si="67"/>
        <v/>
      </c>
      <c r="FZ62" s="4" t="str">
        <f t="shared" si="67"/>
        <v/>
      </c>
      <c r="GA62" s="4">
        <f t="shared" si="67"/>
        <v>0</v>
      </c>
      <c r="GB62" s="4" t="str">
        <f t="shared" si="67"/>
        <v/>
      </c>
      <c r="GC62" s="4" t="str">
        <f t="shared" si="67"/>
        <v/>
      </c>
      <c r="GD62" s="4" t="str">
        <f t="shared" si="67"/>
        <v/>
      </c>
      <c r="GE62" s="4" t="str">
        <f t="shared" si="67"/>
        <v/>
      </c>
      <c r="GF62" s="4" t="str">
        <f t="shared" si="67"/>
        <v/>
      </c>
      <c r="GG62" s="4" t="str">
        <f t="shared" si="67"/>
        <v/>
      </c>
      <c r="GH62" s="4" t="str">
        <f t="shared" si="65"/>
        <v/>
      </c>
      <c r="GI62" s="4" t="str">
        <f t="shared" si="65"/>
        <v/>
      </c>
      <c r="GJ62" s="4" t="str">
        <f t="shared" si="63"/>
        <v/>
      </c>
      <c r="GK62" s="4" t="str">
        <f t="shared" si="63"/>
        <v/>
      </c>
      <c r="GL62" s="4" t="str">
        <f t="shared" si="63"/>
        <v/>
      </c>
      <c r="GM62" s="4" t="str">
        <f t="shared" si="61"/>
        <v/>
      </c>
      <c r="GN62" s="4" t="str">
        <f t="shared" si="61"/>
        <v/>
      </c>
      <c r="GO62" s="4" t="str">
        <f t="shared" si="61"/>
        <v/>
      </c>
      <c r="GP62" s="4" t="str">
        <f t="shared" si="61"/>
        <v/>
      </c>
      <c r="GQ62" s="4" t="str">
        <f t="shared" si="55"/>
        <v/>
      </c>
      <c r="GR62" s="4" t="str">
        <f t="shared" si="55"/>
        <v/>
      </c>
      <c r="GS62" s="4" t="str">
        <f t="shared" si="55"/>
        <v/>
      </c>
      <c r="GT62" s="4" t="str">
        <f t="shared" si="55"/>
        <v/>
      </c>
      <c r="GU62" s="4" t="str">
        <f t="shared" si="55"/>
        <v/>
      </c>
      <c r="GV62" s="4" t="str">
        <f t="shared" si="55"/>
        <v/>
      </c>
      <c r="GW62" s="4" t="str">
        <f t="shared" si="55"/>
        <v/>
      </c>
      <c r="GX62" s="4" t="str">
        <f t="shared" si="55"/>
        <v/>
      </c>
      <c r="GY62" s="4" t="str">
        <f t="shared" si="55"/>
        <v/>
      </c>
      <c r="GZ62" s="4" t="str">
        <f t="shared" si="53"/>
        <v/>
      </c>
      <c r="HA62" s="4" t="str">
        <f t="shared" si="53"/>
        <v/>
      </c>
      <c r="HB62" s="4" t="str">
        <f t="shared" si="53"/>
        <v/>
      </c>
      <c r="HC62" s="4" t="str">
        <f t="shared" si="53"/>
        <v/>
      </c>
      <c r="HD62" s="4" t="str">
        <f t="shared" si="53"/>
        <v/>
      </c>
      <c r="HE62" s="4" t="str">
        <f t="shared" si="53"/>
        <v/>
      </c>
      <c r="HF62" s="4" t="str">
        <f t="shared" si="43"/>
        <v/>
      </c>
      <c r="HG62" s="4" t="str">
        <f t="shared" si="43"/>
        <v/>
      </c>
    </row>
    <row r="63" spans="1:215" s="1" customFormat="1" ht="15" hidden="1" customHeight="1">
      <c r="A63" s="35">
        <v>200903</v>
      </c>
      <c r="B63" s="131"/>
      <c r="C63" s="28" t="s">
        <v>100</v>
      </c>
      <c r="D63" s="5"/>
      <c r="E63" s="22">
        <v>5.27</v>
      </c>
      <c r="F63" s="23">
        <f t="shared" si="0"/>
        <v>0</v>
      </c>
      <c r="G63" s="23"/>
      <c r="H63" s="23">
        <f t="shared" si="12"/>
        <v>0</v>
      </c>
      <c r="I63" s="23">
        <f t="shared" si="13"/>
        <v>0</v>
      </c>
      <c r="J63" s="23">
        <f t="shared" si="14"/>
        <v>0</v>
      </c>
      <c r="K63" s="23" t="str">
        <f t="shared" si="15"/>
        <v>0</v>
      </c>
      <c r="L63" s="23" t="str">
        <f t="shared" si="16"/>
        <v>0</v>
      </c>
      <c r="M63" s="10">
        <v>0.2</v>
      </c>
      <c r="N63" s="23">
        <f t="shared" si="17"/>
        <v>0</v>
      </c>
      <c r="O63" s="23">
        <f t="shared" si="18"/>
        <v>0.2</v>
      </c>
      <c r="P63" s="23" t="str">
        <f t="shared" si="19"/>
        <v/>
      </c>
      <c r="Q63" s="7">
        <v>0.5</v>
      </c>
      <c r="R63" s="6">
        <f t="shared" si="20"/>
        <v>0</v>
      </c>
      <c r="S63" s="5"/>
      <c r="T63" s="5"/>
      <c r="U63" s="5"/>
      <c r="V63" s="5"/>
      <c r="W63" s="5"/>
      <c r="X63" s="5"/>
      <c r="Y63" s="5"/>
      <c r="Z63" s="5"/>
      <c r="AA63" s="5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 t="str">
        <f t="shared" si="66"/>
        <v/>
      </c>
      <c r="BQ63" s="4" t="str">
        <f t="shared" si="66"/>
        <v/>
      </c>
      <c r="BR63" s="4" t="str">
        <f t="shared" si="66"/>
        <v/>
      </c>
      <c r="BS63" s="4">
        <f t="shared" si="66"/>
        <v>0</v>
      </c>
      <c r="BT63" s="4" t="str">
        <f t="shared" si="66"/>
        <v/>
      </c>
      <c r="BU63" s="4">
        <f t="shared" si="66"/>
        <v>0</v>
      </c>
      <c r="BV63" s="4" t="str">
        <f t="shared" si="66"/>
        <v/>
      </c>
      <c r="BW63" s="4">
        <f t="shared" si="66"/>
        <v>0</v>
      </c>
      <c r="BX63" s="4" t="str">
        <f t="shared" si="66"/>
        <v/>
      </c>
      <c r="BY63" s="4" t="str">
        <f t="shared" si="66"/>
        <v/>
      </c>
      <c r="BZ63" s="4" t="str">
        <f t="shared" si="66"/>
        <v/>
      </c>
      <c r="CA63" s="4" t="str">
        <f t="shared" si="66"/>
        <v/>
      </c>
      <c r="CB63" s="4" t="str">
        <f t="shared" si="66"/>
        <v/>
      </c>
      <c r="CC63" s="4" t="str">
        <f t="shared" si="66"/>
        <v/>
      </c>
      <c r="CD63" s="4" t="str">
        <f t="shared" si="64"/>
        <v/>
      </c>
      <c r="CE63" s="4" t="str">
        <f t="shared" si="64"/>
        <v/>
      </c>
      <c r="CF63" s="4" t="str">
        <f t="shared" si="62"/>
        <v/>
      </c>
      <c r="CG63" s="4" t="str">
        <f t="shared" si="62"/>
        <v/>
      </c>
      <c r="CH63" s="4" t="str">
        <f t="shared" si="62"/>
        <v/>
      </c>
      <c r="CI63" s="4" t="str">
        <f t="shared" si="60"/>
        <v/>
      </c>
      <c r="CJ63" s="4" t="str">
        <f t="shared" si="60"/>
        <v/>
      </c>
      <c r="CK63" s="4" t="str">
        <f t="shared" si="60"/>
        <v/>
      </c>
      <c r="CL63" s="4" t="str">
        <f t="shared" si="60"/>
        <v/>
      </c>
      <c r="CM63" s="4" t="str">
        <f t="shared" si="54"/>
        <v/>
      </c>
      <c r="CN63" s="4" t="str">
        <f t="shared" si="54"/>
        <v/>
      </c>
      <c r="CO63" s="4" t="str">
        <f t="shared" si="54"/>
        <v/>
      </c>
      <c r="CP63" s="4" t="str">
        <f t="shared" si="54"/>
        <v/>
      </c>
      <c r="CQ63" s="4" t="str">
        <f t="shared" si="54"/>
        <v/>
      </c>
      <c r="CR63" s="4" t="str">
        <f t="shared" si="54"/>
        <v/>
      </c>
      <c r="CS63" s="4" t="str">
        <f t="shared" si="54"/>
        <v/>
      </c>
      <c r="CT63" s="4" t="str">
        <f t="shared" si="54"/>
        <v/>
      </c>
      <c r="CU63" s="4" t="str">
        <f t="shared" si="54"/>
        <v/>
      </c>
      <c r="CV63" s="4" t="str">
        <f t="shared" si="52"/>
        <v/>
      </c>
      <c r="CW63" s="4" t="str">
        <f t="shared" si="52"/>
        <v/>
      </c>
      <c r="CX63" s="4" t="str">
        <f t="shared" si="52"/>
        <v/>
      </c>
      <c r="CY63" s="4" t="str">
        <f t="shared" si="52"/>
        <v/>
      </c>
      <c r="CZ63" s="4" t="str">
        <f t="shared" si="52"/>
        <v/>
      </c>
      <c r="DA63" s="4" t="str">
        <f t="shared" si="52"/>
        <v/>
      </c>
      <c r="DB63" s="4" t="str">
        <f t="shared" si="41"/>
        <v/>
      </c>
      <c r="DC63" s="4" t="str">
        <f t="shared" si="41"/>
        <v/>
      </c>
      <c r="DE63" s="35">
        <v>200903</v>
      </c>
      <c r="DF63" s="131"/>
      <c r="DG63" s="28" t="s">
        <v>100</v>
      </c>
      <c r="DH63" s="5">
        <f t="shared" si="22"/>
        <v>0</v>
      </c>
      <c r="DI63" s="24">
        <v>5.27</v>
      </c>
      <c r="DJ63" s="23">
        <f t="shared" si="4"/>
        <v>0</v>
      </c>
      <c r="DK63" s="23">
        <f t="shared" si="23"/>
        <v>0</v>
      </c>
      <c r="DL63" s="23">
        <f t="shared" si="24"/>
        <v>0</v>
      </c>
      <c r="DM63" s="23">
        <f t="shared" si="25"/>
        <v>0</v>
      </c>
      <c r="DN63" s="23">
        <f t="shared" si="26"/>
        <v>0</v>
      </c>
      <c r="DO63" s="23" t="str">
        <f t="shared" si="27"/>
        <v/>
      </c>
      <c r="DP63" s="23" t="str">
        <f t="shared" si="28"/>
        <v/>
      </c>
      <c r="DQ63" s="10">
        <v>0.2</v>
      </c>
      <c r="DR63" s="23">
        <f t="shared" si="29"/>
        <v>0</v>
      </c>
      <c r="DS63" s="23" t="str">
        <f t="shared" si="30"/>
        <v/>
      </c>
      <c r="DT63" s="23" t="str">
        <f t="shared" si="31"/>
        <v/>
      </c>
      <c r="DU63" s="7">
        <v>0.5</v>
      </c>
      <c r="DV63" s="6">
        <f t="shared" si="32"/>
        <v>0</v>
      </c>
      <c r="DW63" s="5">
        <f t="shared" si="69"/>
        <v>0</v>
      </c>
      <c r="DX63" s="5">
        <f t="shared" si="69"/>
        <v>0</v>
      </c>
      <c r="DY63" s="5">
        <f t="shared" si="69"/>
        <v>0</v>
      </c>
      <c r="DZ63" s="5">
        <f t="shared" si="69"/>
        <v>0</v>
      </c>
      <c r="EA63" s="5">
        <f t="shared" si="69"/>
        <v>0</v>
      </c>
      <c r="EB63" s="5">
        <f t="shared" si="69"/>
        <v>0</v>
      </c>
      <c r="EC63" s="5">
        <f t="shared" si="69"/>
        <v>0</v>
      </c>
      <c r="ED63" s="5">
        <f t="shared" si="69"/>
        <v>0</v>
      </c>
      <c r="EE63" s="5">
        <f t="shared" si="69"/>
        <v>0</v>
      </c>
      <c r="EF63" s="61">
        <f t="shared" si="69"/>
        <v>0</v>
      </c>
      <c r="EG63" s="61">
        <f t="shared" si="69"/>
        <v>0</v>
      </c>
      <c r="EH63" s="61">
        <f t="shared" si="69"/>
        <v>0</v>
      </c>
      <c r="EI63" s="61">
        <f t="shared" si="69"/>
        <v>0</v>
      </c>
      <c r="EJ63" s="61">
        <f t="shared" si="69"/>
        <v>0</v>
      </c>
      <c r="EK63" s="61">
        <f t="shared" si="69"/>
        <v>0</v>
      </c>
      <c r="EL63" s="61">
        <f t="shared" si="56"/>
        <v>0</v>
      </c>
      <c r="EM63" s="61">
        <f t="shared" si="56"/>
        <v>0</v>
      </c>
      <c r="EN63" s="61">
        <f t="shared" si="56"/>
        <v>0</v>
      </c>
      <c r="EO63" s="61">
        <f t="shared" si="56"/>
        <v>0</v>
      </c>
      <c r="EP63" s="61">
        <f t="shared" si="56"/>
        <v>0</v>
      </c>
      <c r="EQ63" s="61">
        <f t="shared" si="56"/>
        <v>0</v>
      </c>
      <c r="ER63" s="61">
        <f t="shared" si="56"/>
        <v>0</v>
      </c>
      <c r="ES63" s="61">
        <f t="shared" si="56"/>
        <v>0</v>
      </c>
      <c r="ET63" s="61">
        <f t="shared" si="56"/>
        <v>0</v>
      </c>
      <c r="EU63" s="61">
        <f t="shared" ref="ET63:FA94" si="70">AQ63+AQ267</f>
        <v>0</v>
      </c>
      <c r="EV63" s="61">
        <f t="shared" si="70"/>
        <v>0</v>
      </c>
      <c r="EW63" s="61">
        <f t="shared" si="70"/>
        <v>0</v>
      </c>
      <c r="EX63" s="61">
        <f t="shared" si="70"/>
        <v>0</v>
      </c>
      <c r="EY63" s="61">
        <f t="shared" si="70"/>
        <v>0</v>
      </c>
      <c r="EZ63" s="61">
        <f t="shared" si="70"/>
        <v>0</v>
      </c>
      <c r="FA63" s="61">
        <f t="shared" si="70"/>
        <v>0</v>
      </c>
      <c r="FB63" s="61">
        <f t="shared" si="59"/>
        <v>0</v>
      </c>
      <c r="FC63" s="61">
        <f t="shared" si="57"/>
        <v>0</v>
      </c>
      <c r="FD63" s="61">
        <f t="shared" si="57"/>
        <v>0</v>
      </c>
      <c r="FE63" s="61">
        <f t="shared" si="57"/>
        <v>0</v>
      </c>
      <c r="FF63" s="61">
        <f t="shared" si="57"/>
        <v>0</v>
      </c>
      <c r="FG63" s="61">
        <f t="shared" si="57"/>
        <v>0</v>
      </c>
      <c r="FH63" s="61">
        <f t="shared" si="57"/>
        <v>0</v>
      </c>
      <c r="FI63" s="61">
        <f t="shared" si="57"/>
        <v>0</v>
      </c>
      <c r="FJ63" s="61">
        <f t="shared" si="57"/>
        <v>0</v>
      </c>
      <c r="FK63" s="61">
        <f t="shared" si="57"/>
        <v>0</v>
      </c>
      <c r="FL63" s="61">
        <f t="shared" si="57"/>
        <v>0</v>
      </c>
      <c r="FM63" s="61">
        <f t="shared" si="57"/>
        <v>0</v>
      </c>
      <c r="FN63" s="61">
        <f t="shared" si="57"/>
        <v>0</v>
      </c>
      <c r="FO63" s="61">
        <f t="shared" si="57"/>
        <v>0</v>
      </c>
      <c r="FP63" s="61">
        <f t="shared" si="68"/>
        <v>0</v>
      </c>
      <c r="FQ63" s="61">
        <f t="shared" si="68"/>
        <v>0</v>
      </c>
      <c r="FR63" s="61">
        <f t="shared" si="68"/>
        <v>0</v>
      </c>
      <c r="FS63" s="61">
        <f t="shared" si="68"/>
        <v>0</v>
      </c>
      <c r="FT63" s="4" t="str">
        <f t="shared" si="67"/>
        <v/>
      </c>
      <c r="FU63" s="4" t="str">
        <f t="shared" si="67"/>
        <v/>
      </c>
      <c r="FV63" s="4" t="str">
        <f t="shared" si="67"/>
        <v/>
      </c>
      <c r="FW63" s="4">
        <f t="shared" si="67"/>
        <v>0</v>
      </c>
      <c r="FX63" s="4" t="str">
        <f t="shared" si="67"/>
        <v/>
      </c>
      <c r="FY63" s="4" t="str">
        <f t="shared" si="67"/>
        <v/>
      </c>
      <c r="FZ63" s="4" t="str">
        <f t="shared" si="67"/>
        <v/>
      </c>
      <c r="GA63" s="4">
        <f t="shared" si="67"/>
        <v>0</v>
      </c>
      <c r="GB63" s="4" t="str">
        <f t="shared" si="67"/>
        <v/>
      </c>
      <c r="GC63" s="4" t="str">
        <f t="shared" si="67"/>
        <v/>
      </c>
      <c r="GD63" s="4" t="str">
        <f t="shared" si="67"/>
        <v/>
      </c>
      <c r="GE63" s="4" t="str">
        <f t="shared" si="67"/>
        <v/>
      </c>
      <c r="GF63" s="4" t="str">
        <f t="shared" si="67"/>
        <v/>
      </c>
      <c r="GG63" s="4" t="str">
        <f t="shared" si="67"/>
        <v/>
      </c>
      <c r="GH63" s="4" t="str">
        <f t="shared" si="65"/>
        <v/>
      </c>
      <c r="GI63" s="4" t="str">
        <f t="shared" si="65"/>
        <v/>
      </c>
      <c r="GJ63" s="4" t="str">
        <f t="shared" si="63"/>
        <v/>
      </c>
      <c r="GK63" s="4" t="str">
        <f t="shared" si="63"/>
        <v/>
      </c>
      <c r="GL63" s="4" t="str">
        <f t="shared" si="63"/>
        <v/>
      </c>
      <c r="GM63" s="4" t="str">
        <f t="shared" si="61"/>
        <v/>
      </c>
      <c r="GN63" s="4" t="str">
        <f t="shared" si="61"/>
        <v/>
      </c>
      <c r="GO63" s="4" t="str">
        <f t="shared" si="61"/>
        <v/>
      </c>
      <c r="GP63" s="4" t="str">
        <f t="shared" si="61"/>
        <v/>
      </c>
      <c r="GQ63" s="4" t="str">
        <f t="shared" si="55"/>
        <v/>
      </c>
      <c r="GR63" s="4" t="str">
        <f t="shared" si="55"/>
        <v/>
      </c>
      <c r="GS63" s="4" t="str">
        <f t="shared" si="55"/>
        <v/>
      </c>
      <c r="GT63" s="4" t="str">
        <f t="shared" si="55"/>
        <v/>
      </c>
      <c r="GU63" s="4" t="str">
        <f t="shared" si="55"/>
        <v/>
      </c>
      <c r="GV63" s="4" t="str">
        <f t="shared" si="55"/>
        <v/>
      </c>
      <c r="GW63" s="4" t="str">
        <f t="shared" si="55"/>
        <v/>
      </c>
      <c r="GX63" s="4" t="str">
        <f t="shared" si="55"/>
        <v/>
      </c>
      <c r="GY63" s="4" t="str">
        <f t="shared" si="55"/>
        <v/>
      </c>
      <c r="GZ63" s="4" t="str">
        <f t="shared" si="53"/>
        <v/>
      </c>
      <c r="HA63" s="4" t="str">
        <f t="shared" si="53"/>
        <v/>
      </c>
      <c r="HB63" s="4" t="str">
        <f t="shared" si="53"/>
        <v/>
      </c>
      <c r="HC63" s="4" t="str">
        <f t="shared" si="53"/>
        <v/>
      </c>
      <c r="HD63" s="4" t="str">
        <f t="shared" si="53"/>
        <v/>
      </c>
      <c r="HE63" s="4" t="str">
        <f t="shared" si="53"/>
        <v/>
      </c>
      <c r="HF63" s="4" t="str">
        <f t="shared" si="43"/>
        <v/>
      </c>
      <c r="HG63" s="4" t="str">
        <f t="shared" si="43"/>
        <v/>
      </c>
    </row>
    <row r="64" spans="1:215" s="1" customFormat="1" ht="15" hidden="1" customHeight="1">
      <c r="A64" s="35">
        <v>200010</v>
      </c>
      <c r="B64" s="112" t="s">
        <v>195</v>
      </c>
      <c r="C64" s="28" t="s">
        <v>189</v>
      </c>
      <c r="D64" s="5"/>
      <c r="E64" s="22">
        <v>5.09</v>
      </c>
      <c r="F64" s="23">
        <f t="shared" si="0"/>
        <v>0</v>
      </c>
      <c r="G64" s="23"/>
      <c r="H64" s="23">
        <f t="shared" si="12"/>
        <v>0</v>
      </c>
      <c r="I64" s="23">
        <f t="shared" si="13"/>
        <v>0</v>
      </c>
      <c r="J64" s="23">
        <f t="shared" si="14"/>
        <v>0</v>
      </c>
      <c r="K64" s="23" t="str">
        <f t="shared" si="15"/>
        <v>0</v>
      </c>
      <c r="L64" s="23" t="str">
        <f t="shared" si="16"/>
        <v>0</v>
      </c>
      <c r="M64" s="10">
        <v>0.8</v>
      </c>
      <c r="N64" s="23">
        <f t="shared" si="17"/>
        <v>0</v>
      </c>
      <c r="O64" s="23">
        <f t="shared" si="18"/>
        <v>0.8</v>
      </c>
      <c r="P64" s="23" t="str">
        <f t="shared" si="19"/>
        <v/>
      </c>
      <c r="Q64" s="7">
        <v>1</v>
      </c>
      <c r="R64" s="6">
        <f t="shared" si="20"/>
        <v>0</v>
      </c>
      <c r="S64" s="5"/>
      <c r="T64" s="5"/>
      <c r="U64" s="5"/>
      <c r="V64" s="5"/>
      <c r="W64" s="5"/>
      <c r="X64" s="5"/>
      <c r="Y64" s="5"/>
      <c r="Z64" s="5"/>
      <c r="AA64" s="5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 t="str">
        <f t="shared" si="66"/>
        <v/>
      </c>
      <c r="BQ64" s="4" t="str">
        <f t="shared" si="66"/>
        <v/>
      </c>
      <c r="BR64" s="4" t="str">
        <f t="shared" si="66"/>
        <v/>
      </c>
      <c r="BS64" s="4">
        <f t="shared" si="66"/>
        <v>0</v>
      </c>
      <c r="BT64" s="4" t="str">
        <f t="shared" si="66"/>
        <v/>
      </c>
      <c r="BU64" s="4">
        <f t="shared" si="66"/>
        <v>0</v>
      </c>
      <c r="BV64" s="4" t="str">
        <f t="shared" si="66"/>
        <v/>
      </c>
      <c r="BW64" s="4">
        <f t="shared" si="66"/>
        <v>0</v>
      </c>
      <c r="BX64" s="4" t="str">
        <f t="shared" si="66"/>
        <v/>
      </c>
      <c r="BY64" s="4" t="str">
        <f t="shared" si="66"/>
        <v/>
      </c>
      <c r="BZ64" s="4" t="str">
        <f t="shared" si="66"/>
        <v/>
      </c>
      <c r="CA64" s="4" t="str">
        <f t="shared" si="66"/>
        <v/>
      </c>
      <c r="CB64" s="4" t="str">
        <f t="shared" si="66"/>
        <v/>
      </c>
      <c r="CC64" s="4" t="str">
        <f t="shared" si="66"/>
        <v/>
      </c>
      <c r="CD64" s="4" t="str">
        <f t="shared" si="64"/>
        <v/>
      </c>
      <c r="CE64" s="4" t="str">
        <f t="shared" si="64"/>
        <v/>
      </c>
      <c r="CF64" s="4" t="str">
        <f t="shared" si="62"/>
        <v/>
      </c>
      <c r="CG64" s="4" t="str">
        <f t="shared" si="62"/>
        <v/>
      </c>
      <c r="CH64" s="4" t="str">
        <f t="shared" si="62"/>
        <v/>
      </c>
      <c r="CI64" s="4" t="str">
        <f t="shared" si="60"/>
        <v/>
      </c>
      <c r="CJ64" s="4" t="str">
        <f t="shared" si="60"/>
        <v/>
      </c>
      <c r="CK64" s="4" t="str">
        <f t="shared" si="60"/>
        <v/>
      </c>
      <c r="CL64" s="4" t="str">
        <f t="shared" si="60"/>
        <v/>
      </c>
      <c r="CM64" s="4" t="str">
        <f t="shared" si="60"/>
        <v/>
      </c>
      <c r="CN64" s="4" t="str">
        <f t="shared" si="60"/>
        <v/>
      </c>
      <c r="CO64" s="4" t="str">
        <f t="shared" si="60"/>
        <v/>
      </c>
      <c r="CP64" s="4" t="str">
        <f t="shared" si="60"/>
        <v/>
      </c>
      <c r="CQ64" s="4" t="str">
        <f t="shared" si="60"/>
        <v/>
      </c>
      <c r="CR64" s="4" t="str">
        <f t="shared" si="60"/>
        <v/>
      </c>
      <c r="CS64" s="4" t="str">
        <f t="shared" si="60"/>
        <v/>
      </c>
      <c r="CT64" s="4" t="str">
        <f t="shared" si="60"/>
        <v/>
      </c>
      <c r="CU64" s="4" t="str">
        <f t="shared" si="60"/>
        <v/>
      </c>
      <c r="CV64" s="4" t="str">
        <f t="shared" si="52"/>
        <v/>
      </c>
      <c r="CW64" s="4" t="str">
        <f t="shared" si="52"/>
        <v/>
      </c>
      <c r="CX64" s="4" t="str">
        <f t="shared" si="52"/>
        <v/>
      </c>
      <c r="CY64" s="4" t="str">
        <f t="shared" si="52"/>
        <v/>
      </c>
      <c r="CZ64" s="4" t="str">
        <f t="shared" si="52"/>
        <v/>
      </c>
      <c r="DA64" s="4" t="str">
        <f t="shared" si="52"/>
        <v/>
      </c>
      <c r="DB64" s="4" t="str">
        <f t="shared" si="41"/>
        <v/>
      </c>
      <c r="DC64" s="4" t="str">
        <f t="shared" si="41"/>
        <v/>
      </c>
      <c r="DE64" s="35">
        <v>200010</v>
      </c>
      <c r="DF64" s="112" t="s">
        <v>195</v>
      </c>
      <c r="DG64" s="28" t="s">
        <v>189</v>
      </c>
      <c r="DH64" s="5">
        <f t="shared" si="22"/>
        <v>0</v>
      </c>
      <c r="DI64" s="24">
        <v>5.09</v>
      </c>
      <c r="DJ64" s="23">
        <f t="shared" si="4"/>
        <v>0</v>
      </c>
      <c r="DK64" s="23">
        <f t="shared" si="23"/>
        <v>0</v>
      </c>
      <c r="DL64" s="23">
        <f t="shared" si="24"/>
        <v>0</v>
      </c>
      <c r="DM64" s="23">
        <f t="shared" si="25"/>
        <v>0</v>
      </c>
      <c r="DN64" s="23">
        <f t="shared" si="26"/>
        <v>0</v>
      </c>
      <c r="DO64" s="23" t="str">
        <f t="shared" si="27"/>
        <v/>
      </c>
      <c r="DP64" s="23" t="str">
        <f t="shared" si="28"/>
        <v/>
      </c>
      <c r="DQ64" s="10">
        <v>0.8</v>
      </c>
      <c r="DR64" s="23">
        <f t="shared" si="29"/>
        <v>0</v>
      </c>
      <c r="DS64" s="23" t="str">
        <f t="shared" si="30"/>
        <v/>
      </c>
      <c r="DT64" s="23" t="str">
        <f t="shared" si="31"/>
        <v/>
      </c>
      <c r="DU64" s="7">
        <v>1</v>
      </c>
      <c r="DV64" s="6">
        <f t="shared" si="32"/>
        <v>0</v>
      </c>
      <c r="DW64" s="5">
        <f t="shared" si="69"/>
        <v>0</v>
      </c>
      <c r="DX64" s="5">
        <f t="shared" si="69"/>
        <v>0</v>
      </c>
      <c r="DY64" s="5">
        <f t="shared" si="69"/>
        <v>0</v>
      </c>
      <c r="DZ64" s="5">
        <f t="shared" si="69"/>
        <v>0</v>
      </c>
      <c r="EA64" s="5">
        <f t="shared" si="69"/>
        <v>0</v>
      </c>
      <c r="EB64" s="5">
        <f t="shared" si="69"/>
        <v>0</v>
      </c>
      <c r="EC64" s="5">
        <f t="shared" si="69"/>
        <v>0</v>
      </c>
      <c r="ED64" s="5">
        <f t="shared" si="69"/>
        <v>0</v>
      </c>
      <c r="EE64" s="5">
        <f t="shared" si="69"/>
        <v>0</v>
      </c>
      <c r="EF64" s="61">
        <f t="shared" si="69"/>
        <v>0</v>
      </c>
      <c r="EG64" s="61">
        <f t="shared" si="69"/>
        <v>0</v>
      </c>
      <c r="EH64" s="61">
        <f t="shared" si="69"/>
        <v>0</v>
      </c>
      <c r="EI64" s="61">
        <f t="shared" si="69"/>
        <v>0</v>
      </c>
      <c r="EJ64" s="61">
        <f t="shared" si="69"/>
        <v>0</v>
      </c>
      <c r="EK64" s="61">
        <f t="shared" si="69"/>
        <v>0</v>
      </c>
      <c r="EL64" s="61">
        <f t="shared" si="69"/>
        <v>0</v>
      </c>
      <c r="EM64" s="61">
        <f t="shared" ref="EM64:FA97" si="71">AI64+AI268</f>
        <v>0</v>
      </c>
      <c r="EN64" s="61">
        <f t="shared" si="71"/>
        <v>0</v>
      </c>
      <c r="EO64" s="61">
        <f t="shared" si="71"/>
        <v>0</v>
      </c>
      <c r="EP64" s="61">
        <f t="shared" si="71"/>
        <v>0</v>
      </c>
      <c r="EQ64" s="61">
        <f t="shared" si="71"/>
        <v>0</v>
      </c>
      <c r="ER64" s="61">
        <f t="shared" si="71"/>
        <v>0</v>
      </c>
      <c r="ES64" s="61">
        <f t="shared" si="71"/>
        <v>0</v>
      </c>
      <c r="ET64" s="61">
        <f t="shared" si="70"/>
        <v>0</v>
      </c>
      <c r="EU64" s="61">
        <f t="shared" si="70"/>
        <v>0</v>
      </c>
      <c r="EV64" s="61">
        <f t="shared" si="70"/>
        <v>0</v>
      </c>
      <c r="EW64" s="61">
        <f t="shared" si="70"/>
        <v>0</v>
      </c>
      <c r="EX64" s="61">
        <f t="shared" si="70"/>
        <v>0</v>
      </c>
      <c r="EY64" s="61">
        <f t="shared" si="70"/>
        <v>0</v>
      </c>
      <c r="EZ64" s="61">
        <f t="shared" si="70"/>
        <v>0</v>
      </c>
      <c r="FA64" s="61">
        <f t="shared" si="70"/>
        <v>0</v>
      </c>
      <c r="FB64" s="61">
        <f t="shared" si="59"/>
        <v>0</v>
      </c>
      <c r="FC64" s="61">
        <f t="shared" si="57"/>
        <v>0</v>
      </c>
      <c r="FD64" s="61">
        <f t="shared" si="57"/>
        <v>0</v>
      </c>
      <c r="FE64" s="61">
        <f t="shared" si="57"/>
        <v>0</v>
      </c>
      <c r="FF64" s="61">
        <f t="shared" si="57"/>
        <v>0</v>
      </c>
      <c r="FG64" s="61">
        <f t="shared" si="57"/>
        <v>0</v>
      </c>
      <c r="FH64" s="61">
        <f t="shared" si="57"/>
        <v>0</v>
      </c>
      <c r="FI64" s="61">
        <f t="shared" si="57"/>
        <v>0</v>
      </c>
      <c r="FJ64" s="61">
        <f t="shared" si="57"/>
        <v>0</v>
      </c>
      <c r="FK64" s="61">
        <f t="shared" si="57"/>
        <v>0</v>
      </c>
      <c r="FL64" s="61">
        <f t="shared" si="57"/>
        <v>0</v>
      </c>
      <c r="FM64" s="61">
        <f t="shared" si="57"/>
        <v>0</v>
      </c>
      <c r="FN64" s="61">
        <f t="shared" si="57"/>
        <v>0</v>
      </c>
      <c r="FO64" s="61">
        <f t="shared" si="57"/>
        <v>0</v>
      </c>
      <c r="FP64" s="61">
        <f t="shared" si="68"/>
        <v>0</v>
      </c>
      <c r="FQ64" s="61">
        <f t="shared" si="68"/>
        <v>0</v>
      </c>
      <c r="FR64" s="61">
        <f t="shared" si="68"/>
        <v>0</v>
      </c>
      <c r="FS64" s="61">
        <f t="shared" si="68"/>
        <v>0</v>
      </c>
      <c r="FT64" s="4" t="str">
        <f t="shared" si="67"/>
        <v/>
      </c>
      <c r="FU64" s="4" t="str">
        <f t="shared" si="67"/>
        <v/>
      </c>
      <c r="FV64" s="4" t="str">
        <f t="shared" si="67"/>
        <v/>
      </c>
      <c r="FW64" s="4">
        <f t="shared" si="67"/>
        <v>0</v>
      </c>
      <c r="FX64" s="4" t="str">
        <f t="shared" si="67"/>
        <v/>
      </c>
      <c r="FY64" s="4" t="str">
        <f t="shared" si="67"/>
        <v/>
      </c>
      <c r="FZ64" s="4" t="str">
        <f t="shared" si="67"/>
        <v/>
      </c>
      <c r="GA64" s="4">
        <f t="shared" si="67"/>
        <v>0</v>
      </c>
      <c r="GB64" s="4" t="str">
        <f t="shared" si="67"/>
        <v/>
      </c>
      <c r="GC64" s="4" t="str">
        <f t="shared" si="67"/>
        <v/>
      </c>
      <c r="GD64" s="4" t="str">
        <f t="shared" si="67"/>
        <v/>
      </c>
      <c r="GE64" s="4" t="str">
        <f t="shared" si="67"/>
        <v/>
      </c>
      <c r="GF64" s="4" t="str">
        <f t="shared" si="67"/>
        <v/>
      </c>
      <c r="GG64" s="4" t="str">
        <f t="shared" si="67"/>
        <v/>
      </c>
      <c r="GH64" s="4" t="str">
        <f t="shared" si="65"/>
        <v/>
      </c>
      <c r="GI64" s="4" t="str">
        <f t="shared" si="65"/>
        <v/>
      </c>
      <c r="GJ64" s="4" t="str">
        <f t="shared" si="63"/>
        <v/>
      </c>
      <c r="GK64" s="4" t="str">
        <f t="shared" si="63"/>
        <v/>
      </c>
      <c r="GL64" s="4" t="str">
        <f t="shared" si="63"/>
        <v/>
      </c>
      <c r="GM64" s="4" t="str">
        <f t="shared" si="61"/>
        <v/>
      </c>
      <c r="GN64" s="4" t="str">
        <f t="shared" si="61"/>
        <v/>
      </c>
      <c r="GO64" s="4" t="str">
        <f t="shared" si="61"/>
        <v/>
      </c>
      <c r="GP64" s="4" t="str">
        <f t="shared" si="61"/>
        <v/>
      </c>
      <c r="GQ64" s="4" t="str">
        <f t="shared" si="61"/>
        <v/>
      </c>
      <c r="GR64" s="4" t="str">
        <f t="shared" si="61"/>
        <v/>
      </c>
      <c r="GS64" s="4" t="str">
        <f t="shared" si="61"/>
        <v/>
      </c>
      <c r="GT64" s="4" t="str">
        <f t="shared" si="61"/>
        <v/>
      </c>
      <c r="GU64" s="4" t="str">
        <f t="shared" si="61"/>
        <v/>
      </c>
      <c r="GV64" s="4" t="str">
        <f t="shared" si="61"/>
        <v/>
      </c>
      <c r="GW64" s="4" t="str">
        <f t="shared" si="61"/>
        <v/>
      </c>
      <c r="GX64" s="4" t="str">
        <f t="shared" si="61"/>
        <v/>
      </c>
      <c r="GY64" s="4" t="str">
        <f t="shared" si="61"/>
        <v/>
      </c>
      <c r="GZ64" s="4" t="str">
        <f t="shared" si="53"/>
        <v/>
      </c>
      <c r="HA64" s="4" t="str">
        <f t="shared" si="53"/>
        <v/>
      </c>
      <c r="HB64" s="4" t="str">
        <f t="shared" si="53"/>
        <v/>
      </c>
      <c r="HC64" s="4" t="str">
        <f t="shared" si="53"/>
        <v/>
      </c>
      <c r="HD64" s="4" t="str">
        <f t="shared" si="53"/>
        <v/>
      </c>
      <c r="HE64" s="4" t="str">
        <f t="shared" si="53"/>
        <v/>
      </c>
      <c r="HF64" s="4" t="str">
        <f t="shared" si="43"/>
        <v/>
      </c>
      <c r="HG64" s="4" t="str">
        <f t="shared" si="43"/>
        <v/>
      </c>
    </row>
    <row r="65" spans="1:215" s="1" customFormat="1" ht="15" hidden="1" customHeight="1">
      <c r="A65" s="35">
        <v>200009</v>
      </c>
      <c r="B65" s="114"/>
      <c r="C65" s="28" t="s">
        <v>91</v>
      </c>
      <c r="D65" s="5"/>
      <c r="E65" s="22">
        <v>5.09</v>
      </c>
      <c r="F65" s="23">
        <f t="shared" si="0"/>
        <v>0</v>
      </c>
      <c r="G65" s="23"/>
      <c r="H65" s="23">
        <f t="shared" si="12"/>
        <v>0</v>
      </c>
      <c r="I65" s="23">
        <f t="shared" si="13"/>
        <v>0</v>
      </c>
      <c r="J65" s="23">
        <f t="shared" si="14"/>
        <v>0</v>
      </c>
      <c r="K65" s="23" t="str">
        <f t="shared" si="15"/>
        <v>0</v>
      </c>
      <c r="L65" s="23" t="str">
        <f t="shared" si="16"/>
        <v>0</v>
      </c>
      <c r="M65" s="10">
        <v>1.2</v>
      </c>
      <c r="N65" s="23">
        <f t="shared" si="17"/>
        <v>0</v>
      </c>
      <c r="O65" s="23">
        <f t="shared" si="18"/>
        <v>1.2</v>
      </c>
      <c r="P65" s="23" t="str">
        <f t="shared" si="19"/>
        <v/>
      </c>
      <c r="Q65" s="7">
        <v>1</v>
      </c>
      <c r="R65" s="6">
        <f t="shared" si="20"/>
        <v>0</v>
      </c>
      <c r="S65" s="5"/>
      <c r="T65" s="5"/>
      <c r="U65" s="5"/>
      <c r="V65" s="5"/>
      <c r="W65" s="5"/>
      <c r="X65" s="5"/>
      <c r="Y65" s="5"/>
      <c r="Z65" s="5"/>
      <c r="AA65" s="5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 t="str">
        <f t="shared" si="66"/>
        <v/>
      </c>
      <c r="BQ65" s="4" t="str">
        <f t="shared" si="66"/>
        <v/>
      </c>
      <c r="BR65" s="4" t="str">
        <f t="shared" si="66"/>
        <v/>
      </c>
      <c r="BS65" s="4">
        <f t="shared" si="66"/>
        <v>0</v>
      </c>
      <c r="BT65" s="4" t="str">
        <f t="shared" si="66"/>
        <v/>
      </c>
      <c r="BU65" s="4">
        <f t="shared" si="66"/>
        <v>0</v>
      </c>
      <c r="BV65" s="4" t="str">
        <f t="shared" si="66"/>
        <v/>
      </c>
      <c r="BW65" s="4">
        <f t="shared" si="66"/>
        <v>0</v>
      </c>
      <c r="BX65" s="4" t="str">
        <f t="shared" si="66"/>
        <v/>
      </c>
      <c r="BY65" s="4" t="str">
        <f t="shared" si="66"/>
        <v/>
      </c>
      <c r="BZ65" s="4" t="str">
        <f t="shared" si="66"/>
        <v/>
      </c>
      <c r="CA65" s="4" t="str">
        <f t="shared" si="66"/>
        <v/>
      </c>
      <c r="CB65" s="4" t="str">
        <f t="shared" si="66"/>
        <v/>
      </c>
      <c r="CC65" s="4" t="str">
        <f t="shared" si="66"/>
        <v/>
      </c>
      <c r="CD65" s="4" t="str">
        <f t="shared" si="64"/>
        <v/>
      </c>
      <c r="CE65" s="4" t="str">
        <f t="shared" si="64"/>
        <v/>
      </c>
      <c r="CF65" s="4" t="str">
        <f t="shared" si="62"/>
        <v/>
      </c>
      <c r="CG65" s="4" t="str">
        <f t="shared" si="62"/>
        <v/>
      </c>
      <c r="CH65" s="4" t="str">
        <f t="shared" si="62"/>
        <v/>
      </c>
      <c r="CI65" s="4" t="str">
        <f t="shared" si="60"/>
        <v/>
      </c>
      <c r="CJ65" s="4" t="str">
        <f t="shared" si="60"/>
        <v/>
      </c>
      <c r="CK65" s="4" t="str">
        <f t="shared" si="60"/>
        <v/>
      </c>
      <c r="CL65" s="4" t="str">
        <f t="shared" si="60"/>
        <v/>
      </c>
      <c r="CM65" s="4" t="str">
        <f t="shared" si="60"/>
        <v/>
      </c>
      <c r="CN65" s="4" t="str">
        <f t="shared" si="60"/>
        <v/>
      </c>
      <c r="CO65" s="4" t="str">
        <f t="shared" si="60"/>
        <v/>
      </c>
      <c r="CP65" s="4" t="str">
        <f t="shared" si="60"/>
        <v/>
      </c>
      <c r="CQ65" s="4" t="str">
        <f t="shared" si="60"/>
        <v/>
      </c>
      <c r="CR65" s="4" t="str">
        <f t="shared" si="60"/>
        <v/>
      </c>
      <c r="CS65" s="4" t="str">
        <f t="shared" si="60"/>
        <v/>
      </c>
      <c r="CT65" s="4" t="str">
        <f t="shared" si="60"/>
        <v/>
      </c>
      <c r="CU65" s="4" t="str">
        <f t="shared" si="60"/>
        <v/>
      </c>
      <c r="CV65" s="4" t="str">
        <f t="shared" si="52"/>
        <v/>
      </c>
      <c r="CW65" s="4" t="str">
        <f t="shared" si="52"/>
        <v/>
      </c>
      <c r="CX65" s="4" t="str">
        <f t="shared" si="52"/>
        <v/>
      </c>
      <c r="CY65" s="4" t="str">
        <f t="shared" si="52"/>
        <v/>
      </c>
      <c r="CZ65" s="4" t="str">
        <f t="shared" si="52"/>
        <v/>
      </c>
      <c r="DA65" s="4" t="str">
        <f t="shared" si="52"/>
        <v/>
      </c>
      <c r="DB65" s="4" t="str">
        <f t="shared" si="41"/>
        <v/>
      </c>
      <c r="DC65" s="4" t="str">
        <f t="shared" si="41"/>
        <v/>
      </c>
      <c r="DE65" s="35">
        <v>200009</v>
      </c>
      <c r="DF65" s="114"/>
      <c r="DG65" s="28" t="s">
        <v>91</v>
      </c>
      <c r="DH65" s="5">
        <f t="shared" si="22"/>
        <v>0</v>
      </c>
      <c r="DI65" s="24">
        <v>5.09</v>
      </c>
      <c r="DJ65" s="23">
        <f t="shared" si="4"/>
        <v>0</v>
      </c>
      <c r="DK65" s="23">
        <f t="shared" si="23"/>
        <v>0</v>
      </c>
      <c r="DL65" s="23">
        <f t="shared" si="24"/>
        <v>0</v>
      </c>
      <c r="DM65" s="23">
        <f t="shared" si="25"/>
        <v>0</v>
      </c>
      <c r="DN65" s="23">
        <f t="shared" si="26"/>
        <v>0</v>
      </c>
      <c r="DO65" s="23" t="str">
        <f t="shared" si="27"/>
        <v/>
      </c>
      <c r="DP65" s="23" t="str">
        <f t="shared" si="28"/>
        <v/>
      </c>
      <c r="DQ65" s="10">
        <v>1.2</v>
      </c>
      <c r="DR65" s="23">
        <f t="shared" si="29"/>
        <v>0</v>
      </c>
      <c r="DS65" s="23" t="str">
        <f t="shared" si="30"/>
        <v/>
      </c>
      <c r="DT65" s="23" t="str">
        <f t="shared" si="31"/>
        <v/>
      </c>
      <c r="DU65" s="7">
        <v>1</v>
      </c>
      <c r="DV65" s="6">
        <f t="shared" si="32"/>
        <v>0</v>
      </c>
      <c r="DW65" s="5">
        <f t="shared" si="69"/>
        <v>0</v>
      </c>
      <c r="DX65" s="5">
        <f t="shared" si="69"/>
        <v>0</v>
      </c>
      <c r="DY65" s="5">
        <f t="shared" si="69"/>
        <v>0</v>
      </c>
      <c r="DZ65" s="5">
        <f t="shared" si="69"/>
        <v>0</v>
      </c>
      <c r="EA65" s="5">
        <f t="shared" si="69"/>
        <v>0</v>
      </c>
      <c r="EB65" s="5">
        <f t="shared" si="69"/>
        <v>0</v>
      </c>
      <c r="EC65" s="5">
        <f t="shared" si="69"/>
        <v>0</v>
      </c>
      <c r="ED65" s="5">
        <f t="shared" si="69"/>
        <v>0</v>
      </c>
      <c r="EE65" s="5">
        <f t="shared" si="69"/>
        <v>0</v>
      </c>
      <c r="EF65" s="61">
        <f t="shared" si="69"/>
        <v>0</v>
      </c>
      <c r="EG65" s="61">
        <f t="shared" si="69"/>
        <v>0</v>
      </c>
      <c r="EH65" s="61">
        <f t="shared" si="69"/>
        <v>0</v>
      </c>
      <c r="EI65" s="61">
        <f t="shared" si="69"/>
        <v>0</v>
      </c>
      <c r="EJ65" s="61">
        <f t="shared" si="69"/>
        <v>0</v>
      </c>
      <c r="EK65" s="61">
        <f t="shared" si="69"/>
        <v>0</v>
      </c>
      <c r="EL65" s="61">
        <f t="shared" si="69"/>
        <v>0</v>
      </c>
      <c r="EM65" s="61">
        <f t="shared" si="71"/>
        <v>0</v>
      </c>
      <c r="EN65" s="61">
        <f t="shared" si="71"/>
        <v>0</v>
      </c>
      <c r="EO65" s="61">
        <f t="shared" si="71"/>
        <v>0</v>
      </c>
      <c r="EP65" s="61">
        <f t="shared" si="71"/>
        <v>0</v>
      </c>
      <c r="EQ65" s="61">
        <f t="shared" si="71"/>
        <v>0</v>
      </c>
      <c r="ER65" s="61">
        <f t="shared" si="71"/>
        <v>0</v>
      </c>
      <c r="ES65" s="61">
        <f t="shared" si="71"/>
        <v>0</v>
      </c>
      <c r="ET65" s="61">
        <f t="shared" si="70"/>
        <v>0</v>
      </c>
      <c r="EU65" s="61">
        <f t="shared" si="70"/>
        <v>0</v>
      </c>
      <c r="EV65" s="61">
        <f t="shared" si="70"/>
        <v>0</v>
      </c>
      <c r="EW65" s="61">
        <f t="shared" si="70"/>
        <v>0</v>
      </c>
      <c r="EX65" s="61">
        <f t="shared" si="70"/>
        <v>0</v>
      </c>
      <c r="EY65" s="61">
        <f t="shared" si="70"/>
        <v>0</v>
      </c>
      <c r="EZ65" s="61">
        <f t="shared" si="70"/>
        <v>0</v>
      </c>
      <c r="FA65" s="61">
        <f t="shared" si="70"/>
        <v>0</v>
      </c>
      <c r="FB65" s="61">
        <f t="shared" si="59"/>
        <v>0</v>
      </c>
      <c r="FC65" s="61">
        <f t="shared" si="57"/>
        <v>0</v>
      </c>
      <c r="FD65" s="61">
        <f t="shared" si="57"/>
        <v>0</v>
      </c>
      <c r="FE65" s="61">
        <f t="shared" si="57"/>
        <v>0</v>
      </c>
      <c r="FF65" s="61">
        <f t="shared" si="57"/>
        <v>0</v>
      </c>
      <c r="FG65" s="61">
        <f t="shared" si="57"/>
        <v>0</v>
      </c>
      <c r="FH65" s="61">
        <f t="shared" si="57"/>
        <v>0</v>
      </c>
      <c r="FI65" s="61">
        <f t="shared" si="57"/>
        <v>0</v>
      </c>
      <c r="FJ65" s="61">
        <f t="shared" si="57"/>
        <v>0</v>
      </c>
      <c r="FK65" s="61">
        <f t="shared" si="57"/>
        <v>0</v>
      </c>
      <c r="FL65" s="61">
        <f t="shared" si="57"/>
        <v>0</v>
      </c>
      <c r="FM65" s="61">
        <f t="shared" si="57"/>
        <v>0</v>
      </c>
      <c r="FN65" s="61">
        <f t="shared" si="57"/>
        <v>0</v>
      </c>
      <c r="FO65" s="61">
        <f t="shared" si="57"/>
        <v>0</v>
      </c>
      <c r="FP65" s="61">
        <f t="shared" si="68"/>
        <v>0</v>
      </c>
      <c r="FQ65" s="61">
        <f t="shared" si="68"/>
        <v>0</v>
      </c>
      <c r="FR65" s="61">
        <f t="shared" si="68"/>
        <v>0</v>
      </c>
      <c r="FS65" s="61">
        <f t="shared" si="68"/>
        <v>0</v>
      </c>
      <c r="FT65" s="4" t="str">
        <f t="shared" si="67"/>
        <v/>
      </c>
      <c r="FU65" s="4" t="str">
        <f t="shared" si="67"/>
        <v/>
      </c>
      <c r="FV65" s="4" t="str">
        <f t="shared" si="67"/>
        <v/>
      </c>
      <c r="FW65" s="4">
        <f t="shared" si="67"/>
        <v>0</v>
      </c>
      <c r="FX65" s="4" t="str">
        <f t="shared" si="67"/>
        <v/>
      </c>
      <c r="FY65" s="4" t="str">
        <f t="shared" si="67"/>
        <v/>
      </c>
      <c r="FZ65" s="4" t="str">
        <f t="shared" si="67"/>
        <v/>
      </c>
      <c r="GA65" s="4">
        <f t="shared" si="67"/>
        <v>0</v>
      </c>
      <c r="GB65" s="4" t="str">
        <f t="shared" si="67"/>
        <v/>
      </c>
      <c r="GC65" s="4" t="str">
        <f t="shared" si="67"/>
        <v/>
      </c>
      <c r="GD65" s="4" t="str">
        <f t="shared" si="67"/>
        <v/>
      </c>
      <c r="GE65" s="4" t="str">
        <f t="shared" si="67"/>
        <v/>
      </c>
      <c r="GF65" s="4" t="str">
        <f t="shared" si="67"/>
        <v/>
      </c>
      <c r="GG65" s="4" t="str">
        <f t="shared" si="67"/>
        <v/>
      </c>
      <c r="GH65" s="4" t="str">
        <f t="shared" si="65"/>
        <v/>
      </c>
      <c r="GI65" s="4" t="str">
        <f t="shared" si="65"/>
        <v/>
      </c>
      <c r="GJ65" s="4" t="str">
        <f t="shared" si="63"/>
        <v/>
      </c>
      <c r="GK65" s="4" t="str">
        <f t="shared" si="63"/>
        <v/>
      </c>
      <c r="GL65" s="4" t="str">
        <f t="shared" si="63"/>
        <v/>
      </c>
      <c r="GM65" s="4" t="str">
        <f t="shared" si="61"/>
        <v/>
      </c>
      <c r="GN65" s="4" t="str">
        <f t="shared" si="61"/>
        <v/>
      </c>
      <c r="GO65" s="4" t="str">
        <f t="shared" si="61"/>
        <v/>
      </c>
      <c r="GP65" s="4" t="str">
        <f t="shared" si="61"/>
        <v/>
      </c>
      <c r="GQ65" s="4" t="str">
        <f t="shared" si="61"/>
        <v/>
      </c>
      <c r="GR65" s="4" t="str">
        <f t="shared" si="61"/>
        <v/>
      </c>
      <c r="GS65" s="4" t="str">
        <f t="shared" si="61"/>
        <v/>
      </c>
      <c r="GT65" s="4" t="str">
        <f t="shared" si="61"/>
        <v/>
      </c>
      <c r="GU65" s="4" t="str">
        <f t="shared" si="61"/>
        <v/>
      </c>
      <c r="GV65" s="4" t="str">
        <f t="shared" si="61"/>
        <v/>
      </c>
      <c r="GW65" s="4" t="str">
        <f t="shared" si="61"/>
        <v/>
      </c>
      <c r="GX65" s="4" t="str">
        <f t="shared" si="61"/>
        <v/>
      </c>
      <c r="GY65" s="4" t="str">
        <f t="shared" si="61"/>
        <v/>
      </c>
      <c r="GZ65" s="4" t="str">
        <f t="shared" si="53"/>
        <v/>
      </c>
      <c r="HA65" s="4" t="str">
        <f t="shared" si="53"/>
        <v/>
      </c>
      <c r="HB65" s="4" t="str">
        <f t="shared" si="53"/>
        <v/>
      </c>
      <c r="HC65" s="4" t="str">
        <f t="shared" si="53"/>
        <v/>
      </c>
      <c r="HD65" s="4" t="str">
        <f t="shared" si="53"/>
        <v/>
      </c>
      <c r="HE65" s="4" t="str">
        <f t="shared" si="53"/>
        <v/>
      </c>
      <c r="HF65" s="4" t="str">
        <f t="shared" si="43"/>
        <v/>
      </c>
      <c r="HG65" s="4" t="str">
        <f t="shared" si="43"/>
        <v/>
      </c>
    </row>
    <row r="66" spans="1:215" s="1" customFormat="1" ht="15" hidden="1" customHeight="1">
      <c r="A66" s="35">
        <v>200105</v>
      </c>
      <c r="B66" s="112" t="s">
        <v>101</v>
      </c>
      <c r="C66" s="28" t="s">
        <v>189</v>
      </c>
      <c r="D66" s="5"/>
      <c r="E66" s="22">
        <v>5</v>
      </c>
      <c r="F66" s="23">
        <f t="shared" si="0"/>
        <v>0</v>
      </c>
      <c r="G66" s="23"/>
      <c r="H66" s="23">
        <f t="shared" si="12"/>
        <v>0</v>
      </c>
      <c r="I66" s="23">
        <f t="shared" si="13"/>
        <v>0</v>
      </c>
      <c r="J66" s="23">
        <f t="shared" si="14"/>
        <v>0</v>
      </c>
      <c r="K66" s="23" t="str">
        <f t="shared" si="15"/>
        <v>0</v>
      </c>
      <c r="L66" s="23" t="str">
        <f t="shared" si="16"/>
        <v>0</v>
      </c>
      <c r="M66" s="10">
        <v>0.8</v>
      </c>
      <c r="N66" s="23">
        <f t="shared" si="17"/>
        <v>0</v>
      </c>
      <c r="O66" s="23">
        <f t="shared" si="18"/>
        <v>0.8</v>
      </c>
      <c r="P66" s="23" t="str">
        <f t="shared" si="19"/>
        <v/>
      </c>
      <c r="Q66" s="7">
        <v>1</v>
      </c>
      <c r="R66" s="6">
        <f t="shared" si="20"/>
        <v>0</v>
      </c>
      <c r="S66" s="5"/>
      <c r="T66" s="5"/>
      <c r="U66" s="5"/>
      <c r="V66" s="5"/>
      <c r="W66" s="5"/>
      <c r="X66" s="5"/>
      <c r="Y66" s="5"/>
      <c r="Z66" s="5"/>
      <c r="AA66" s="5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 t="str">
        <f t="shared" si="66"/>
        <v/>
      </c>
      <c r="BQ66" s="4" t="str">
        <f t="shared" si="66"/>
        <v/>
      </c>
      <c r="BR66" s="4" t="str">
        <f t="shared" si="66"/>
        <v/>
      </c>
      <c r="BS66" s="4">
        <f t="shared" si="66"/>
        <v>0</v>
      </c>
      <c r="BT66" s="4" t="str">
        <f t="shared" si="66"/>
        <v/>
      </c>
      <c r="BU66" s="4">
        <f t="shared" si="66"/>
        <v>0</v>
      </c>
      <c r="BV66" s="4" t="str">
        <f t="shared" si="66"/>
        <v/>
      </c>
      <c r="BW66" s="4">
        <f t="shared" si="66"/>
        <v>0</v>
      </c>
      <c r="BX66" s="4" t="str">
        <f t="shared" si="66"/>
        <v/>
      </c>
      <c r="BY66" s="4" t="str">
        <f t="shared" si="66"/>
        <v/>
      </c>
      <c r="BZ66" s="4" t="str">
        <f t="shared" si="66"/>
        <v/>
      </c>
      <c r="CA66" s="4" t="str">
        <f t="shared" si="66"/>
        <v/>
      </c>
      <c r="CB66" s="4" t="str">
        <f t="shared" si="66"/>
        <v/>
      </c>
      <c r="CC66" s="4" t="str">
        <f t="shared" si="66"/>
        <v/>
      </c>
      <c r="CD66" s="4" t="str">
        <f t="shared" si="64"/>
        <v/>
      </c>
      <c r="CE66" s="4" t="str">
        <f t="shared" si="64"/>
        <v/>
      </c>
      <c r="CF66" s="4" t="str">
        <f t="shared" si="62"/>
        <v/>
      </c>
      <c r="CG66" s="4" t="str">
        <f t="shared" si="62"/>
        <v/>
      </c>
      <c r="CH66" s="4" t="str">
        <f t="shared" si="62"/>
        <v/>
      </c>
      <c r="CI66" s="4" t="str">
        <f t="shared" si="60"/>
        <v/>
      </c>
      <c r="CJ66" s="4" t="str">
        <f t="shared" si="60"/>
        <v/>
      </c>
      <c r="CK66" s="4" t="str">
        <f t="shared" si="60"/>
        <v/>
      </c>
      <c r="CL66" s="4" t="str">
        <f t="shared" si="60"/>
        <v/>
      </c>
      <c r="CM66" s="4" t="str">
        <f t="shared" si="60"/>
        <v/>
      </c>
      <c r="CN66" s="4" t="str">
        <f t="shared" si="60"/>
        <v/>
      </c>
      <c r="CO66" s="4" t="str">
        <f t="shared" si="60"/>
        <v/>
      </c>
      <c r="CP66" s="4" t="str">
        <f t="shared" si="60"/>
        <v/>
      </c>
      <c r="CQ66" s="4" t="str">
        <f t="shared" si="60"/>
        <v/>
      </c>
      <c r="CR66" s="4" t="str">
        <f t="shared" si="60"/>
        <v/>
      </c>
      <c r="CS66" s="4" t="str">
        <f t="shared" si="60"/>
        <v/>
      </c>
      <c r="CT66" s="4" t="str">
        <f t="shared" si="60"/>
        <v/>
      </c>
      <c r="CU66" s="4" t="str">
        <f t="shared" si="60"/>
        <v/>
      </c>
      <c r="CV66" s="4" t="str">
        <f t="shared" si="52"/>
        <v/>
      </c>
      <c r="CW66" s="4" t="str">
        <f t="shared" si="52"/>
        <v/>
      </c>
      <c r="CX66" s="4" t="str">
        <f t="shared" si="52"/>
        <v/>
      </c>
      <c r="CY66" s="4" t="str">
        <f t="shared" si="52"/>
        <v/>
      </c>
      <c r="CZ66" s="4" t="str">
        <f t="shared" si="52"/>
        <v/>
      </c>
      <c r="DA66" s="4" t="str">
        <f t="shared" si="52"/>
        <v/>
      </c>
      <c r="DB66" s="4" t="str">
        <f t="shared" si="41"/>
        <v/>
      </c>
      <c r="DC66" s="4" t="str">
        <f t="shared" si="41"/>
        <v/>
      </c>
      <c r="DE66" s="35">
        <v>200105</v>
      </c>
      <c r="DF66" s="112" t="s">
        <v>101</v>
      </c>
      <c r="DG66" s="28" t="s">
        <v>189</v>
      </c>
      <c r="DH66" s="5">
        <f t="shared" si="22"/>
        <v>0</v>
      </c>
      <c r="DI66" s="24">
        <v>5</v>
      </c>
      <c r="DJ66" s="23">
        <f t="shared" si="4"/>
        <v>0</v>
      </c>
      <c r="DK66" s="23">
        <f t="shared" si="23"/>
        <v>0</v>
      </c>
      <c r="DL66" s="23">
        <f t="shared" si="24"/>
        <v>0</v>
      </c>
      <c r="DM66" s="23">
        <f t="shared" si="25"/>
        <v>0</v>
      </c>
      <c r="DN66" s="23">
        <f t="shared" si="26"/>
        <v>0</v>
      </c>
      <c r="DO66" s="23" t="str">
        <f t="shared" si="27"/>
        <v/>
      </c>
      <c r="DP66" s="23" t="str">
        <f t="shared" si="28"/>
        <v/>
      </c>
      <c r="DQ66" s="10">
        <v>0.8</v>
      </c>
      <c r="DR66" s="23">
        <f t="shared" si="29"/>
        <v>0</v>
      </c>
      <c r="DS66" s="23" t="str">
        <f t="shared" si="30"/>
        <v/>
      </c>
      <c r="DT66" s="23" t="str">
        <f t="shared" si="31"/>
        <v/>
      </c>
      <c r="DU66" s="7">
        <v>1</v>
      </c>
      <c r="DV66" s="6">
        <f t="shared" si="32"/>
        <v>0</v>
      </c>
      <c r="DW66" s="5">
        <f t="shared" si="69"/>
        <v>0</v>
      </c>
      <c r="DX66" s="5">
        <f t="shared" si="69"/>
        <v>0</v>
      </c>
      <c r="DY66" s="5">
        <f t="shared" si="69"/>
        <v>0</v>
      </c>
      <c r="DZ66" s="5">
        <f t="shared" si="69"/>
        <v>0</v>
      </c>
      <c r="EA66" s="5">
        <f t="shared" si="69"/>
        <v>0</v>
      </c>
      <c r="EB66" s="5">
        <f t="shared" si="69"/>
        <v>0</v>
      </c>
      <c r="EC66" s="5">
        <f t="shared" si="69"/>
        <v>0</v>
      </c>
      <c r="ED66" s="5">
        <f t="shared" si="69"/>
        <v>0</v>
      </c>
      <c r="EE66" s="5">
        <f t="shared" si="69"/>
        <v>0</v>
      </c>
      <c r="EF66" s="61">
        <f t="shared" si="69"/>
        <v>0</v>
      </c>
      <c r="EG66" s="61">
        <f t="shared" si="69"/>
        <v>0</v>
      </c>
      <c r="EH66" s="61">
        <f t="shared" si="69"/>
        <v>0</v>
      </c>
      <c r="EI66" s="61">
        <f t="shared" si="69"/>
        <v>0</v>
      </c>
      <c r="EJ66" s="61">
        <f t="shared" si="69"/>
        <v>0</v>
      </c>
      <c r="EK66" s="61">
        <f t="shared" si="69"/>
        <v>0</v>
      </c>
      <c r="EL66" s="61">
        <f t="shared" si="69"/>
        <v>0</v>
      </c>
      <c r="EM66" s="61">
        <f t="shared" si="71"/>
        <v>0</v>
      </c>
      <c r="EN66" s="61">
        <f t="shared" si="71"/>
        <v>0</v>
      </c>
      <c r="EO66" s="61">
        <f t="shared" si="71"/>
        <v>0</v>
      </c>
      <c r="EP66" s="61">
        <f t="shared" si="71"/>
        <v>0</v>
      </c>
      <c r="EQ66" s="61">
        <f t="shared" si="71"/>
        <v>0</v>
      </c>
      <c r="ER66" s="61">
        <f t="shared" si="71"/>
        <v>0</v>
      </c>
      <c r="ES66" s="61">
        <f t="shared" si="71"/>
        <v>0</v>
      </c>
      <c r="ET66" s="61">
        <f t="shared" si="70"/>
        <v>0</v>
      </c>
      <c r="EU66" s="61">
        <f t="shared" si="70"/>
        <v>0</v>
      </c>
      <c r="EV66" s="61">
        <f t="shared" si="70"/>
        <v>0</v>
      </c>
      <c r="EW66" s="61">
        <f t="shared" si="70"/>
        <v>0</v>
      </c>
      <c r="EX66" s="61">
        <f t="shared" si="70"/>
        <v>0</v>
      </c>
      <c r="EY66" s="61">
        <f t="shared" si="70"/>
        <v>0</v>
      </c>
      <c r="EZ66" s="61">
        <f t="shared" si="70"/>
        <v>0</v>
      </c>
      <c r="FA66" s="61">
        <f t="shared" si="70"/>
        <v>0</v>
      </c>
      <c r="FB66" s="61">
        <f t="shared" si="59"/>
        <v>0</v>
      </c>
      <c r="FC66" s="61">
        <f t="shared" si="57"/>
        <v>0</v>
      </c>
      <c r="FD66" s="61">
        <f t="shared" si="57"/>
        <v>0</v>
      </c>
      <c r="FE66" s="61">
        <f t="shared" si="57"/>
        <v>0</v>
      </c>
      <c r="FF66" s="61">
        <f t="shared" si="57"/>
        <v>0</v>
      </c>
      <c r="FG66" s="61">
        <f t="shared" si="57"/>
        <v>0</v>
      </c>
      <c r="FH66" s="61">
        <f t="shared" si="57"/>
        <v>0</v>
      </c>
      <c r="FI66" s="61">
        <f t="shared" si="57"/>
        <v>0</v>
      </c>
      <c r="FJ66" s="61">
        <f t="shared" ref="FJ66:FO129" si="72">BF66+BF270</f>
        <v>0</v>
      </c>
      <c r="FK66" s="61">
        <f t="shared" si="72"/>
        <v>0</v>
      </c>
      <c r="FL66" s="61">
        <f t="shared" si="72"/>
        <v>0</v>
      </c>
      <c r="FM66" s="61">
        <f t="shared" si="72"/>
        <v>0</v>
      </c>
      <c r="FN66" s="61">
        <f t="shared" si="72"/>
        <v>0</v>
      </c>
      <c r="FO66" s="61">
        <f t="shared" si="72"/>
        <v>0</v>
      </c>
      <c r="FP66" s="61">
        <f t="shared" si="68"/>
        <v>0</v>
      </c>
      <c r="FQ66" s="61">
        <f t="shared" si="68"/>
        <v>0</v>
      </c>
      <c r="FR66" s="61">
        <f t="shared" si="68"/>
        <v>0</v>
      </c>
      <c r="FS66" s="61">
        <f t="shared" si="68"/>
        <v>0</v>
      </c>
      <c r="FT66" s="4" t="str">
        <f t="shared" si="67"/>
        <v/>
      </c>
      <c r="FU66" s="4" t="str">
        <f t="shared" si="67"/>
        <v/>
      </c>
      <c r="FV66" s="4" t="str">
        <f t="shared" si="67"/>
        <v/>
      </c>
      <c r="FW66" s="4">
        <f t="shared" si="67"/>
        <v>0</v>
      </c>
      <c r="FX66" s="4" t="str">
        <f t="shared" si="67"/>
        <v/>
      </c>
      <c r="FY66" s="4" t="str">
        <f t="shared" si="67"/>
        <v/>
      </c>
      <c r="FZ66" s="4" t="str">
        <f t="shared" si="67"/>
        <v/>
      </c>
      <c r="GA66" s="4">
        <f t="shared" si="67"/>
        <v>0</v>
      </c>
      <c r="GB66" s="4" t="str">
        <f t="shared" si="67"/>
        <v/>
      </c>
      <c r="GC66" s="4" t="str">
        <f t="shared" si="67"/>
        <v/>
      </c>
      <c r="GD66" s="4" t="str">
        <f t="shared" si="67"/>
        <v/>
      </c>
      <c r="GE66" s="4" t="str">
        <f t="shared" si="67"/>
        <v/>
      </c>
      <c r="GF66" s="4" t="str">
        <f t="shared" si="67"/>
        <v/>
      </c>
      <c r="GG66" s="4" t="str">
        <f t="shared" si="67"/>
        <v/>
      </c>
      <c r="GH66" s="4" t="str">
        <f t="shared" si="65"/>
        <v/>
      </c>
      <c r="GI66" s="4" t="str">
        <f t="shared" si="65"/>
        <v/>
      </c>
      <c r="GJ66" s="4" t="str">
        <f t="shared" si="63"/>
        <v/>
      </c>
      <c r="GK66" s="4" t="str">
        <f t="shared" si="63"/>
        <v/>
      </c>
      <c r="GL66" s="4" t="str">
        <f t="shared" si="63"/>
        <v/>
      </c>
      <c r="GM66" s="4" t="str">
        <f t="shared" si="61"/>
        <v/>
      </c>
      <c r="GN66" s="4" t="str">
        <f t="shared" si="61"/>
        <v/>
      </c>
      <c r="GO66" s="4" t="str">
        <f t="shared" si="61"/>
        <v/>
      </c>
      <c r="GP66" s="4" t="str">
        <f t="shared" si="61"/>
        <v/>
      </c>
      <c r="GQ66" s="4" t="str">
        <f t="shared" si="61"/>
        <v/>
      </c>
      <c r="GR66" s="4" t="str">
        <f t="shared" si="61"/>
        <v/>
      </c>
      <c r="GS66" s="4" t="str">
        <f t="shared" si="61"/>
        <v/>
      </c>
      <c r="GT66" s="4" t="str">
        <f t="shared" si="61"/>
        <v/>
      </c>
      <c r="GU66" s="4" t="str">
        <f t="shared" si="61"/>
        <v/>
      </c>
      <c r="GV66" s="4" t="str">
        <f t="shared" si="61"/>
        <v/>
      </c>
      <c r="GW66" s="4" t="str">
        <f t="shared" si="61"/>
        <v/>
      </c>
      <c r="GX66" s="4" t="str">
        <f t="shared" si="61"/>
        <v/>
      </c>
      <c r="GY66" s="4" t="str">
        <f t="shared" si="61"/>
        <v/>
      </c>
      <c r="GZ66" s="4" t="str">
        <f t="shared" si="53"/>
        <v/>
      </c>
      <c r="HA66" s="4" t="str">
        <f t="shared" si="53"/>
        <v/>
      </c>
      <c r="HB66" s="4" t="str">
        <f t="shared" si="53"/>
        <v/>
      </c>
      <c r="HC66" s="4" t="str">
        <f t="shared" si="53"/>
        <v/>
      </c>
      <c r="HD66" s="4" t="str">
        <f t="shared" si="53"/>
        <v/>
      </c>
      <c r="HE66" s="4" t="str">
        <f t="shared" si="53"/>
        <v/>
      </c>
      <c r="HF66" s="4" t="str">
        <f t="shared" si="43"/>
        <v/>
      </c>
      <c r="HG66" s="4" t="str">
        <f t="shared" si="43"/>
        <v/>
      </c>
    </row>
    <row r="67" spans="1:215" s="1" customFormat="1" ht="15" hidden="1" customHeight="1">
      <c r="A67" s="35">
        <v>200106</v>
      </c>
      <c r="B67" s="114"/>
      <c r="C67" s="28" t="s">
        <v>91</v>
      </c>
      <c r="D67" s="5"/>
      <c r="E67" s="22">
        <v>5</v>
      </c>
      <c r="F67" s="23">
        <f t="shared" si="0"/>
        <v>0</v>
      </c>
      <c r="G67" s="23"/>
      <c r="H67" s="23">
        <f t="shared" si="12"/>
        <v>0</v>
      </c>
      <c r="I67" s="23">
        <f t="shared" si="13"/>
        <v>0</v>
      </c>
      <c r="J67" s="23">
        <f t="shared" si="14"/>
        <v>0</v>
      </c>
      <c r="K67" s="23" t="str">
        <f t="shared" si="15"/>
        <v>0</v>
      </c>
      <c r="L67" s="23" t="str">
        <f t="shared" si="16"/>
        <v>0</v>
      </c>
      <c r="M67" s="10">
        <v>1.2</v>
      </c>
      <c r="N67" s="23">
        <f t="shared" si="17"/>
        <v>0</v>
      </c>
      <c r="O67" s="23">
        <f t="shared" si="18"/>
        <v>1.2</v>
      </c>
      <c r="P67" s="23" t="str">
        <f t="shared" si="19"/>
        <v/>
      </c>
      <c r="Q67" s="7">
        <v>1</v>
      </c>
      <c r="R67" s="6">
        <f t="shared" si="20"/>
        <v>0</v>
      </c>
      <c r="S67" s="5"/>
      <c r="T67" s="5"/>
      <c r="U67" s="5"/>
      <c r="V67" s="5"/>
      <c r="W67" s="5"/>
      <c r="X67" s="5"/>
      <c r="Y67" s="5"/>
      <c r="Z67" s="5"/>
      <c r="AA67" s="5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 t="str">
        <f t="shared" si="66"/>
        <v/>
      </c>
      <c r="BQ67" s="4" t="str">
        <f t="shared" si="66"/>
        <v/>
      </c>
      <c r="BR67" s="4" t="str">
        <f t="shared" si="66"/>
        <v/>
      </c>
      <c r="BS67" s="4">
        <f t="shared" si="66"/>
        <v>0</v>
      </c>
      <c r="BT67" s="4" t="str">
        <f t="shared" si="66"/>
        <v/>
      </c>
      <c r="BU67" s="4">
        <f t="shared" si="66"/>
        <v>0</v>
      </c>
      <c r="BV67" s="4" t="str">
        <f t="shared" si="66"/>
        <v/>
      </c>
      <c r="BW67" s="4">
        <f t="shared" si="66"/>
        <v>0</v>
      </c>
      <c r="BX67" s="4" t="str">
        <f t="shared" si="66"/>
        <v/>
      </c>
      <c r="BY67" s="4" t="str">
        <f t="shared" si="66"/>
        <v/>
      </c>
      <c r="BZ67" s="4" t="str">
        <f t="shared" si="66"/>
        <v/>
      </c>
      <c r="CA67" s="4" t="str">
        <f t="shared" si="66"/>
        <v/>
      </c>
      <c r="CB67" s="4" t="str">
        <f t="shared" si="66"/>
        <v/>
      </c>
      <c r="CC67" s="4" t="str">
        <f t="shared" si="66"/>
        <v/>
      </c>
      <c r="CD67" s="4" t="str">
        <f t="shared" si="64"/>
        <v/>
      </c>
      <c r="CE67" s="4" t="str">
        <f t="shared" si="64"/>
        <v/>
      </c>
      <c r="CF67" s="4" t="str">
        <f t="shared" si="62"/>
        <v/>
      </c>
      <c r="CG67" s="4" t="str">
        <f t="shared" si="62"/>
        <v/>
      </c>
      <c r="CH67" s="4" t="str">
        <f t="shared" si="62"/>
        <v/>
      </c>
      <c r="CI67" s="4" t="str">
        <f t="shared" si="60"/>
        <v/>
      </c>
      <c r="CJ67" s="4" t="str">
        <f t="shared" si="60"/>
        <v/>
      </c>
      <c r="CK67" s="4" t="str">
        <f t="shared" si="60"/>
        <v/>
      </c>
      <c r="CL67" s="4" t="str">
        <f t="shared" si="60"/>
        <v/>
      </c>
      <c r="CM67" s="4" t="str">
        <f t="shared" si="60"/>
        <v/>
      </c>
      <c r="CN67" s="4" t="str">
        <f t="shared" si="60"/>
        <v/>
      </c>
      <c r="CO67" s="4" t="str">
        <f t="shared" si="60"/>
        <v/>
      </c>
      <c r="CP67" s="4" t="str">
        <f t="shared" si="60"/>
        <v/>
      </c>
      <c r="CQ67" s="4" t="str">
        <f t="shared" si="60"/>
        <v/>
      </c>
      <c r="CR67" s="4" t="str">
        <f t="shared" si="60"/>
        <v/>
      </c>
      <c r="CS67" s="4" t="str">
        <f t="shared" si="60"/>
        <v/>
      </c>
      <c r="CT67" s="4" t="str">
        <f t="shared" si="60"/>
        <v/>
      </c>
      <c r="CU67" s="4" t="str">
        <f t="shared" si="60"/>
        <v/>
      </c>
      <c r="CV67" s="4" t="str">
        <f t="shared" si="52"/>
        <v/>
      </c>
      <c r="CW67" s="4" t="str">
        <f t="shared" si="52"/>
        <v/>
      </c>
      <c r="CX67" s="4" t="str">
        <f t="shared" si="52"/>
        <v/>
      </c>
      <c r="CY67" s="4" t="str">
        <f t="shared" si="52"/>
        <v/>
      </c>
      <c r="CZ67" s="4" t="str">
        <f t="shared" si="52"/>
        <v/>
      </c>
      <c r="DA67" s="4" t="str">
        <f t="shared" si="52"/>
        <v/>
      </c>
      <c r="DB67" s="4" t="str">
        <f t="shared" si="41"/>
        <v/>
      </c>
      <c r="DC67" s="4" t="str">
        <f t="shared" si="41"/>
        <v/>
      </c>
      <c r="DE67" s="35">
        <v>200106</v>
      </c>
      <c r="DF67" s="114"/>
      <c r="DG67" s="28" t="s">
        <v>91</v>
      </c>
      <c r="DH67" s="5">
        <f t="shared" si="22"/>
        <v>0</v>
      </c>
      <c r="DI67" s="24">
        <v>5</v>
      </c>
      <c r="DJ67" s="23">
        <f t="shared" si="4"/>
        <v>0</v>
      </c>
      <c r="DK67" s="23">
        <f t="shared" si="23"/>
        <v>0</v>
      </c>
      <c r="DL67" s="23">
        <f t="shared" si="24"/>
        <v>0</v>
      </c>
      <c r="DM67" s="23">
        <f t="shared" si="25"/>
        <v>0</v>
      </c>
      <c r="DN67" s="23">
        <f t="shared" si="26"/>
        <v>0</v>
      </c>
      <c r="DO67" s="23" t="str">
        <f t="shared" si="27"/>
        <v/>
      </c>
      <c r="DP67" s="23" t="str">
        <f t="shared" si="28"/>
        <v/>
      </c>
      <c r="DQ67" s="10">
        <v>1.2</v>
      </c>
      <c r="DR67" s="23">
        <f t="shared" si="29"/>
        <v>0</v>
      </c>
      <c r="DS67" s="23" t="str">
        <f t="shared" si="30"/>
        <v/>
      </c>
      <c r="DT67" s="23" t="str">
        <f t="shared" si="31"/>
        <v/>
      </c>
      <c r="DU67" s="7">
        <v>1</v>
      </c>
      <c r="DV67" s="6">
        <f t="shared" si="32"/>
        <v>0</v>
      </c>
      <c r="DW67" s="5">
        <f t="shared" si="69"/>
        <v>0</v>
      </c>
      <c r="DX67" s="5">
        <f t="shared" si="69"/>
        <v>0</v>
      </c>
      <c r="DY67" s="5">
        <f t="shared" si="69"/>
        <v>0</v>
      </c>
      <c r="DZ67" s="5">
        <f t="shared" si="69"/>
        <v>0</v>
      </c>
      <c r="EA67" s="5">
        <f t="shared" si="69"/>
        <v>0</v>
      </c>
      <c r="EB67" s="5">
        <f t="shared" si="69"/>
        <v>0</v>
      </c>
      <c r="EC67" s="5">
        <f t="shared" si="69"/>
        <v>0</v>
      </c>
      <c r="ED67" s="5">
        <f t="shared" si="69"/>
        <v>0</v>
      </c>
      <c r="EE67" s="5">
        <f t="shared" si="69"/>
        <v>0</v>
      </c>
      <c r="EF67" s="61">
        <f t="shared" si="69"/>
        <v>0</v>
      </c>
      <c r="EG67" s="61">
        <f t="shared" si="69"/>
        <v>0</v>
      </c>
      <c r="EH67" s="61">
        <f t="shared" si="69"/>
        <v>0</v>
      </c>
      <c r="EI67" s="61">
        <f t="shared" si="69"/>
        <v>0</v>
      </c>
      <c r="EJ67" s="61">
        <f t="shared" si="69"/>
        <v>0</v>
      </c>
      <c r="EK67" s="61">
        <f t="shared" si="69"/>
        <v>0</v>
      </c>
      <c r="EL67" s="61">
        <f t="shared" si="69"/>
        <v>0</v>
      </c>
      <c r="EM67" s="61">
        <f t="shared" si="71"/>
        <v>0</v>
      </c>
      <c r="EN67" s="61">
        <f t="shared" si="71"/>
        <v>0</v>
      </c>
      <c r="EO67" s="61">
        <f t="shared" si="71"/>
        <v>0</v>
      </c>
      <c r="EP67" s="61">
        <f t="shared" si="71"/>
        <v>0</v>
      </c>
      <c r="EQ67" s="61">
        <f t="shared" si="71"/>
        <v>0</v>
      </c>
      <c r="ER67" s="61">
        <f t="shared" si="71"/>
        <v>0</v>
      </c>
      <c r="ES67" s="61">
        <f t="shared" si="71"/>
        <v>0</v>
      </c>
      <c r="ET67" s="61">
        <f t="shared" si="70"/>
        <v>0</v>
      </c>
      <c r="EU67" s="61">
        <f t="shared" si="70"/>
        <v>0</v>
      </c>
      <c r="EV67" s="61">
        <f t="shared" si="70"/>
        <v>0</v>
      </c>
      <c r="EW67" s="61">
        <f t="shared" si="70"/>
        <v>0</v>
      </c>
      <c r="EX67" s="61">
        <f t="shared" si="70"/>
        <v>0</v>
      </c>
      <c r="EY67" s="61">
        <f t="shared" si="70"/>
        <v>0</v>
      </c>
      <c r="EZ67" s="61">
        <f t="shared" si="70"/>
        <v>0</v>
      </c>
      <c r="FA67" s="61">
        <f t="shared" si="70"/>
        <v>0</v>
      </c>
      <c r="FB67" s="61">
        <f t="shared" si="59"/>
        <v>0</v>
      </c>
      <c r="FC67" s="61">
        <f t="shared" si="59"/>
        <v>0</v>
      </c>
      <c r="FD67" s="61">
        <f t="shared" si="59"/>
        <v>0</v>
      </c>
      <c r="FE67" s="61">
        <f t="shared" si="59"/>
        <v>0</v>
      </c>
      <c r="FF67" s="61">
        <f t="shared" si="59"/>
        <v>0</v>
      </c>
      <c r="FG67" s="61">
        <f t="shared" si="59"/>
        <v>0</v>
      </c>
      <c r="FH67" s="61">
        <f t="shared" si="59"/>
        <v>0</v>
      </c>
      <c r="FI67" s="61">
        <f t="shared" si="59"/>
        <v>0</v>
      </c>
      <c r="FJ67" s="61">
        <f t="shared" si="72"/>
        <v>0</v>
      </c>
      <c r="FK67" s="61">
        <f t="shared" si="72"/>
        <v>0</v>
      </c>
      <c r="FL67" s="61">
        <f t="shared" si="72"/>
        <v>0</v>
      </c>
      <c r="FM67" s="61">
        <f t="shared" si="72"/>
        <v>0</v>
      </c>
      <c r="FN67" s="61">
        <f t="shared" si="72"/>
        <v>0</v>
      </c>
      <c r="FO67" s="61">
        <f t="shared" si="72"/>
        <v>0</v>
      </c>
      <c r="FP67" s="61">
        <f t="shared" si="68"/>
        <v>0</v>
      </c>
      <c r="FQ67" s="61">
        <f t="shared" si="68"/>
        <v>0</v>
      </c>
      <c r="FR67" s="61">
        <f t="shared" si="68"/>
        <v>0</v>
      </c>
      <c r="FS67" s="61">
        <f t="shared" si="68"/>
        <v>0</v>
      </c>
      <c r="FT67" s="4" t="str">
        <f t="shared" si="67"/>
        <v/>
      </c>
      <c r="FU67" s="4" t="str">
        <f t="shared" si="67"/>
        <v/>
      </c>
      <c r="FV67" s="4" t="str">
        <f t="shared" si="67"/>
        <v/>
      </c>
      <c r="FW67" s="4">
        <f t="shared" si="67"/>
        <v>0</v>
      </c>
      <c r="FX67" s="4" t="str">
        <f t="shared" si="67"/>
        <v/>
      </c>
      <c r="FY67" s="4" t="str">
        <f t="shared" si="67"/>
        <v/>
      </c>
      <c r="FZ67" s="4" t="str">
        <f t="shared" si="67"/>
        <v/>
      </c>
      <c r="GA67" s="4">
        <f t="shared" si="67"/>
        <v>0</v>
      </c>
      <c r="GB67" s="4" t="str">
        <f t="shared" si="67"/>
        <v/>
      </c>
      <c r="GC67" s="4" t="str">
        <f t="shared" si="67"/>
        <v/>
      </c>
      <c r="GD67" s="4" t="str">
        <f t="shared" si="67"/>
        <v/>
      </c>
      <c r="GE67" s="4" t="str">
        <f t="shared" si="67"/>
        <v/>
      </c>
      <c r="GF67" s="4" t="str">
        <f t="shared" si="67"/>
        <v/>
      </c>
      <c r="GG67" s="4" t="str">
        <f t="shared" si="67"/>
        <v/>
      </c>
      <c r="GH67" s="4" t="str">
        <f t="shared" si="65"/>
        <v/>
      </c>
      <c r="GI67" s="4" t="str">
        <f t="shared" si="65"/>
        <v/>
      </c>
      <c r="GJ67" s="4" t="str">
        <f t="shared" si="63"/>
        <v/>
      </c>
      <c r="GK67" s="4" t="str">
        <f t="shared" si="63"/>
        <v/>
      </c>
      <c r="GL67" s="4" t="str">
        <f t="shared" si="63"/>
        <v/>
      </c>
      <c r="GM67" s="4" t="str">
        <f t="shared" si="61"/>
        <v/>
      </c>
      <c r="GN67" s="4" t="str">
        <f t="shared" si="61"/>
        <v/>
      </c>
      <c r="GO67" s="4" t="str">
        <f t="shared" si="61"/>
        <v/>
      </c>
      <c r="GP67" s="4" t="str">
        <f t="shared" si="61"/>
        <v/>
      </c>
      <c r="GQ67" s="4" t="str">
        <f t="shared" si="61"/>
        <v/>
      </c>
      <c r="GR67" s="4" t="str">
        <f t="shared" si="61"/>
        <v/>
      </c>
      <c r="GS67" s="4" t="str">
        <f t="shared" si="61"/>
        <v/>
      </c>
      <c r="GT67" s="4" t="str">
        <f t="shared" si="61"/>
        <v/>
      </c>
      <c r="GU67" s="4" t="str">
        <f t="shared" si="61"/>
        <v/>
      </c>
      <c r="GV67" s="4" t="str">
        <f t="shared" si="61"/>
        <v/>
      </c>
      <c r="GW67" s="4" t="str">
        <f t="shared" si="61"/>
        <v/>
      </c>
      <c r="GX67" s="4" t="str">
        <f t="shared" si="61"/>
        <v/>
      </c>
      <c r="GY67" s="4" t="str">
        <f t="shared" si="61"/>
        <v/>
      </c>
      <c r="GZ67" s="4" t="str">
        <f t="shared" si="53"/>
        <v/>
      </c>
      <c r="HA67" s="4" t="str">
        <f t="shared" si="53"/>
        <v/>
      </c>
      <c r="HB67" s="4" t="str">
        <f t="shared" si="53"/>
        <v/>
      </c>
      <c r="HC67" s="4" t="str">
        <f t="shared" si="53"/>
        <v/>
      </c>
      <c r="HD67" s="4" t="str">
        <f t="shared" si="53"/>
        <v/>
      </c>
      <c r="HE67" s="4" t="str">
        <f t="shared" si="53"/>
        <v/>
      </c>
      <c r="HF67" s="4" t="str">
        <f t="shared" si="43"/>
        <v/>
      </c>
      <c r="HG67" s="4" t="str">
        <f t="shared" si="43"/>
        <v/>
      </c>
    </row>
    <row r="68" spans="1:215" s="1" customFormat="1" ht="15" hidden="1" customHeight="1">
      <c r="A68" s="35">
        <v>200626</v>
      </c>
      <c r="B68" s="112" t="s">
        <v>196</v>
      </c>
      <c r="C68" s="28" t="s">
        <v>93</v>
      </c>
      <c r="D68" s="5"/>
      <c r="E68" s="22">
        <v>5</v>
      </c>
      <c r="F68" s="23">
        <f t="shared" si="0"/>
        <v>0</v>
      </c>
      <c r="G68" s="23"/>
      <c r="H68" s="23">
        <f t="shared" si="12"/>
        <v>0</v>
      </c>
      <c r="I68" s="23">
        <f t="shared" si="13"/>
        <v>0</v>
      </c>
      <c r="J68" s="23">
        <f t="shared" si="14"/>
        <v>0</v>
      </c>
      <c r="K68" s="23" t="str">
        <f t="shared" si="15"/>
        <v>0</v>
      </c>
      <c r="L68" s="23" t="str">
        <f t="shared" si="16"/>
        <v>0</v>
      </c>
      <c r="M68" s="10">
        <v>0.8</v>
      </c>
      <c r="N68" s="23">
        <f t="shared" si="17"/>
        <v>0</v>
      </c>
      <c r="O68" s="23">
        <f t="shared" si="18"/>
        <v>0.8</v>
      </c>
      <c r="P68" s="23" t="str">
        <f t="shared" si="19"/>
        <v/>
      </c>
      <c r="Q68" s="7">
        <v>1</v>
      </c>
      <c r="R68" s="6">
        <f t="shared" si="20"/>
        <v>0</v>
      </c>
      <c r="S68" s="5"/>
      <c r="T68" s="5"/>
      <c r="U68" s="5"/>
      <c r="V68" s="5"/>
      <c r="W68" s="5"/>
      <c r="X68" s="5"/>
      <c r="Y68" s="5"/>
      <c r="Z68" s="5"/>
      <c r="AA68" s="5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 t="str">
        <f t="shared" si="66"/>
        <v/>
      </c>
      <c r="BQ68" s="4" t="str">
        <f t="shared" si="66"/>
        <v/>
      </c>
      <c r="BR68" s="4" t="str">
        <f t="shared" si="66"/>
        <v/>
      </c>
      <c r="BS68" s="4">
        <f t="shared" si="66"/>
        <v>0</v>
      </c>
      <c r="BT68" s="4" t="str">
        <f t="shared" si="66"/>
        <v/>
      </c>
      <c r="BU68" s="4">
        <f t="shared" si="66"/>
        <v>0</v>
      </c>
      <c r="BV68" s="4" t="str">
        <f t="shared" si="66"/>
        <v/>
      </c>
      <c r="BW68" s="4">
        <f t="shared" si="66"/>
        <v>0</v>
      </c>
      <c r="BX68" s="4" t="str">
        <f t="shared" si="66"/>
        <v/>
      </c>
      <c r="BY68" s="4" t="str">
        <f t="shared" si="66"/>
        <v/>
      </c>
      <c r="BZ68" s="4" t="str">
        <f t="shared" si="66"/>
        <v/>
      </c>
      <c r="CA68" s="4" t="str">
        <f t="shared" si="66"/>
        <v/>
      </c>
      <c r="CB68" s="4" t="str">
        <f t="shared" si="66"/>
        <v/>
      </c>
      <c r="CC68" s="4" t="str">
        <f t="shared" si="66"/>
        <v/>
      </c>
      <c r="CD68" s="4" t="str">
        <f t="shared" si="64"/>
        <v/>
      </c>
      <c r="CE68" s="4" t="str">
        <f t="shared" si="64"/>
        <v/>
      </c>
      <c r="CF68" s="4" t="str">
        <f t="shared" si="62"/>
        <v/>
      </c>
      <c r="CG68" s="4" t="str">
        <f t="shared" si="62"/>
        <v/>
      </c>
      <c r="CH68" s="4" t="str">
        <f t="shared" si="62"/>
        <v/>
      </c>
      <c r="CI68" s="4" t="str">
        <f t="shared" si="60"/>
        <v/>
      </c>
      <c r="CJ68" s="4" t="str">
        <f t="shared" si="60"/>
        <v/>
      </c>
      <c r="CK68" s="4" t="str">
        <f t="shared" si="60"/>
        <v/>
      </c>
      <c r="CL68" s="4" t="str">
        <f t="shared" si="60"/>
        <v/>
      </c>
      <c r="CM68" s="4" t="str">
        <f t="shared" si="60"/>
        <v/>
      </c>
      <c r="CN68" s="4" t="str">
        <f t="shared" si="60"/>
        <v/>
      </c>
      <c r="CO68" s="4" t="str">
        <f t="shared" si="60"/>
        <v/>
      </c>
      <c r="CP68" s="4" t="str">
        <f t="shared" si="60"/>
        <v/>
      </c>
      <c r="CQ68" s="4" t="str">
        <f t="shared" si="60"/>
        <v/>
      </c>
      <c r="CR68" s="4" t="str">
        <f t="shared" si="60"/>
        <v/>
      </c>
      <c r="CS68" s="4" t="str">
        <f t="shared" si="60"/>
        <v/>
      </c>
      <c r="CT68" s="4" t="str">
        <f t="shared" si="60"/>
        <v/>
      </c>
      <c r="CU68" s="4" t="str">
        <f t="shared" si="60"/>
        <v/>
      </c>
      <c r="CV68" s="4" t="str">
        <f t="shared" si="52"/>
        <v/>
      </c>
      <c r="CW68" s="4" t="str">
        <f t="shared" si="52"/>
        <v/>
      </c>
      <c r="CX68" s="4" t="str">
        <f t="shared" si="52"/>
        <v/>
      </c>
      <c r="CY68" s="4" t="str">
        <f t="shared" si="52"/>
        <v/>
      </c>
      <c r="CZ68" s="4" t="str">
        <f t="shared" si="52"/>
        <v/>
      </c>
      <c r="DA68" s="4" t="str">
        <f t="shared" si="52"/>
        <v/>
      </c>
      <c r="DB68" s="4" t="str">
        <f t="shared" si="41"/>
        <v/>
      </c>
      <c r="DC68" s="4" t="str">
        <f t="shared" si="41"/>
        <v/>
      </c>
      <c r="DE68" s="35">
        <v>200626</v>
      </c>
      <c r="DF68" s="112" t="s">
        <v>196</v>
      </c>
      <c r="DG68" s="28" t="s">
        <v>93</v>
      </c>
      <c r="DH68" s="5">
        <f t="shared" si="22"/>
        <v>0</v>
      </c>
      <c r="DI68" s="24">
        <v>5</v>
      </c>
      <c r="DJ68" s="23">
        <f t="shared" si="4"/>
        <v>0</v>
      </c>
      <c r="DK68" s="23">
        <f t="shared" si="23"/>
        <v>0</v>
      </c>
      <c r="DL68" s="23">
        <f t="shared" si="24"/>
        <v>0</v>
      </c>
      <c r="DM68" s="23">
        <f t="shared" si="25"/>
        <v>0</v>
      </c>
      <c r="DN68" s="23">
        <f t="shared" si="26"/>
        <v>0</v>
      </c>
      <c r="DO68" s="23" t="str">
        <f t="shared" si="27"/>
        <v/>
      </c>
      <c r="DP68" s="23" t="str">
        <f t="shared" si="28"/>
        <v/>
      </c>
      <c r="DQ68" s="10">
        <v>0.8</v>
      </c>
      <c r="DR68" s="23">
        <f t="shared" si="29"/>
        <v>0</v>
      </c>
      <c r="DS68" s="23" t="str">
        <f t="shared" si="30"/>
        <v/>
      </c>
      <c r="DT68" s="23" t="str">
        <f t="shared" si="31"/>
        <v/>
      </c>
      <c r="DU68" s="7">
        <v>1</v>
      </c>
      <c r="DV68" s="6">
        <f t="shared" si="32"/>
        <v>0</v>
      </c>
      <c r="DW68" s="5">
        <f t="shared" si="69"/>
        <v>0</v>
      </c>
      <c r="DX68" s="5">
        <f t="shared" si="69"/>
        <v>0</v>
      </c>
      <c r="DY68" s="5">
        <f t="shared" si="69"/>
        <v>0</v>
      </c>
      <c r="DZ68" s="5">
        <f t="shared" si="69"/>
        <v>0</v>
      </c>
      <c r="EA68" s="5">
        <f t="shared" si="69"/>
        <v>0</v>
      </c>
      <c r="EB68" s="5">
        <f t="shared" si="69"/>
        <v>0</v>
      </c>
      <c r="EC68" s="5">
        <f t="shared" si="69"/>
        <v>0</v>
      </c>
      <c r="ED68" s="5">
        <f t="shared" si="69"/>
        <v>0</v>
      </c>
      <c r="EE68" s="5">
        <f t="shared" si="69"/>
        <v>0</v>
      </c>
      <c r="EF68" s="61">
        <f t="shared" si="69"/>
        <v>0</v>
      </c>
      <c r="EG68" s="61">
        <f t="shared" si="69"/>
        <v>0</v>
      </c>
      <c r="EH68" s="61">
        <f t="shared" si="69"/>
        <v>0</v>
      </c>
      <c r="EI68" s="61">
        <f t="shared" si="69"/>
        <v>0</v>
      </c>
      <c r="EJ68" s="61">
        <f t="shared" si="69"/>
        <v>0</v>
      </c>
      <c r="EK68" s="61">
        <f t="shared" si="69"/>
        <v>0</v>
      </c>
      <c r="EL68" s="61">
        <f t="shared" si="69"/>
        <v>0</v>
      </c>
      <c r="EM68" s="61">
        <f t="shared" si="71"/>
        <v>0</v>
      </c>
      <c r="EN68" s="61">
        <f t="shared" si="71"/>
        <v>0</v>
      </c>
      <c r="EO68" s="61">
        <f t="shared" si="71"/>
        <v>0</v>
      </c>
      <c r="EP68" s="61">
        <f t="shared" si="71"/>
        <v>0</v>
      </c>
      <c r="EQ68" s="61">
        <f t="shared" si="71"/>
        <v>0</v>
      </c>
      <c r="ER68" s="61">
        <f t="shared" si="71"/>
        <v>0</v>
      </c>
      <c r="ES68" s="61">
        <f t="shared" si="71"/>
        <v>0</v>
      </c>
      <c r="ET68" s="61">
        <f t="shared" si="70"/>
        <v>0</v>
      </c>
      <c r="EU68" s="61">
        <f t="shared" si="70"/>
        <v>0</v>
      </c>
      <c r="EV68" s="61">
        <f t="shared" si="70"/>
        <v>0</v>
      </c>
      <c r="EW68" s="61">
        <f t="shared" si="70"/>
        <v>0</v>
      </c>
      <c r="EX68" s="61">
        <f t="shared" si="70"/>
        <v>0</v>
      </c>
      <c r="EY68" s="61">
        <f t="shared" si="70"/>
        <v>0</v>
      </c>
      <c r="EZ68" s="61">
        <f t="shared" si="70"/>
        <v>0</v>
      </c>
      <c r="FA68" s="61">
        <f t="shared" si="70"/>
        <v>0</v>
      </c>
      <c r="FB68" s="61">
        <f t="shared" si="59"/>
        <v>0</v>
      </c>
      <c r="FC68" s="61">
        <f t="shared" si="59"/>
        <v>0</v>
      </c>
      <c r="FD68" s="61">
        <f t="shared" si="59"/>
        <v>0</v>
      </c>
      <c r="FE68" s="61">
        <f t="shared" si="59"/>
        <v>0</v>
      </c>
      <c r="FF68" s="61">
        <f t="shared" si="59"/>
        <v>0</v>
      </c>
      <c r="FG68" s="61">
        <f t="shared" si="59"/>
        <v>0</v>
      </c>
      <c r="FH68" s="61">
        <f t="shared" si="59"/>
        <v>0</v>
      </c>
      <c r="FI68" s="61">
        <f t="shared" si="59"/>
        <v>0</v>
      </c>
      <c r="FJ68" s="61">
        <f t="shared" si="72"/>
        <v>0</v>
      </c>
      <c r="FK68" s="61">
        <f t="shared" si="72"/>
        <v>0</v>
      </c>
      <c r="FL68" s="61">
        <f t="shared" si="72"/>
        <v>0</v>
      </c>
      <c r="FM68" s="61">
        <f t="shared" si="72"/>
        <v>0</v>
      </c>
      <c r="FN68" s="61">
        <f t="shared" si="72"/>
        <v>0</v>
      </c>
      <c r="FO68" s="61">
        <f t="shared" si="72"/>
        <v>0</v>
      </c>
      <c r="FP68" s="61">
        <f t="shared" si="68"/>
        <v>0</v>
      </c>
      <c r="FQ68" s="61">
        <f t="shared" si="68"/>
        <v>0</v>
      </c>
      <c r="FR68" s="61">
        <f t="shared" si="68"/>
        <v>0</v>
      </c>
      <c r="FS68" s="61">
        <f t="shared" si="68"/>
        <v>0</v>
      </c>
      <c r="FT68" s="4" t="str">
        <f t="shared" si="67"/>
        <v/>
      </c>
      <c r="FU68" s="4" t="str">
        <f t="shared" si="67"/>
        <v/>
      </c>
      <c r="FV68" s="4" t="str">
        <f t="shared" si="67"/>
        <v/>
      </c>
      <c r="FW68" s="4">
        <f t="shared" si="67"/>
        <v>0</v>
      </c>
      <c r="FX68" s="4" t="str">
        <f t="shared" si="67"/>
        <v/>
      </c>
      <c r="FY68" s="4" t="str">
        <f t="shared" si="67"/>
        <v/>
      </c>
      <c r="FZ68" s="4" t="str">
        <f t="shared" si="67"/>
        <v/>
      </c>
      <c r="GA68" s="4">
        <f t="shared" si="67"/>
        <v>0</v>
      </c>
      <c r="GB68" s="4" t="str">
        <f t="shared" si="67"/>
        <v/>
      </c>
      <c r="GC68" s="4" t="str">
        <f t="shared" si="67"/>
        <v/>
      </c>
      <c r="GD68" s="4" t="str">
        <f t="shared" si="67"/>
        <v/>
      </c>
      <c r="GE68" s="4" t="str">
        <f t="shared" si="67"/>
        <v/>
      </c>
      <c r="GF68" s="4" t="str">
        <f t="shared" si="67"/>
        <v/>
      </c>
      <c r="GG68" s="4" t="str">
        <f t="shared" si="67"/>
        <v/>
      </c>
      <c r="GH68" s="4" t="str">
        <f t="shared" si="65"/>
        <v/>
      </c>
      <c r="GI68" s="4" t="str">
        <f t="shared" si="65"/>
        <v/>
      </c>
      <c r="GJ68" s="4" t="str">
        <f t="shared" si="63"/>
        <v/>
      </c>
      <c r="GK68" s="4" t="str">
        <f t="shared" si="63"/>
        <v/>
      </c>
      <c r="GL68" s="4" t="str">
        <f t="shared" si="63"/>
        <v/>
      </c>
      <c r="GM68" s="4" t="str">
        <f t="shared" si="61"/>
        <v/>
      </c>
      <c r="GN68" s="4" t="str">
        <f t="shared" si="61"/>
        <v/>
      </c>
      <c r="GO68" s="4" t="str">
        <f t="shared" si="61"/>
        <v/>
      </c>
      <c r="GP68" s="4" t="str">
        <f t="shared" si="61"/>
        <v/>
      </c>
      <c r="GQ68" s="4" t="str">
        <f t="shared" si="61"/>
        <v/>
      </c>
      <c r="GR68" s="4" t="str">
        <f t="shared" si="61"/>
        <v/>
      </c>
      <c r="GS68" s="4" t="str">
        <f t="shared" si="61"/>
        <v/>
      </c>
      <c r="GT68" s="4" t="str">
        <f t="shared" si="61"/>
        <v/>
      </c>
      <c r="GU68" s="4" t="str">
        <f t="shared" si="61"/>
        <v/>
      </c>
      <c r="GV68" s="4" t="str">
        <f t="shared" si="61"/>
        <v/>
      </c>
      <c r="GW68" s="4" t="str">
        <f t="shared" si="61"/>
        <v/>
      </c>
      <c r="GX68" s="4" t="str">
        <f t="shared" si="61"/>
        <v/>
      </c>
      <c r="GY68" s="4" t="str">
        <f t="shared" si="61"/>
        <v/>
      </c>
      <c r="GZ68" s="4" t="str">
        <f t="shared" si="53"/>
        <v/>
      </c>
      <c r="HA68" s="4" t="str">
        <f t="shared" si="53"/>
        <v/>
      </c>
      <c r="HB68" s="4" t="str">
        <f t="shared" si="53"/>
        <v/>
      </c>
      <c r="HC68" s="4" t="str">
        <f t="shared" si="53"/>
        <v/>
      </c>
      <c r="HD68" s="4" t="str">
        <f t="shared" si="53"/>
        <v/>
      </c>
      <c r="HE68" s="4" t="str">
        <f t="shared" si="53"/>
        <v/>
      </c>
      <c r="HF68" s="4" t="str">
        <f t="shared" si="43"/>
        <v/>
      </c>
      <c r="HG68" s="4" t="str">
        <f t="shared" si="43"/>
        <v/>
      </c>
    </row>
    <row r="69" spans="1:215" s="1" customFormat="1" ht="15" hidden="1" customHeight="1">
      <c r="A69" s="35">
        <v>200627</v>
      </c>
      <c r="B69" s="113"/>
      <c r="C69" s="28" t="s">
        <v>94</v>
      </c>
      <c r="D69" s="5"/>
      <c r="E69" s="22">
        <v>5</v>
      </c>
      <c r="F69" s="23">
        <f t="shared" si="0"/>
        <v>0</v>
      </c>
      <c r="G69" s="23"/>
      <c r="H69" s="23">
        <f t="shared" ref="H69:H132" si="73">SUM(AB69:BA69)</f>
        <v>0</v>
      </c>
      <c r="I69" s="23">
        <f t="shared" ref="I69:I132" si="74">SUM(BB69:BO69)</f>
        <v>0</v>
      </c>
      <c r="J69" s="23">
        <f t="shared" ref="J69:J132" si="75">F69+H69</f>
        <v>0</v>
      </c>
      <c r="K69" s="23" t="str">
        <f t="shared" ref="K69:K132" si="76">IF(ISERROR(H69/J69*100),"0",(H69/J69*100))</f>
        <v>0</v>
      </c>
      <c r="L69" s="23" t="str">
        <f t="shared" ref="L69:L132" si="77">IF(ISERROR(I69/G69*100),"0",(I69/G69*100))</f>
        <v>0</v>
      </c>
      <c r="M69" s="10">
        <v>0.8</v>
      </c>
      <c r="N69" s="23">
        <f t="shared" ref="N69:N132" si="78">J69*M69/100</f>
        <v>0</v>
      </c>
      <c r="O69" s="23">
        <f t="shared" ref="O69:O132" si="79">IF(ISERROR(M69-K69-L69),"",(M69-K69-L69))</f>
        <v>0.8</v>
      </c>
      <c r="P69" s="23" t="str">
        <f t="shared" ref="P69:P132" si="80">IF(ISERROR((S69+T69+U69+V69+W69+X69+Y69+Z69+AA69)/J69*1000),"",((S69+T69+U69+V69+W69+X69+Y69+Z69+AA69)/J69*1000))</f>
        <v/>
      </c>
      <c r="Q69" s="7">
        <v>1</v>
      </c>
      <c r="R69" s="6">
        <f t="shared" ref="R69:R132" si="81">Q69*J69/1000</f>
        <v>0</v>
      </c>
      <c r="S69" s="5"/>
      <c r="T69" s="5"/>
      <c r="U69" s="5"/>
      <c r="V69" s="5"/>
      <c r="W69" s="5"/>
      <c r="X69" s="5"/>
      <c r="Y69" s="5"/>
      <c r="Z69" s="5"/>
      <c r="AA69" s="5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 t="str">
        <f t="shared" si="66"/>
        <v/>
      </c>
      <c r="BQ69" s="4" t="str">
        <f t="shared" si="66"/>
        <v/>
      </c>
      <c r="BR69" s="4" t="str">
        <f t="shared" si="66"/>
        <v/>
      </c>
      <c r="BS69" s="4">
        <f t="shared" si="66"/>
        <v>0</v>
      </c>
      <c r="BT69" s="4" t="str">
        <f t="shared" si="66"/>
        <v/>
      </c>
      <c r="BU69" s="4">
        <f t="shared" si="66"/>
        <v>0</v>
      </c>
      <c r="BV69" s="4" t="str">
        <f t="shared" si="66"/>
        <v/>
      </c>
      <c r="BW69" s="4">
        <f t="shared" si="66"/>
        <v>0</v>
      </c>
      <c r="BX69" s="4" t="str">
        <f t="shared" si="66"/>
        <v/>
      </c>
      <c r="BY69" s="4" t="str">
        <f t="shared" si="66"/>
        <v/>
      </c>
      <c r="BZ69" s="4" t="str">
        <f t="shared" si="66"/>
        <v/>
      </c>
      <c r="CA69" s="4" t="str">
        <f t="shared" si="66"/>
        <v/>
      </c>
      <c r="CB69" s="4" t="str">
        <f t="shared" si="66"/>
        <v/>
      </c>
      <c r="CC69" s="4" t="str">
        <f t="shared" si="66"/>
        <v/>
      </c>
      <c r="CD69" s="4" t="str">
        <f t="shared" si="64"/>
        <v/>
      </c>
      <c r="CE69" s="4" t="str">
        <f t="shared" si="64"/>
        <v/>
      </c>
      <c r="CF69" s="4" t="str">
        <f t="shared" si="62"/>
        <v/>
      </c>
      <c r="CG69" s="4" t="str">
        <f t="shared" si="62"/>
        <v/>
      </c>
      <c r="CH69" s="4" t="str">
        <f t="shared" si="62"/>
        <v/>
      </c>
      <c r="CI69" s="4" t="str">
        <f t="shared" si="60"/>
        <v/>
      </c>
      <c r="CJ69" s="4" t="str">
        <f t="shared" si="60"/>
        <v/>
      </c>
      <c r="CK69" s="4" t="str">
        <f t="shared" si="60"/>
        <v/>
      </c>
      <c r="CL69" s="4" t="str">
        <f t="shared" si="60"/>
        <v/>
      </c>
      <c r="CM69" s="4" t="str">
        <f t="shared" si="60"/>
        <v/>
      </c>
      <c r="CN69" s="4" t="str">
        <f t="shared" si="60"/>
        <v/>
      </c>
      <c r="CO69" s="4" t="str">
        <f t="shared" si="60"/>
        <v/>
      </c>
      <c r="CP69" s="4" t="str">
        <f t="shared" si="60"/>
        <v/>
      </c>
      <c r="CQ69" s="4" t="str">
        <f t="shared" si="60"/>
        <v/>
      </c>
      <c r="CR69" s="4" t="str">
        <f t="shared" si="60"/>
        <v/>
      </c>
      <c r="CS69" s="4" t="str">
        <f t="shared" si="60"/>
        <v/>
      </c>
      <c r="CT69" s="4" t="str">
        <f t="shared" si="60"/>
        <v/>
      </c>
      <c r="CU69" s="4" t="str">
        <f t="shared" si="60"/>
        <v/>
      </c>
      <c r="CV69" s="4" t="str">
        <f t="shared" si="52"/>
        <v/>
      </c>
      <c r="CW69" s="4" t="str">
        <f t="shared" si="52"/>
        <v/>
      </c>
      <c r="CX69" s="4" t="str">
        <f t="shared" si="52"/>
        <v/>
      </c>
      <c r="CY69" s="4" t="str">
        <f t="shared" si="52"/>
        <v/>
      </c>
      <c r="CZ69" s="4" t="str">
        <f t="shared" si="52"/>
        <v/>
      </c>
      <c r="DA69" s="4" t="str">
        <f t="shared" si="52"/>
        <v/>
      </c>
      <c r="DB69" s="4" t="str">
        <f t="shared" si="41"/>
        <v/>
      </c>
      <c r="DC69" s="4" t="str">
        <f t="shared" si="41"/>
        <v/>
      </c>
      <c r="DE69" s="35">
        <v>200627</v>
      </c>
      <c r="DF69" s="113"/>
      <c r="DG69" s="28" t="s">
        <v>94</v>
      </c>
      <c r="DH69" s="5">
        <f t="shared" ref="DH69:DH132" si="82">D69+D273</f>
        <v>0</v>
      </c>
      <c r="DI69" s="24">
        <v>5</v>
      </c>
      <c r="DJ69" s="23">
        <f t="shared" si="4"/>
        <v>0</v>
      </c>
      <c r="DK69" s="23">
        <f t="shared" ref="DK69:DK132" si="83">G69+G273</f>
        <v>0</v>
      </c>
      <c r="DL69" s="23">
        <f t="shared" ref="DL69:DL132" si="84">SUM(EF69:FE69)</f>
        <v>0</v>
      </c>
      <c r="DM69" s="23">
        <f t="shared" ref="DM69:DM132" si="85">SUM(FF69:FS69)</f>
        <v>0</v>
      </c>
      <c r="DN69" s="23">
        <f t="shared" ref="DN69:DN132" si="86">DJ69+DL69</f>
        <v>0</v>
      </c>
      <c r="DO69" s="23" t="str">
        <f t="shared" ref="DO69:DO132" si="87">IF(ISERROR(DL69/DN69*100),"",(DL69/DN69*100))</f>
        <v/>
      </c>
      <c r="DP69" s="23" t="str">
        <f t="shared" ref="DP69:DP132" si="88">IF(ISERROR(DM69/DK69*100),"",(DM69/DK69*100))</f>
        <v/>
      </c>
      <c r="DQ69" s="10">
        <v>0.8</v>
      </c>
      <c r="DR69" s="23">
        <f t="shared" ref="DR69:DR132" si="89">DN69*DQ69/100</f>
        <v>0</v>
      </c>
      <c r="DS69" s="23" t="str">
        <f t="shared" ref="DS69:DS132" si="90">IF(ISERROR(DQ69-DO69-DP69),"",(DQ69-DO69-DP69))</f>
        <v/>
      </c>
      <c r="DT69" s="23" t="str">
        <f t="shared" ref="DT69:DT132" si="91">IF(ISERROR((DW69+DX69+DY69+DZ69+EA69+EB69+EC69+ED69+EE69)/DN69*1000),"",((DW69+DX69+DY69+DZ69+EA69+EB69+EC69+ED69+EE69)/DN69*1000))</f>
        <v/>
      </c>
      <c r="DU69" s="7">
        <v>1</v>
      </c>
      <c r="DV69" s="6">
        <f t="shared" ref="DV69:DV132" si="92">DU69*DN69/1000</f>
        <v>0</v>
      </c>
      <c r="DW69" s="5">
        <f t="shared" si="69"/>
        <v>0</v>
      </c>
      <c r="DX69" s="5">
        <f t="shared" si="69"/>
        <v>0</v>
      </c>
      <c r="DY69" s="5">
        <f t="shared" si="69"/>
        <v>0</v>
      </c>
      <c r="DZ69" s="5">
        <f t="shared" si="69"/>
        <v>0</v>
      </c>
      <c r="EA69" s="5">
        <f t="shared" si="69"/>
        <v>0</v>
      </c>
      <c r="EB69" s="5">
        <f t="shared" si="69"/>
        <v>0</v>
      </c>
      <c r="EC69" s="5">
        <f t="shared" si="69"/>
        <v>0</v>
      </c>
      <c r="ED69" s="5">
        <f t="shared" si="69"/>
        <v>0</v>
      </c>
      <c r="EE69" s="5">
        <f t="shared" si="69"/>
        <v>0</v>
      </c>
      <c r="EF69" s="61">
        <f t="shared" si="69"/>
        <v>0</v>
      </c>
      <c r="EG69" s="61">
        <f t="shared" si="69"/>
        <v>0</v>
      </c>
      <c r="EH69" s="61">
        <f t="shared" si="69"/>
        <v>0</v>
      </c>
      <c r="EI69" s="61">
        <f t="shared" si="69"/>
        <v>0</v>
      </c>
      <c r="EJ69" s="61">
        <f t="shared" si="69"/>
        <v>0</v>
      </c>
      <c r="EK69" s="61">
        <f t="shared" si="69"/>
        <v>0</v>
      </c>
      <c r="EL69" s="61">
        <f t="shared" si="69"/>
        <v>0</v>
      </c>
      <c r="EM69" s="61">
        <f t="shared" si="71"/>
        <v>0</v>
      </c>
      <c r="EN69" s="61">
        <f t="shared" si="71"/>
        <v>0</v>
      </c>
      <c r="EO69" s="61">
        <f t="shared" si="71"/>
        <v>0</v>
      </c>
      <c r="EP69" s="61">
        <f t="shared" si="71"/>
        <v>0</v>
      </c>
      <c r="EQ69" s="61">
        <f t="shared" si="71"/>
        <v>0</v>
      </c>
      <c r="ER69" s="61">
        <f t="shared" si="71"/>
        <v>0</v>
      </c>
      <c r="ES69" s="61">
        <f t="shared" si="71"/>
        <v>0</v>
      </c>
      <c r="ET69" s="61">
        <f t="shared" si="70"/>
        <v>0</v>
      </c>
      <c r="EU69" s="61">
        <f t="shared" si="70"/>
        <v>0</v>
      </c>
      <c r="EV69" s="61">
        <f t="shared" si="70"/>
        <v>0</v>
      </c>
      <c r="EW69" s="61">
        <f t="shared" si="70"/>
        <v>0</v>
      </c>
      <c r="EX69" s="61">
        <f t="shared" si="70"/>
        <v>0</v>
      </c>
      <c r="EY69" s="61">
        <f t="shared" si="70"/>
        <v>0</v>
      </c>
      <c r="EZ69" s="61">
        <f t="shared" si="70"/>
        <v>0</v>
      </c>
      <c r="FA69" s="61">
        <f t="shared" si="70"/>
        <v>0</v>
      </c>
      <c r="FB69" s="61">
        <f t="shared" si="59"/>
        <v>0</v>
      </c>
      <c r="FC69" s="61">
        <f t="shared" si="59"/>
        <v>0</v>
      </c>
      <c r="FD69" s="61">
        <f t="shared" si="59"/>
        <v>0</v>
      </c>
      <c r="FE69" s="61">
        <f t="shared" si="59"/>
        <v>0</v>
      </c>
      <c r="FF69" s="61">
        <f t="shared" si="59"/>
        <v>0</v>
      </c>
      <c r="FG69" s="61">
        <f t="shared" si="59"/>
        <v>0</v>
      </c>
      <c r="FH69" s="61">
        <f t="shared" si="59"/>
        <v>0</v>
      </c>
      <c r="FI69" s="61">
        <f t="shared" si="59"/>
        <v>0</v>
      </c>
      <c r="FJ69" s="61">
        <f t="shared" si="72"/>
        <v>0</v>
      </c>
      <c r="FK69" s="61">
        <f t="shared" si="72"/>
        <v>0</v>
      </c>
      <c r="FL69" s="61">
        <f t="shared" si="72"/>
        <v>0</v>
      </c>
      <c r="FM69" s="61">
        <f t="shared" si="72"/>
        <v>0</v>
      </c>
      <c r="FN69" s="61">
        <f t="shared" si="72"/>
        <v>0</v>
      </c>
      <c r="FO69" s="61">
        <f t="shared" si="72"/>
        <v>0</v>
      </c>
      <c r="FP69" s="61">
        <f t="shared" si="68"/>
        <v>0</v>
      </c>
      <c r="FQ69" s="61">
        <f t="shared" si="68"/>
        <v>0</v>
      </c>
      <c r="FR69" s="61">
        <f t="shared" si="68"/>
        <v>0</v>
      </c>
      <c r="FS69" s="61">
        <f t="shared" si="68"/>
        <v>0</v>
      </c>
      <c r="FT69" s="4" t="str">
        <f t="shared" si="67"/>
        <v/>
      </c>
      <c r="FU69" s="4" t="str">
        <f t="shared" si="67"/>
        <v/>
      </c>
      <c r="FV69" s="4" t="str">
        <f t="shared" si="67"/>
        <v/>
      </c>
      <c r="FW69" s="4">
        <f t="shared" si="67"/>
        <v>0</v>
      </c>
      <c r="FX69" s="4" t="str">
        <f t="shared" si="67"/>
        <v/>
      </c>
      <c r="FY69" s="4" t="str">
        <f t="shared" si="67"/>
        <v/>
      </c>
      <c r="FZ69" s="4" t="str">
        <f t="shared" si="67"/>
        <v/>
      </c>
      <c r="GA69" s="4">
        <f t="shared" si="67"/>
        <v>0</v>
      </c>
      <c r="GB69" s="4" t="str">
        <f t="shared" si="67"/>
        <v/>
      </c>
      <c r="GC69" s="4" t="str">
        <f t="shared" si="67"/>
        <v/>
      </c>
      <c r="GD69" s="4" t="str">
        <f t="shared" si="67"/>
        <v/>
      </c>
      <c r="GE69" s="4" t="str">
        <f t="shared" si="67"/>
        <v/>
      </c>
      <c r="GF69" s="4" t="str">
        <f t="shared" si="67"/>
        <v/>
      </c>
      <c r="GG69" s="4" t="str">
        <f t="shared" si="67"/>
        <v/>
      </c>
      <c r="GH69" s="4" t="str">
        <f t="shared" si="65"/>
        <v/>
      </c>
      <c r="GI69" s="4" t="str">
        <f t="shared" si="65"/>
        <v/>
      </c>
      <c r="GJ69" s="4" t="str">
        <f t="shared" si="63"/>
        <v/>
      </c>
      <c r="GK69" s="4" t="str">
        <f t="shared" si="63"/>
        <v/>
      </c>
      <c r="GL69" s="4" t="str">
        <f t="shared" si="63"/>
        <v/>
      </c>
      <c r="GM69" s="4" t="str">
        <f t="shared" si="61"/>
        <v/>
      </c>
      <c r="GN69" s="4" t="str">
        <f t="shared" si="61"/>
        <v/>
      </c>
      <c r="GO69" s="4" t="str">
        <f t="shared" si="61"/>
        <v/>
      </c>
      <c r="GP69" s="4" t="str">
        <f t="shared" si="61"/>
        <v/>
      </c>
      <c r="GQ69" s="4" t="str">
        <f t="shared" si="61"/>
        <v/>
      </c>
      <c r="GR69" s="4" t="str">
        <f t="shared" si="61"/>
        <v/>
      </c>
      <c r="GS69" s="4" t="str">
        <f t="shared" si="61"/>
        <v/>
      </c>
      <c r="GT69" s="4" t="str">
        <f t="shared" si="61"/>
        <v/>
      </c>
      <c r="GU69" s="4" t="str">
        <f t="shared" si="61"/>
        <v/>
      </c>
      <c r="GV69" s="4" t="str">
        <f t="shared" si="61"/>
        <v/>
      </c>
      <c r="GW69" s="4" t="str">
        <f t="shared" si="61"/>
        <v/>
      </c>
      <c r="GX69" s="4" t="str">
        <f t="shared" si="61"/>
        <v/>
      </c>
      <c r="GY69" s="4" t="str">
        <f t="shared" si="61"/>
        <v/>
      </c>
      <c r="GZ69" s="4" t="str">
        <f t="shared" si="53"/>
        <v/>
      </c>
      <c r="HA69" s="4" t="str">
        <f t="shared" si="53"/>
        <v/>
      </c>
      <c r="HB69" s="4" t="str">
        <f t="shared" si="53"/>
        <v/>
      </c>
      <c r="HC69" s="4" t="str">
        <f t="shared" si="53"/>
        <v/>
      </c>
      <c r="HD69" s="4" t="str">
        <f t="shared" si="53"/>
        <v/>
      </c>
      <c r="HE69" s="4" t="str">
        <f t="shared" si="53"/>
        <v/>
      </c>
      <c r="HF69" s="4" t="str">
        <f t="shared" si="43"/>
        <v/>
      </c>
      <c r="HG69" s="4" t="str">
        <f t="shared" si="43"/>
        <v/>
      </c>
    </row>
    <row r="70" spans="1:215" s="1" customFormat="1" ht="15" hidden="1" customHeight="1">
      <c r="A70" s="35">
        <v>200628</v>
      </c>
      <c r="B70" s="113"/>
      <c r="C70" s="28" t="s">
        <v>102</v>
      </c>
      <c r="D70" s="5"/>
      <c r="E70" s="22">
        <v>5</v>
      </c>
      <c r="F70" s="23">
        <f t="shared" si="0"/>
        <v>0</v>
      </c>
      <c r="G70" s="23"/>
      <c r="H70" s="23">
        <f t="shared" si="73"/>
        <v>0</v>
      </c>
      <c r="I70" s="23">
        <f t="shared" si="74"/>
        <v>0</v>
      </c>
      <c r="J70" s="23">
        <f t="shared" si="75"/>
        <v>0</v>
      </c>
      <c r="K70" s="23" t="str">
        <f t="shared" si="76"/>
        <v>0</v>
      </c>
      <c r="L70" s="23" t="str">
        <f t="shared" si="77"/>
        <v>0</v>
      </c>
      <c r="M70" s="10">
        <v>0.8</v>
      </c>
      <c r="N70" s="23">
        <f t="shared" si="78"/>
        <v>0</v>
      </c>
      <c r="O70" s="23">
        <f t="shared" si="79"/>
        <v>0.8</v>
      </c>
      <c r="P70" s="23" t="str">
        <f t="shared" si="80"/>
        <v/>
      </c>
      <c r="Q70" s="7">
        <v>1</v>
      </c>
      <c r="R70" s="6">
        <f t="shared" si="81"/>
        <v>0</v>
      </c>
      <c r="S70" s="5"/>
      <c r="T70" s="5"/>
      <c r="U70" s="5"/>
      <c r="V70" s="5"/>
      <c r="W70" s="5"/>
      <c r="X70" s="5"/>
      <c r="Y70" s="5"/>
      <c r="Z70" s="5"/>
      <c r="AA70" s="5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 t="str">
        <f t="shared" si="66"/>
        <v/>
      </c>
      <c r="BQ70" s="4" t="str">
        <f t="shared" si="66"/>
        <v/>
      </c>
      <c r="BR70" s="4" t="str">
        <f t="shared" si="66"/>
        <v/>
      </c>
      <c r="BS70" s="4">
        <f t="shared" si="66"/>
        <v>0</v>
      </c>
      <c r="BT70" s="4" t="str">
        <f t="shared" si="66"/>
        <v/>
      </c>
      <c r="BU70" s="4">
        <f t="shared" si="66"/>
        <v>0</v>
      </c>
      <c r="BV70" s="4" t="str">
        <f t="shared" si="66"/>
        <v/>
      </c>
      <c r="BW70" s="4">
        <f t="shared" si="66"/>
        <v>0</v>
      </c>
      <c r="BX70" s="4" t="str">
        <f t="shared" si="66"/>
        <v/>
      </c>
      <c r="BY70" s="4" t="str">
        <f t="shared" si="66"/>
        <v/>
      </c>
      <c r="BZ70" s="4" t="str">
        <f t="shared" si="66"/>
        <v/>
      </c>
      <c r="CA70" s="4" t="str">
        <f t="shared" si="66"/>
        <v/>
      </c>
      <c r="CB70" s="4" t="str">
        <f t="shared" si="66"/>
        <v/>
      </c>
      <c r="CC70" s="4" t="str">
        <f t="shared" si="66"/>
        <v/>
      </c>
      <c r="CD70" s="4" t="str">
        <f t="shared" si="64"/>
        <v/>
      </c>
      <c r="CE70" s="4" t="str">
        <f t="shared" si="64"/>
        <v/>
      </c>
      <c r="CF70" s="4" t="str">
        <f t="shared" si="62"/>
        <v/>
      </c>
      <c r="CG70" s="4" t="str">
        <f t="shared" si="62"/>
        <v/>
      </c>
      <c r="CH70" s="4" t="str">
        <f t="shared" si="62"/>
        <v/>
      </c>
      <c r="CI70" s="4" t="str">
        <f t="shared" si="60"/>
        <v/>
      </c>
      <c r="CJ70" s="4" t="str">
        <f t="shared" si="60"/>
        <v/>
      </c>
      <c r="CK70" s="4" t="str">
        <f t="shared" si="60"/>
        <v/>
      </c>
      <c r="CL70" s="4" t="str">
        <f t="shared" si="60"/>
        <v/>
      </c>
      <c r="CM70" s="4" t="str">
        <f t="shared" si="60"/>
        <v/>
      </c>
      <c r="CN70" s="4" t="str">
        <f t="shared" si="60"/>
        <v/>
      </c>
      <c r="CO70" s="4" t="str">
        <f t="shared" si="60"/>
        <v/>
      </c>
      <c r="CP70" s="4" t="str">
        <f t="shared" si="60"/>
        <v/>
      </c>
      <c r="CQ70" s="4" t="str">
        <f t="shared" si="60"/>
        <v/>
      </c>
      <c r="CR70" s="4" t="str">
        <f t="shared" si="60"/>
        <v/>
      </c>
      <c r="CS70" s="4" t="str">
        <f t="shared" si="60"/>
        <v/>
      </c>
      <c r="CT70" s="4" t="str">
        <f t="shared" si="60"/>
        <v/>
      </c>
      <c r="CU70" s="4" t="str">
        <f t="shared" si="60"/>
        <v/>
      </c>
      <c r="CV70" s="4" t="str">
        <f t="shared" si="52"/>
        <v/>
      </c>
      <c r="CW70" s="4" t="str">
        <f t="shared" si="52"/>
        <v/>
      </c>
      <c r="CX70" s="4" t="str">
        <f t="shared" si="52"/>
        <v/>
      </c>
      <c r="CY70" s="4" t="str">
        <f t="shared" si="52"/>
        <v/>
      </c>
      <c r="CZ70" s="4" t="str">
        <f t="shared" si="52"/>
        <v/>
      </c>
      <c r="DA70" s="4" t="str">
        <f t="shared" si="52"/>
        <v/>
      </c>
      <c r="DB70" s="4" t="str">
        <f t="shared" si="41"/>
        <v/>
      </c>
      <c r="DC70" s="4" t="str">
        <f t="shared" si="41"/>
        <v/>
      </c>
      <c r="DE70" s="35">
        <v>200628</v>
      </c>
      <c r="DF70" s="113"/>
      <c r="DG70" s="28" t="s">
        <v>102</v>
      </c>
      <c r="DH70" s="5">
        <f t="shared" si="82"/>
        <v>0</v>
      </c>
      <c r="DI70" s="24">
        <v>5</v>
      </c>
      <c r="DJ70" s="23">
        <f t="shared" si="4"/>
        <v>0</v>
      </c>
      <c r="DK70" s="23">
        <f t="shared" si="83"/>
        <v>0</v>
      </c>
      <c r="DL70" s="23">
        <f t="shared" si="84"/>
        <v>0</v>
      </c>
      <c r="DM70" s="23">
        <f t="shared" si="85"/>
        <v>0</v>
      </c>
      <c r="DN70" s="23">
        <f t="shared" si="86"/>
        <v>0</v>
      </c>
      <c r="DO70" s="23" t="str">
        <f t="shared" si="87"/>
        <v/>
      </c>
      <c r="DP70" s="23" t="str">
        <f t="shared" si="88"/>
        <v/>
      </c>
      <c r="DQ70" s="10">
        <v>0.8</v>
      </c>
      <c r="DR70" s="23">
        <f t="shared" si="89"/>
        <v>0</v>
      </c>
      <c r="DS70" s="23" t="str">
        <f t="shared" si="90"/>
        <v/>
      </c>
      <c r="DT70" s="23" t="str">
        <f t="shared" si="91"/>
        <v/>
      </c>
      <c r="DU70" s="7">
        <v>1</v>
      </c>
      <c r="DV70" s="6">
        <f t="shared" si="92"/>
        <v>0</v>
      </c>
      <c r="DW70" s="5">
        <f t="shared" si="69"/>
        <v>0</v>
      </c>
      <c r="DX70" s="5">
        <f t="shared" si="69"/>
        <v>0</v>
      </c>
      <c r="DY70" s="5">
        <f t="shared" si="69"/>
        <v>0</v>
      </c>
      <c r="DZ70" s="5">
        <f t="shared" si="69"/>
        <v>0</v>
      </c>
      <c r="EA70" s="5">
        <f t="shared" si="69"/>
        <v>0</v>
      </c>
      <c r="EB70" s="5">
        <f t="shared" si="69"/>
        <v>0</v>
      </c>
      <c r="EC70" s="5">
        <f t="shared" si="69"/>
        <v>0</v>
      </c>
      <c r="ED70" s="5">
        <f t="shared" si="69"/>
        <v>0</v>
      </c>
      <c r="EE70" s="5">
        <f t="shared" si="69"/>
        <v>0</v>
      </c>
      <c r="EF70" s="61">
        <f t="shared" si="69"/>
        <v>0</v>
      </c>
      <c r="EG70" s="61">
        <f t="shared" si="69"/>
        <v>0</v>
      </c>
      <c r="EH70" s="61">
        <f t="shared" si="69"/>
        <v>0</v>
      </c>
      <c r="EI70" s="61">
        <f t="shared" si="69"/>
        <v>0</v>
      </c>
      <c r="EJ70" s="61">
        <f t="shared" si="69"/>
        <v>0</v>
      </c>
      <c r="EK70" s="61">
        <f t="shared" si="69"/>
        <v>0</v>
      </c>
      <c r="EL70" s="61">
        <f t="shared" si="69"/>
        <v>0</v>
      </c>
      <c r="EM70" s="61">
        <f t="shared" si="71"/>
        <v>0</v>
      </c>
      <c r="EN70" s="61">
        <f t="shared" si="71"/>
        <v>0</v>
      </c>
      <c r="EO70" s="61">
        <f t="shared" si="71"/>
        <v>0</v>
      </c>
      <c r="EP70" s="61">
        <f t="shared" si="71"/>
        <v>0</v>
      </c>
      <c r="EQ70" s="61">
        <f t="shared" si="71"/>
        <v>0</v>
      </c>
      <c r="ER70" s="61">
        <f t="shared" si="71"/>
        <v>0</v>
      </c>
      <c r="ES70" s="61">
        <f t="shared" si="71"/>
        <v>0</v>
      </c>
      <c r="ET70" s="61">
        <f t="shared" si="70"/>
        <v>0</v>
      </c>
      <c r="EU70" s="61">
        <f t="shared" si="70"/>
        <v>0</v>
      </c>
      <c r="EV70" s="61">
        <f t="shared" si="70"/>
        <v>0</v>
      </c>
      <c r="EW70" s="61">
        <f t="shared" si="70"/>
        <v>0</v>
      </c>
      <c r="EX70" s="61">
        <f t="shared" si="70"/>
        <v>0</v>
      </c>
      <c r="EY70" s="61">
        <f t="shared" si="70"/>
        <v>0</v>
      </c>
      <c r="EZ70" s="61">
        <f t="shared" si="70"/>
        <v>0</v>
      </c>
      <c r="FA70" s="61">
        <f t="shared" si="70"/>
        <v>0</v>
      </c>
      <c r="FB70" s="61">
        <f t="shared" si="59"/>
        <v>0</v>
      </c>
      <c r="FC70" s="61">
        <f t="shared" si="59"/>
        <v>0</v>
      </c>
      <c r="FD70" s="61">
        <f t="shared" si="59"/>
        <v>0</v>
      </c>
      <c r="FE70" s="61">
        <f t="shared" si="59"/>
        <v>0</v>
      </c>
      <c r="FF70" s="61">
        <f t="shared" si="59"/>
        <v>0</v>
      </c>
      <c r="FG70" s="61">
        <f t="shared" si="59"/>
        <v>0</v>
      </c>
      <c r="FH70" s="61">
        <f t="shared" si="59"/>
        <v>0</v>
      </c>
      <c r="FI70" s="61">
        <f t="shared" si="59"/>
        <v>0</v>
      </c>
      <c r="FJ70" s="61">
        <f t="shared" si="72"/>
        <v>0</v>
      </c>
      <c r="FK70" s="61">
        <f t="shared" si="72"/>
        <v>0</v>
      </c>
      <c r="FL70" s="61">
        <f t="shared" si="72"/>
        <v>0</v>
      </c>
      <c r="FM70" s="61">
        <f t="shared" si="72"/>
        <v>0</v>
      </c>
      <c r="FN70" s="61">
        <f t="shared" si="72"/>
        <v>0</v>
      </c>
      <c r="FO70" s="61">
        <f t="shared" si="72"/>
        <v>0</v>
      </c>
      <c r="FP70" s="61">
        <f t="shared" si="68"/>
        <v>0</v>
      </c>
      <c r="FQ70" s="61">
        <f t="shared" si="68"/>
        <v>0</v>
      </c>
      <c r="FR70" s="61">
        <f t="shared" si="68"/>
        <v>0</v>
      </c>
      <c r="FS70" s="61">
        <f t="shared" si="68"/>
        <v>0</v>
      </c>
      <c r="FT70" s="4" t="str">
        <f t="shared" si="67"/>
        <v/>
      </c>
      <c r="FU70" s="4" t="str">
        <f t="shared" si="67"/>
        <v/>
      </c>
      <c r="FV70" s="4" t="str">
        <f t="shared" si="67"/>
        <v/>
      </c>
      <c r="FW70" s="4">
        <f t="shared" si="67"/>
        <v>0</v>
      </c>
      <c r="FX70" s="4" t="str">
        <f t="shared" si="67"/>
        <v/>
      </c>
      <c r="FY70" s="4" t="str">
        <f t="shared" si="67"/>
        <v/>
      </c>
      <c r="FZ70" s="4" t="str">
        <f t="shared" si="67"/>
        <v/>
      </c>
      <c r="GA70" s="4">
        <f t="shared" si="67"/>
        <v>0</v>
      </c>
      <c r="GB70" s="4" t="str">
        <f t="shared" si="67"/>
        <v/>
      </c>
      <c r="GC70" s="4" t="str">
        <f t="shared" si="67"/>
        <v/>
      </c>
      <c r="GD70" s="4" t="str">
        <f t="shared" si="67"/>
        <v/>
      </c>
      <c r="GE70" s="4" t="str">
        <f t="shared" si="67"/>
        <v/>
      </c>
      <c r="GF70" s="4" t="str">
        <f t="shared" si="67"/>
        <v/>
      </c>
      <c r="GG70" s="4" t="str">
        <f t="shared" si="67"/>
        <v/>
      </c>
      <c r="GH70" s="4" t="str">
        <f t="shared" si="65"/>
        <v/>
      </c>
      <c r="GI70" s="4" t="str">
        <f t="shared" si="65"/>
        <v/>
      </c>
      <c r="GJ70" s="4" t="str">
        <f t="shared" si="63"/>
        <v/>
      </c>
      <c r="GK70" s="4" t="str">
        <f t="shared" si="63"/>
        <v/>
      </c>
      <c r="GL70" s="4" t="str">
        <f t="shared" si="63"/>
        <v/>
      </c>
      <c r="GM70" s="4" t="str">
        <f t="shared" si="61"/>
        <v/>
      </c>
      <c r="GN70" s="4" t="str">
        <f t="shared" si="61"/>
        <v/>
      </c>
      <c r="GO70" s="4" t="str">
        <f t="shared" si="61"/>
        <v/>
      </c>
      <c r="GP70" s="4" t="str">
        <f t="shared" si="61"/>
        <v/>
      </c>
      <c r="GQ70" s="4" t="str">
        <f t="shared" si="61"/>
        <v/>
      </c>
      <c r="GR70" s="4" t="str">
        <f t="shared" si="61"/>
        <v/>
      </c>
      <c r="GS70" s="4" t="str">
        <f t="shared" si="61"/>
        <v/>
      </c>
      <c r="GT70" s="4" t="str">
        <f t="shared" si="61"/>
        <v/>
      </c>
      <c r="GU70" s="4" t="str">
        <f t="shared" si="61"/>
        <v/>
      </c>
      <c r="GV70" s="4" t="str">
        <f t="shared" si="61"/>
        <v/>
      </c>
      <c r="GW70" s="4" t="str">
        <f t="shared" si="61"/>
        <v/>
      </c>
      <c r="GX70" s="4" t="str">
        <f t="shared" si="61"/>
        <v/>
      </c>
      <c r="GY70" s="4" t="str">
        <f t="shared" si="61"/>
        <v/>
      </c>
      <c r="GZ70" s="4" t="str">
        <f t="shared" si="53"/>
        <v/>
      </c>
      <c r="HA70" s="4" t="str">
        <f t="shared" si="53"/>
        <v/>
      </c>
      <c r="HB70" s="4" t="str">
        <f t="shared" si="53"/>
        <v/>
      </c>
      <c r="HC70" s="4" t="str">
        <f t="shared" si="53"/>
        <v/>
      </c>
      <c r="HD70" s="4" t="str">
        <f t="shared" si="53"/>
        <v/>
      </c>
      <c r="HE70" s="4" t="str">
        <f t="shared" si="53"/>
        <v/>
      </c>
      <c r="HF70" s="4" t="str">
        <f t="shared" si="43"/>
        <v/>
      </c>
      <c r="HG70" s="4" t="str">
        <f t="shared" si="43"/>
        <v/>
      </c>
    </row>
    <row r="71" spans="1:215" s="1" customFormat="1" ht="15" hidden="1" customHeight="1">
      <c r="A71" s="35">
        <v>200629</v>
      </c>
      <c r="B71" s="114"/>
      <c r="C71" s="28" t="s">
        <v>103</v>
      </c>
      <c r="D71" s="5"/>
      <c r="E71" s="22">
        <v>5</v>
      </c>
      <c r="F71" s="23">
        <f t="shared" si="0"/>
        <v>0</v>
      </c>
      <c r="G71" s="23"/>
      <c r="H71" s="23">
        <f t="shared" si="73"/>
        <v>0</v>
      </c>
      <c r="I71" s="23">
        <f t="shared" si="74"/>
        <v>0</v>
      </c>
      <c r="J71" s="23">
        <f t="shared" si="75"/>
        <v>0</v>
      </c>
      <c r="K71" s="23" t="str">
        <f t="shared" si="76"/>
        <v>0</v>
      </c>
      <c r="L71" s="23" t="str">
        <f t="shared" si="77"/>
        <v>0</v>
      </c>
      <c r="M71" s="10">
        <v>0.8</v>
      </c>
      <c r="N71" s="23">
        <f t="shared" si="78"/>
        <v>0</v>
      </c>
      <c r="O71" s="23">
        <f t="shared" si="79"/>
        <v>0.8</v>
      </c>
      <c r="P71" s="23" t="str">
        <f t="shared" si="80"/>
        <v/>
      </c>
      <c r="Q71" s="7">
        <v>1</v>
      </c>
      <c r="R71" s="6">
        <f t="shared" si="81"/>
        <v>0</v>
      </c>
      <c r="S71" s="5"/>
      <c r="T71" s="5"/>
      <c r="U71" s="5"/>
      <c r="V71" s="5"/>
      <c r="W71" s="5"/>
      <c r="X71" s="5"/>
      <c r="Y71" s="5"/>
      <c r="Z71" s="5"/>
      <c r="AA71" s="5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 t="str">
        <f t="shared" si="66"/>
        <v/>
      </c>
      <c r="BQ71" s="4" t="str">
        <f t="shared" si="66"/>
        <v/>
      </c>
      <c r="BR71" s="4" t="str">
        <f t="shared" si="66"/>
        <v/>
      </c>
      <c r="BS71" s="4">
        <f t="shared" si="66"/>
        <v>0</v>
      </c>
      <c r="BT71" s="4" t="str">
        <f t="shared" si="66"/>
        <v/>
      </c>
      <c r="BU71" s="4">
        <f t="shared" si="66"/>
        <v>0</v>
      </c>
      <c r="BV71" s="4" t="str">
        <f t="shared" si="66"/>
        <v/>
      </c>
      <c r="BW71" s="4">
        <f t="shared" si="66"/>
        <v>0</v>
      </c>
      <c r="BX71" s="4" t="str">
        <f t="shared" si="66"/>
        <v/>
      </c>
      <c r="BY71" s="4" t="str">
        <f t="shared" si="66"/>
        <v/>
      </c>
      <c r="BZ71" s="4" t="str">
        <f t="shared" si="66"/>
        <v/>
      </c>
      <c r="CA71" s="4" t="str">
        <f t="shared" si="66"/>
        <v/>
      </c>
      <c r="CB71" s="4" t="str">
        <f t="shared" si="66"/>
        <v/>
      </c>
      <c r="CC71" s="4" t="str">
        <f t="shared" si="66"/>
        <v/>
      </c>
      <c r="CD71" s="4" t="str">
        <f t="shared" si="64"/>
        <v/>
      </c>
      <c r="CE71" s="4" t="str">
        <f t="shared" si="64"/>
        <v/>
      </c>
      <c r="CF71" s="4" t="str">
        <f t="shared" si="62"/>
        <v/>
      </c>
      <c r="CG71" s="4" t="str">
        <f t="shared" si="62"/>
        <v/>
      </c>
      <c r="CH71" s="4" t="str">
        <f t="shared" si="62"/>
        <v/>
      </c>
      <c r="CI71" s="4" t="str">
        <f t="shared" si="60"/>
        <v/>
      </c>
      <c r="CJ71" s="4" t="str">
        <f t="shared" si="60"/>
        <v/>
      </c>
      <c r="CK71" s="4" t="str">
        <f t="shared" si="60"/>
        <v/>
      </c>
      <c r="CL71" s="4" t="str">
        <f t="shared" si="60"/>
        <v/>
      </c>
      <c r="CM71" s="4" t="str">
        <f t="shared" si="60"/>
        <v/>
      </c>
      <c r="CN71" s="4" t="str">
        <f t="shared" si="60"/>
        <v/>
      </c>
      <c r="CO71" s="4" t="str">
        <f t="shared" si="60"/>
        <v/>
      </c>
      <c r="CP71" s="4" t="str">
        <f t="shared" si="60"/>
        <v/>
      </c>
      <c r="CQ71" s="4" t="str">
        <f t="shared" si="60"/>
        <v/>
      </c>
      <c r="CR71" s="4" t="str">
        <f t="shared" si="60"/>
        <v/>
      </c>
      <c r="CS71" s="4" t="str">
        <f t="shared" si="60"/>
        <v/>
      </c>
      <c r="CT71" s="4" t="str">
        <f t="shared" si="60"/>
        <v/>
      </c>
      <c r="CU71" s="4" t="str">
        <f t="shared" si="60"/>
        <v/>
      </c>
      <c r="CV71" s="4" t="str">
        <f t="shared" si="52"/>
        <v/>
      </c>
      <c r="CW71" s="4" t="str">
        <f t="shared" si="52"/>
        <v/>
      </c>
      <c r="CX71" s="4" t="str">
        <f t="shared" si="52"/>
        <v/>
      </c>
      <c r="CY71" s="4" t="str">
        <f t="shared" si="52"/>
        <v/>
      </c>
      <c r="CZ71" s="4" t="str">
        <f t="shared" si="52"/>
        <v/>
      </c>
      <c r="DA71" s="4" t="str">
        <f t="shared" si="52"/>
        <v/>
      </c>
      <c r="DB71" s="4" t="str">
        <f t="shared" si="41"/>
        <v/>
      </c>
      <c r="DC71" s="4" t="str">
        <f t="shared" si="41"/>
        <v/>
      </c>
      <c r="DE71" s="35">
        <v>200629</v>
      </c>
      <c r="DF71" s="114"/>
      <c r="DG71" s="28" t="s">
        <v>103</v>
      </c>
      <c r="DH71" s="5">
        <f t="shared" si="82"/>
        <v>0</v>
      </c>
      <c r="DI71" s="24">
        <v>5</v>
      </c>
      <c r="DJ71" s="23">
        <f t="shared" si="4"/>
        <v>0</v>
      </c>
      <c r="DK71" s="23">
        <f t="shared" si="83"/>
        <v>0</v>
      </c>
      <c r="DL71" s="23">
        <f t="shared" si="84"/>
        <v>0</v>
      </c>
      <c r="DM71" s="23">
        <f t="shared" si="85"/>
        <v>0</v>
      </c>
      <c r="DN71" s="23">
        <f t="shared" si="86"/>
        <v>0</v>
      </c>
      <c r="DO71" s="23" t="str">
        <f t="shared" si="87"/>
        <v/>
      </c>
      <c r="DP71" s="23" t="str">
        <f t="shared" si="88"/>
        <v/>
      </c>
      <c r="DQ71" s="10">
        <v>0.8</v>
      </c>
      <c r="DR71" s="23">
        <f t="shared" si="89"/>
        <v>0</v>
      </c>
      <c r="DS71" s="23" t="str">
        <f t="shared" si="90"/>
        <v/>
      </c>
      <c r="DT71" s="23" t="str">
        <f t="shared" si="91"/>
        <v/>
      </c>
      <c r="DU71" s="7">
        <v>1</v>
      </c>
      <c r="DV71" s="6">
        <f t="shared" si="92"/>
        <v>0</v>
      </c>
      <c r="DW71" s="5">
        <f t="shared" si="69"/>
        <v>0</v>
      </c>
      <c r="DX71" s="5">
        <f t="shared" si="69"/>
        <v>0</v>
      </c>
      <c r="DY71" s="5">
        <f t="shared" si="69"/>
        <v>0</v>
      </c>
      <c r="DZ71" s="5">
        <f t="shared" si="69"/>
        <v>0</v>
      </c>
      <c r="EA71" s="5">
        <f t="shared" si="69"/>
        <v>0</v>
      </c>
      <c r="EB71" s="5">
        <f t="shared" si="69"/>
        <v>0</v>
      </c>
      <c r="EC71" s="5">
        <f t="shared" si="69"/>
        <v>0</v>
      </c>
      <c r="ED71" s="5">
        <f t="shared" si="69"/>
        <v>0</v>
      </c>
      <c r="EE71" s="5">
        <f t="shared" si="69"/>
        <v>0</v>
      </c>
      <c r="EF71" s="61">
        <f t="shared" si="69"/>
        <v>0</v>
      </c>
      <c r="EG71" s="61">
        <f t="shared" si="69"/>
        <v>0</v>
      </c>
      <c r="EH71" s="61">
        <f t="shared" si="69"/>
        <v>0</v>
      </c>
      <c r="EI71" s="61">
        <f t="shared" si="69"/>
        <v>0</v>
      </c>
      <c r="EJ71" s="61">
        <f t="shared" si="69"/>
        <v>0</v>
      </c>
      <c r="EK71" s="61">
        <f t="shared" si="69"/>
        <v>0</v>
      </c>
      <c r="EL71" s="61">
        <f t="shared" si="69"/>
        <v>0</v>
      </c>
      <c r="EM71" s="61">
        <f t="shared" si="71"/>
        <v>0</v>
      </c>
      <c r="EN71" s="61">
        <f t="shared" si="71"/>
        <v>0</v>
      </c>
      <c r="EO71" s="61">
        <f t="shared" si="71"/>
        <v>0</v>
      </c>
      <c r="EP71" s="61">
        <f t="shared" si="71"/>
        <v>0</v>
      </c>
      <c r="EQ71" s="61">
        <f t="shared" si="71"/>
        <v>0</v>
      </c>
      <c r="ER71" s="61">
        <f t="shared" si="71"/>
        <v>0</v>
      </c>
      <c r="ES71" s="61">
        <f t="shared" si="71"/>
        <v>0</v>
      </c>
      <c r="ET71" s="61">
        <f t="shared" si="70"/>
        <v>0</v>
      </c>
      <c r="EU71" s="61">
        <f t="shared" si="70"/>
        <v>0</v>
      </c>
      <c r="EV71" s="61">
        <f t="shared" si="70"/>
        <v>0</v>
      </c>
      <c r="EW71" s="61">
        <f t="shared" si="70"/>
        <v>0</v>
      </c>
      <c r="EX71" s="61">
        <f t="shared" si="70"/>
        <v>0</v>
      </c>
      <c r="EY71" s="61">
        <f t="shared" si="70"/>
        <v>0</v>
      </c>
      <c r="EZ71" s="61">
        <f t="shared" si="70"/>
        <v>0</v>
      </c>
      <c r="FA71" s="61">
        <f t="shared" si="70"/>
        <v>0</v>
      </c>
      <c r="FB71" s="61">
        <f t="shared" si="59"/>
        <v>0</v>
      </c>
      <c r="FC71" s="61">
        <f t="shared" si="59"/>
        <v>0</v>
      </c>
      <c r="FD71" s="61">
        <f t="shared" si="59"/>
        <v>0</v>
      </c>
      <c r="FE71" s="61">
        <f t="shared" si="59"/>
        <v>0</v>
      </c>
      <c r="FF71" s="61">
        <f t="shared" si="59"/>
        <v>0</v>
      </c>
      <c r="FG71" s="61">
        <f t="shared" si="59"/>
        <v>0</v>
      </c>
      <c r="FH71" s="61">
        <f t="shared" si="59"/>
        <v>0</v>
      </c>
      <c r="FI71" s="61">
        <f t="shared" si="59"/>
        <v>0</v>
      </c>
      <c r="FJ71" s="61">
        <f t="shared" si="72"/>
        <v>0</v>
      </c>
      <c r="FK71" s="61">
        <f t="shared" si="72"/>
        <v>0</v>
      </c>
      <c r="FL71" s="61">
        <f t="shared" si="72"/>
        <v>0</v>
      </c>
      <c r="FM71" s="61">
        <f t="shared" si="72"/>
        <v>0</v>
      </c>
      <c r="FN71" s="61">
        <f t="shared" si="72"/>
        <v>0</v>
      </c>
      <c r="FO71" s="61">
        <f t="shared" si="72"/>
        <v>0</v>
      </c>
      <c r="FP71" s="61">
        <f t="shared" si="68"/>
        <v>0</v>
      </c>
      <c r="FQ71" s="61">
        <f t="shared" si="68"/>
        <v>0</v>
      </c>
      <c r="FR71" s="61">
        <f t="shared" si="68"/>
        <v>0</v>
      </c>
      <c r="FS71" s="61">
        <f t="shared" si="68"/>
        <v>0</v>
      </c>
      <c r="FT71" s="4" t="str">
        <f t="shared" si="67"/>
        <v/>
      </c>
      <c r="FU71" s="4" t="str">
        <f t="shared" si="67"/>
        <v/>
      </c>
      <c r="FV71" s="4" t="str">
        <f t="shared" si="67"/>
        <v/>
      </c>
      <c r="FW71" s="4">
        <f t="shared" si="67"/>
        <v>0</v>
      </c>
      <c r="FX71" s="4" t="str">
        <f t="shared" si="67"/>
        <v/>
      </c>
      <c r="FY71" s="4" t="str">
        <f t="shared" si="67"/>
        <v/>
      </c>
      <c r="FZ71" s="4" t="str">
        <f t="shared" si="67"/>
        <v/>
      </c>
      <c r="GA71" s="4">
        <f t="shared" si="67"/>
        <v>0</v>
      </c>
      <c r="GB71" s="4" t="str">
        <f t="shared" si="67"/>
        <v/>
      </c>
      <c r="GC71" s="4" t="str">
        <f t="shared" si="67"/>
        <v/>
      </c>
      <c r="GD71" s="4" t="str">
        <f t="shared" si="67"/>
        <v/>
      </c>
      <c r="GE71" s="4" t="str">
        <f t="shared" si="67"/>
        <v/>
      </c>
      <c r="GF71" s="4" t="str">
        <f t="shared" si="67"/>
        <v/>
      </c>
      <c r="GG71" s="4" t="str">
        <f t="shared" si="67"/>
        <v/>
      </c>
      <c r="GH71" s="4" t="str">
        <f t="shared" si="65"/>
        <v/>
      </c>
      <c r="GI71" s="4" t="str">
        <f t="shared" si="65"/>
        <v/>
      </c>
      <c r="GJ71" s="4" t="str">
        <f t="shared" si="63"/>
        <v/>
      </c>
      <c r="GK71" s="4" t="str">
        <f t="shared" si="63"/>
        <v/>
      </c>
      <c r="GL71" s="4" t="str">
        <f t="shared" si="63"/>
        <v/>
      </c>
      <c r="GM71" s="4" t="str">
        <f t="shared" si="61"/>
        <v/>
      </c>
      <c r="GN71" s="4" t="str">
        <f t="shared" si="61"/>
        <v/>
      </c>
      <c r="GO71" s="4" t="str">
        <f t="shared" si="61"/>
        <v/>
      </c>
      <c r="GP71" s="4" t="str">
        <f t="shared" si="61"/>
        <v/>
      </c>
      <c r="GQ71" s="4" t="str">
        <f t="shared" si="61"/>
        <v/>
      </c>
      <c r="GR71" s="4" t="str">
        <f t="shared" si="61"/>
        <v/>
      </c>
      <c r="GS71" s="4" t="str">
        <f t="shared" si="61"/>
        <v/>
      </c>
      <c r="GT71" s="4" t="str">
        <f t="shared" si="61"/>
        <v/>
      </c>
      <c r="GU71" s="4" t="str">
        <f t="shared" si="61"/>
        <v/>
      </c>
      <c r="GV71" s="4" t="str">
        <f t="shared" si="61"/>
        <v/>
      </c>
      <c r="GW71" s="4" t="str">
        <f t="shared" si="61"/>
        <v/>
      </c>
      <c r="GX71" s="4" t="str">
        <f t="shared" si="61"/>
        <v/>
      </c>
      <c r="GY71" s="4" t="str">
        <f t="shared" si="61"/>
        <v/>
      </c>
      <c r="GZ71" s="4" t="str">
        <f t="shared" si="53"/>
        <v/>
      </c>
      <c r="HA71" s="4" t="str">
        <f t="shared" si="53"/>
        <v/>
      </c>
      <c r="HB71" s="4" t="str">
        <f t="shared" si="53"/>
        <v/>
      </c>
      <c r="HC71" s="4" t="str">
        <f t="shared" si="53"/>
        <v/>
      </c>
      <c r="HD71" s="4" t="str">
        <f t="shared" si="53"/>
        <v/>
      </c>
      <c r="HE71" s="4" t="str">
        <f t="shared" si="53"/>
        <v/>
      </c>
      <c r="HF71" s="4" t="str">
        <f t="shared" si="43"/>
        <v/>
      </c>
      <c r="HG71" s="4" t="str">
        <f t="shared" si="43"/>
        <v/>
      </c>
    </row>
    <row r="72" spans="1:215" s="1" customFormat="1" ht="15" hidden="1" customHeight="1">
      <c r="A72" s="35">
        <v>200065</v>
      </c>
      <c r="B72" s="112" t="s">
        <v>104</v>
      </c>
      <c r="C72" s="28" t="s">
        <v>170</v>
      </c>
      <c r="D72" s="5"/>
      <c r="E72" s="22">
        <v>5.03</v>
      </c>
      <c r="F72" s="23">
        <f t="shared" si="0"/>
        <v>0</v>
      </c>
      <c r="G72" s="23"/>
      <c r="H72" s="23">
        <f t="shared" si="73"/>
        <v>0</v>
      </c>
      <c r="I72" s="23">
        <f t="shared" si="74"/>
        <v>0</v>
      </c>
      <c r="J72" s="23">
        <f t="shared" si="75"/>
        <v>0</v>
      </c>
      <c r="K72" s="23" t="str">
        <f t="shared" si="76"/>
        <v>0</v>
      </c>
      <c r="L72" s="23" t="str">
        <f t="shared" si="77"/>
        <v>0</v>
      </c>
      <c r="M72" s="10">
        <v>0.3</v>
      </c>
      <c r="N72" s="23">
        <f t="shared" si="78"/>
        <v>0</v>
      </c>
      <c r="O72" s="23">
        <f t="shared" si="79"/>
        <v>0.3</v>
      </c>
      <c r="P72" s="23" t="str">
        <f t="shared" si="80"/>
        <v/>
      </c>
      <c r="Q72" s="7">
        <v>0.1</v>
      </c>
      <c r="R72" s="6">
        <f t="shared" si="81"/>
        <v>0</v>
      </c>
      <c r="S72" s="5"/>
      <c r="T72" s="5"/>
      <c r="U72" s="5"/>
      <c r="V72" s="5"/>
      <c r="W72" s="5"/>
      <c r="X72" s="5"/>
      <c r="Y72" s="5"/>
      <c r="Z72" s="5"/>
      <c r="AA72" s="5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 t="str">
        <f t="shared" si="66"/>
        <v/>
      </c>
      <c r="BQ72" s="4" t="str">
        <f t="shared" si="66"/>
        <v/>
      </c>
      <c r="BR72" s="4" t="str">
        <f t="shared" si="66"/>
        <v/>
      </c>
      <c r="BS72" s="4">
        <f t="shared" ref="BS72:CC95" si="93">IF(ISERROR(AE72/M72*100),"",(AE72/M72*100))</f>
        <v>0</v>
      </c>
      <c r="BT72" s="4" t="str">
        <f t="shared" si="93"/>
        <v/>
      </c>
      <c r="BU72" s="4">
        <f t="shared" si="93"/>
        <v>0</v>
      </c>
      <c r="BV72" s="4" t="str">
        <f t="shared" si="93"/>
        <v/>
      </c>
      <c r="BW72" s="4">
        <f t="shared" si="93"/>
        <v>0</v>
      </c>
      <c r="BX72" s="4" t="str">
        <f t="shared" si="93"/>
        <v/>
      </c>
      <c r="BY72" s="4" t="str">
        <f t="shared" si="93"/>
        <v/>
      </c>
      <c r="BZ72" s="4" t="str">
        <f t="shared" si="93"/>
        <v/>
      </c>
      <c r="CA72" s="4" t="str">
        <f t="shared" si="93"/>
        <v/>
      </c>
      <c r="CB72" s="4" t="str">
        <f t="shared" si="93"/>
        <v/>
      </c>
      <c r="CC72" s="4" t="str">
        <f t="shared" si="93"/>
        <v/>
      </c>
      <c r="CD72" s="4" t="str">
        <f t="shared" si="64"/>
        <v/>
      </c>
      <c r="CE72" s="4" t="str">
        <f t="shared" si="64"/>
        <v/>
      </c>
      <c r="CF72" s="4" t="str">
        <f t="shared" si="62"/>
        <v/>
      </c>
      <c r="CG72" s="4" t="str">
        <f t="shared" si="62"/>
        <v/>
      </c>
      <c r="CH72" s="4" t="str">
        <f t="shared" si="62"/>
        <v/>
      </c>
      <c r="CI72" s="4" t="str">
        <f t="shared" si="60"/>
        <v/>
      </c>
      <c r="CJ72" s="4" t="str">
        <f t="shared" si="60"/>
        <v/>
      </c>
      <c r="CK72" s="4" t="str">
        <f t="shared" si="60"/>
        <v/>
      </c>
      <c r="CL72" s="4" t="str">
        <f t="shared" si="60"/>
        <v/>
      </c>
      <c r="CM72" s="4" t="str">
        <f t="shared" si="60"/>
        <v/>
      </c>
      <c r="CN72" s="4" t="str">
        <f t="shared" si="60"/>
        <v/>
      </c>
      <c r="CO72" s="4" t="str">
        <f t="shared" si="60"/>
        <v/>
      </c>
      <c r="CP72" s="4" t="str">
        <f t="shared" si="60"/>
        <v/>
      </c>
      <c r="CQ72" s="4" t="str">
        <f t="shared" si="60"/>
        <v/>
      </c>
      <c r="CR72" s="4" t="str">
        <f t="shared" si="60"/>
        <v/>
      </c>
      <c r="CS72" s="4" t="str">
        <f t="shared" si="60"/>
        <v/>
      </c>
      <c r="CT72" s="4" t="str">
        <f t="shared" si="60"/>
        <v/>
      </c>
      <c r="CU72" s="4" t="str">
        <f t="shared" si="60"/>
        <v/>
      </c>
      <c r="CV72" s="4" t="str">
        <f t="shared" si="52"/>
        <v/>
      </c>
      <c r="CW72" s="4" t="str">
        <f t="shared" si="52"/>
        <v/>
      </c>
      <c r="CX72" s="4" t="str">
        <f t="shared" si="52"/>
        <v/>
      </c>
      <c r="CY72" s="4" t="str">
        <f t="shared" si="52"/>
        <v/>
      </c>
      <c r="CZ72" s="4" t="str">
        <f t="shared" si="52"/>
        <v/>
      </c>
      <c r="DA72" s="4" t="str">
        <f t="shared" si="52"/>
        <v/>
      </c>
      <c r="DB72" s="4" t="str">
        <f t="shared" si="41"/>
        <v/>
      </c>
      <c r="DC72" s="4" t="str">
        <f t="shared" si="41"/>
        <v/>
      </c>
      <c r="DE72" s="35">
        <v>200065</v>
      </c>
      <c r="DF72" s="112" t="s">
        <v>104</v>
      </c>
      <c r="DG72" s="28" t="s">
        <v>170</v>
      </c>
      <c r="DH72" s="5">
        <f t="shared" si="82"/>
        <v>0</v>
      </c>
      <c r="DI72" s="24">
        <v>5.03</v>
      </c>
      <c r="DJ72" s="23">
        <f t="shared" si="4"/>
        <v>0</v>
      </c>
      <c r="DK72" s="23">
        <f t="shared" si="83"/>
        <v>0</v>
      </c>
      <c r="DL72" s="23">
        <f t="shared" si="84"/>
        <v>0</v>
      </c>
      <c r="DM72" s="23">
        <f t="shared" si="85"/>
        <v>0</v>
      </c>
      <c r="DN72" s="23">
        <f t="shared" si="86"/>
        <v>0</v>
      </c>
      <c r="DO72" s="23" t="str">
        <f t="shared" si="87"/>
        <v/>
      </c>
      <c r="DP72" s="23" t="str">
        <f t="shared" si="88"/>
        <v/>
      </c>
      <c r="DQ72" s="10">
        <v>0.3</v>
      </c>
      <c r="DR72" s="23">
        <f t="shared" si="89"/>
        <v>0</v>
      </c>
      <c r="DS72" s="23" t="str">
        <f t="shared" si="90"/>
        <v/>
      </c>
      <c r="DT72" s="23" t="str">
        <f t="shared" si="91"/>
        <v/>
      </c>
      <c r="DU72" s="7">
        <v>0.1</v>
      </c>
      <c r="DV72" s="6">
        <f t="shared" si="92"/>
        <v>0</v>
      </c>
      <c r="DW72" s="5">
        <f t="shared" si="69"/>
        <v>0</v>
      </c>
      <c r="DX72" s="5">
        <f t="shared" si="69"/>
        <v>0</v>
      </c>
      <c r="DY72" s="5">
        <f t="shared" si="69"/>
        <v>0</v>
      </c>
      <c r="DZ72" s="5">
        <f t="shared" si="69"/>
        <v>0</v>
      </c>
      <c r="EA72" s="5">
        <f t="shared" si="69"/>
        <v>0</v>
      </c>
      <c r="EB72" s="5">
        <f t="shared" si="69"/>
        <v>0</v>
      </c>
      <c r="EC72" s="5">
        <f t="shared" si="69"/>
        <v>0</v>
      </c>
      <c r="ED72" s="5">
        <f t="shared" si="69"/>
        <v>0</v>
      </c>
      <c r="EE72" s="5">
        <f t="shared" si="69"/>
        <v>0</v>
      </c>
      <c r="EF72" s="61">
        <f t="shared" si="69"/>
        <v>0</v>
      </c>
      <c r="EG72" s="61">
        <f t="shared" si="69"/>
        <v>0</v>
      </c>
      <c r="EH72" s="61">
        <f t="shared" si="69"/>
        <v>0</v>
      </c>
      <c r="EI72" s="61">
        <f t="shared" si="69"/>
        <v>0</v>
      </c>
      <c r="EJ72" s="61">
        <f t="shared" si="69"/>
        <v>0</v>
      </c>
      <c r="EK72" s="61">
        <f t="shared" si="69"/>
        <v>0</v>
      </c>
      <c r="EL72" s="61">
        <f t="shared" si="69"/>
        <v>0</v>
      </c>
      <c r="EM72" s="61">
        <f t="shared" si="71"/>
        <v>0</v>
      </c>
      <c r="EN72" s="61">
        <f t="shared" si="71"/>
        <v>0</v>
      </c>
      <c r="EO72" s="61">
        <f t="shared" si="71"/>
        <v>0</v>
      </c>
      <c r="EP72" s="61">
        <f t="shared" si="71"/>
        <v>0</v>
      </c>
      <c r="EQ72" s="61">
        <f t="shared" si="71"/>
        <v>0</v>
      </c>
      <c r="ER72" s="61">
        <f t="shared" si="71"/>
        <v>0</v>
      </c>
      <c r="ES72" s="61">
        <f t="shared" si="71"/>
        <v>0</v>
      </c>
      <c r="ET72" s="61">
        <f t="shared" si="70"/>
        <v>0</v>
      </c>
      <c r="EU72" s="61">
        <f t="shared" si="70"/>
        <v>0</v>
      </c>
      <c r="EV72" s="61">
        <f t="shared" si="70"/>
        <v>0</v>
      </c>
      <c r="EW72" s="61">
        <f t="shared" si="70"/>
        <v>0</v>
      </c>
      <c r="EX72" s="61">
        <f t="shared" si="70"/>
        <v>0</v>
      </c>
      <c r="EY72" s="61">
        <f t="shared" si="70"/>
        <v>0</v>
      </c>
      <c r="EZ72" s="61">
        <f t="shared" si="70"/>
        <v>0</v>
      </c>
      <c r="FA72" s="61">
        <f t="shared" si="70"/>
        <v>0</v>
      </c>
      <c r="FB72" s="61">
        <f t="shared" si="59"/>
        <v>0</v>
      </c>
      <c r="FC72" s="61">
        <f t="shared" si="59"/>
        <v>0</v>
      </c>
      <c r="FD72" s="61">
        <f t="shared" si="59"/>
        <v>0</v>
      </c>
      <c r="FE72" s="61">
        <f t="shared" si="59"/>
        <v>0</v>
      </c>
      <c r="FF72" s="61">
        <f t="shared" si="59"/>
        <v>0</v>
      </c>
      <c r="FG72" s="61">
        <f t="shared" si="59"/>
        <v>0</v>
      </c>
      <c r="FH72" s="61">
        <f t="shared" si="59"/>
        <v>0</v>
      </c>
      <c r="FI72" s="61">
        <f t="shared" si="59"/>
        <v>0</v>
      </c>
      <c r="FJ72" s="61">
        <f t="shared" si="72"/>
        <v>0</v>
      </c>
      <c r="FK72" s="61">
        <f t="shared" si="72"/>
        <v>0</v>
      </c>
      <c r="FL72" s="61">
        <f t="shared" si="72"/>
        <v>0</v>
      </c>
      <c r="FM72" s="61">
        <f t="shared" si="72"/>
        <v>0</v>
      </c>
      <c r="FN72" s="61">
        <f t="shared" si="72"/>
        <v>0</v>
      </c>
      <c r="FO72" s="61">
        <f t="shared" si="72"/>
        <v>0</v>
      </c>
      <c r="FP72" s="61">
        <f t="shared" si="68"/>
        <v>0</v>
      </c>
      <c r="FQ72" s="61">
        <f t="shared" si="68"/>
        <v>0</v>
      </c>
      <c r="FR72" s="61">
        <f t="shared" si="68"/>
        <v>0</v>
      </c>
      <c r="FS72" s="61">
        <f t="shared" si="68"/>
        <v>0</v>
      </c>
      <c r="FT72" s="4" t="str">
        <f t="shared" si="67"/>
        <v/>
      </c>
      <c r="FU72" s="4" t="str">
        <f t="shared" si="67"/>
        <v/>
      </c>
      <c r="FV72" s="4" t="str">
        <f t="shared" si="67"/>
        <v/>
      </c>
      <c r="FW72" s="4">
        <f t="shared" ref="FW72:GG95" si="94">IF(ISERROR(EI72/DQ72*100),"",(EI72/DQ72*100))</f>
        <v>0</v>
      </c>
      <c r="FX72" s="4" t="str">
        <f t="shared" si="94"/>
        <v/>
      </c>
      <c r="FY72" s="4" t="str">
        <f t="shared" si="94"/>
        <v/>
      </c>
      <c r="FZ72" s="4" t="str">
        <f t="shared" si="94"/>
        <v/>
      </c>
      <c r="GA72" s="4">
        <f t="shared" si="94"/>
        <v>0</v>
      </c>
      <c r="GB72" s="4" t="str">
        <f t="shared" si="94"/>
        <v/>
      </c>
      <c r="GC72" s="4" t="str">
        <f t="shared" si="94"/>
        <v/>
      </c>
      <c r="GD72" s="4" t="str">
        <f t="shared" si="94"/>
        <v/>
      </c>
      <c r="GE72" s="4" t="str">
        <f t="shared" si="94"/>
        <v/>
      </c>
      <c r="GF72" s="4" t="str">
        <f t="shared" si="94"/>
        <v/>
      </c>
      <c r="GG72" s="4" t="str">
        <f t="shared" si="94"/>
        <v/>
      </c>
      <c r="GH72" s="4" t="str">
        <f t="shared" si="65"/>
        <v/>
      </c>
      <c r="GI72" s="4" t="str">
        <f t="shared" si="65"/>
        <v/>
      </c>
      <c r="GJ72" s="4" t="str">
        <f t="shared" si="63"/>
        <v/>
      </c>
      <c r="GK72" s="4" t="str">
        <f t="shared" si="63"/>
        <v/>
      </c>
      <c r="GL72" s="4" t="str">
        <f t="shared" si="63"/>
        <v/>
      </c>
      <c r="GM72" s="4" t="str">
        <f t="shared" si="61"/>
        <v/>
      </c>
      <c r="GN72" s="4" t="str">
        <f t="shared" si="61"/>
        <v/>
      </c>
      <c r="GO72" s="4" t="str">
        <f t="shared" si="61"/>
        <v/>
      </c>
      <c r="GP72" s="4" t="str">
        <f t="shared" si="61"/>
        <v/>
      </c>
      <c r="GQ72" s="4" t="str">
        <f t="shared" si="61"/>
        <v/>
      </c>
      <c r="GR72" s="4" t="str">
        <f t="shared" si="61"/>
        <v/>
      </c>
      <c r="GS72" s="4" t="str">
        <f t="shared" si="61"/>
        <v/>
      </c>
      <c r="GT72" s="4" t="str">
        <f t="shared" si="61"/>
        <v/>
      </c>
      <c r="GU72" s="4" t="str">
        <f t="shared" si="61"/>
        <v/>
      </c>
      <c r="GV72" s="4" t="str">
        <f t="shared" si="61"/>
        <v/>
      </c>
      <c r="GW72" s="4" t="str">
        <f t="shared" si="61"/>
        <v/>
      </c>
      <c r="GX72" s="4" t="str">
        <f t="shared" si="61"/>
        <v/>
      </c>
      <c r="GY72" s="4" t="str">
        <f t="shared" si="61"/>
        <v/>
      </c>
      <c r="GZ72" s="4" t="str">
        <f t="shared" si="53"/>
        <v/>
      </c>
      <c r="HA72" s="4" t="str">
        <f t="shared" si="53"/>
        <v/>
      </c>
      <c r="HB72" s="4" t="str">
        <f t="shared" si="53"/>
        <v/>
      </c>
      <c r="HC72" s="4" t="str">
        <f t="shared" si="53"/>
        <v/>
      </c>
      <c r="HD72" s="4" t="str">
        <f t="shared" si="53"/>
        <v/>
      </c>
      <c r="HE72" s="4" t="str">
        <f t="shared" si="53"/>
        <v/>
      </c>
      <c r="HF72" s="4" t="str">
        <f t="shared" si="43"/>
        <v/>
      </c>
      <c r="HG72" s="4" t="str">
        <f t="shared" si="43"/>
        <v/>
      </c>
    </row>
    <row r="73" spans="1:215" s="1" customFormat="1" ht="15" hidden="1" customHeight="1">
      <c r="A73" s="35">
        <v>200068</v>
      </c>
      <c r="B73" s="113"/>
      <c r="C73" s="28" t="s">
        <v>84</v>
      </c>
      <c r="D73" s="5"/>
      <c r="E73" s="22">
        <v>5.03</v>
      </c>
      <c r="F73" s="23">
        <f t="shared" si="0"/>
        <v>0</v>
      </c>
      <c r="G73" s="23"/>
      <c r="H73" s="23">
        <f t="shared" si="73"/>
        <v>0</v>
      </c>
      <c r="I73" s="23">
        <f t="shared" si="74"/>
        <v>0</v>
      </c>
      <c r="J73" s="23">
        <f t="shared" si="75"/>
        <v>0</v>
      </c>
      <c r="K73" s="23" t="str">
        <f t="shared" si="76"/>
        <v>0</v>
      </c>
      <c r="L73" s="23" t="str">
        <f t="shared" si="77"/>
        <v>0</v>
      </c>
      <c r="M73" s="10">
        <v>0.3</v>
      </c>
      <c r="N73" s="23">
        <f t="shared" si="78"/>
        <v>0</v>
      </c>
      <c r="O73" s="23">
        <f t="shared" si="79"/>
        <v>0.3</v>
      </c>
      <c r="P73" s="23" t="str">
        <f t="shared" si="80"/>
        <v/>
      </c>
      <c r="Q73" s="7">
        <v>0.1</v>
      </c>
      <c r="R73" s="6">
        <f t="shared" si="81"/>
        <v>0</v>
      </c>
      <c r="S73" s="5"/>
      <c r="T73" s="5"/>
      <c r="U73" s="5"/>
      <c r="V73" s="5"/>
      <c r="W73" s="5"/>
      <c r="X73" s="5"/>
      <c r="Y73" s="5"/>
      <c r="Z73" s="5"/>
      <c r="AA73" s="5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 t="str">
        <f t="shared" ref="BP73:BX127" si="95">IF(ISERROR(AB73/J73*100),"",(AB73/J73*100))</f>
        <v/>
      </c>
      <c r="BQ73" s="4" t="str">
        <f t="shared" si="95"/>
        <v/>
      </c>
      <c r="BR73" s="4" t="str">
        <f t="shared" si="95"/>
        <v/>
      </c>
      <c r="BS73" s="4">
        <f t="shared" si="93"/>
        <v>0</v>
      </c>
      <c r="BT73" s="4" t="str">
        <f t="shared" si="93"/>
        <v/>
      </c>
      <c r="BU73" s="4">
        <f t="shared" si="93"/>
        <v>0</v>
      </c>
      <c r="BV73" s="4" t="str">
        <f t="shared" si="93"/>
        <v/>
      </c>
      <c r="BW73" s="4">
        <f t="shared" si="93"/>
        <v>0</v>
      </c>
      <c r="BX73" s="4" t="str">
        <f t="shared" si="93"/>
        <v/>
      </c>
      <c r="BY73" s="4" t="str">
        <f t="shared" si="93"/>
        <v/>
      </c>
      <c r="BZ73" s="4" t="str">
        <f t="shared" si="93"/>
        <v/>
      </c>
      <c r="CA73" s="4" t="str">
        <f t="shared" si="93"/>
        <v/>
      </c>
      <c r="CB73" s="4" t="str">
        <f t="shared" si="93"/>
        <v/>
      </c>
      <c r="CC73" s="4" t="str">
        <f t="shared" si="93"/>
        <v/>
      </c>
      <c r="CD73" s="4" t="str">
        <f t="shared" si="64"/>
        <v/>
      </c>
      <c r="CE73" s="4" t="str">
        <f t="shared" si="64"/>
        <v/>
      </c>
      <c r="CF73" s="4" t="str">
        <f t="shared" si="62"/>
        <v/>
      </c>
      <c r="CG73" s="4" t="str">
        <f t="shared" si="62"/>
        <v/>
      </c>
      <c r="CH73" s="4" t="str">
        <f t="shared" si="62"/>
        <v/>
      </c>
      <c r="CI73" s="4" t="str">
        <f t="shared" si="60"/>
        <v/>
      </c>
      <c r="CJ73" s="4" t="str">
        <f t="shared" si="60"/>
        <v/>
      </c>
      <c r="CK73" s="4" t="str">
        <f t="shared" si="60"/>
        <v/>
      </c>
      <c r="CL73" s="4" t="str">
        <f t="shared" si="60"/>
        <v/>
      </c>
      <c r="CM73" s="4" t="str">
        <f t="shared" si="60"/>
        <v/>
      </c>
      <c r="CN73" s="4" t="str">
        <f t="shared" si="60"/>
        <v/>
      </c>
      <c r="CO73" s="4" t="str">
        <f t="shared" si="60"/>
        <v/>
      </c>
      <c r="CP73" s="4" t="str">
        <f t="shared" si="60"/>
        <v/>
      </c>
      <c r="CQ73" s="4" t="str">
        <f t="shared" si="60"/>
        <v/>
      </c>
      <c r="CR73" s="4" t="str">
        <f t="shared" si="60"/>
        <v/>
      </c>
      <c r="CS73" s="4" t="str">
        <f t="shared" si="60"/>
        <v/>
      </c>
      <c r="CT73" s="4" t="str">
        <f t="shared" si="60"/>
        <v/>
      </c>
      <c r="CU73" s="4" t="str">
        <f t="shared" si="60"/>
        <v/>
      </c>
      <c r="CV73" s="4" t="str">
        <f t="shared" si="52"/>
        <v/>
      </c>
      <c r="CW73" s="4" t="str">
        <f t="shared" si="52"/>
        <v/>
      </c>
      <c r="CX73" s="4" t="str">
        <f t="shared" si="52"/>
        <v/>
      </c>
      <c r="CY73" s="4" t="str">
        <f t="shared" si="52"/>
        <v/>
      </c>
      <c r="CZ73" s="4" t="str">
        <f t="shared" si="52"/>
        <v/>
      </c>
      <c r="DA73" s="4" t="str">
        <f t="shared" si="52"/>
        <v/>
      </c>
      <c r="DB73" s="4" t="str">
        <f t="shared" si="41"/>
        <v/>
      </c>
      <c r="DC73" s="4" t="str">
        <f t="shared" si="41"/>
        <v/>
      </c>
      <c r="DE73" s="35">
        <v>200068</v>
      </c>
      <c r="DF73" s="113"/>
      <c r="DG73" s="28" t="s">
        <v>84</v>
      </c>
      <c r="DH73" s="5">
        <f t="shared" si="82"/>
        <v>0</v>
      </c>
      <c r="DI73" s="24">
        <v>5.03</v>
      </c>
      <c r="DJ73" s="23">
        <f t="shared" si="4"/>
        <v>0</v>
      </c>
      <c r="DK73" s="23">
        <f t="shared" si="83"/>
        <v>0</v>
      </c>
      <c r="DL73" s="23">
        <f t="shared" si="84"/>
        <v>0</v>
      </c>
      <c r="DM73" s="23">
        <f t="shared" si="85"/>
        <v>0</v>
      </c>
      <c r="DN73" s="23">
        <f t="shared" si="86"/>
        <v>0</v>
      </c>
      <c r="DO73" s="23" t="str">
        <f t="shared" si="87"/>
        <v/>
      </c>
      <c r="DP73" s="23" t="str">
        <f t="shared" si="88"/>
        <v/>
      </c>
      <c r="DQ73" s="10">
        <v>0.3</v>
      </c>
      <c r="DR73" s="23">
        <f t="shared" si="89"/>
        <v>0</v>
      </c>
      <c r="DS73" s="23" t="str">
        <f t="shared" si="90"/>
        <v/>
      </c>
      <c r="DT73" s="23" t="str">
        <f t="shared" si="91"/>
        <v/>
      </c>
      <c r="DU73" s="7">
        <v>0.1</v>
      </c>
      <c r="DV73" s="6">
        <f t="shared" si="92"/>
        <v>0</v>
      </c>
      <c r="DW73" s="5">
        <f t="shared" si="69"/>
        <v>0</v>
      </c>
      <c r="DX73" s="5">
        <f t="shared" si="69"/>
        <v>0</v>
      </c>
      <c r="DY73" s="5">
        <f t="shared" si="69"/>
        <v>0</v>
      </c>
      <c r="DZ73" s="5">
        <f t="shared" si="69"/>
        <v>0</v>
      </c>
      <c r="EA73" s="5">
        <f t="shared" si="69"/>
        <v>0</v>
      </c>
      <c r="EB73" s="5">
        <f t="shared" si="69"/>
        <v>0</v>
      </c>
      <c r="EC73" s="5">
        <f t="shared" si="69"/>
        <v>0</v>
      </c>
      <c r="ED73" s="5">
        <f t="shared" si="69"/>
        <v>0</v>
      </c>
      <c r="EE73" s="5">
        <f t="shared" si="69"/>
        <v>0</v>
      </c>
      <c r="EF73" s="61">
        <f t="shared" si="69"/>
        <v>0</v>
      </c>
      <c r="EG73" s="61">
        <f t="shared" si="69"/>
        <v>0</v>
      </c>
      <c r="EH73" s="61">
        <f t="shared" si="69"/>
        <v>0</v>
      </c>
      <c r="EI73" s="61">
        <f t="shared" si="69"/>
        <v>0</v>
      </c>
      <c r="EJ73" s="61">
        <f t="shared" si="69"/>
        <v>0</v>
      </c>
      <c r="EK73" s="61">
        <f t="shared" si="69"/>
        <v>0</v>
      </c>
      <c r="EL73" s="61">
        <f t="shared" si="69"/>
        <v>0</v>
      </c>
      <c r="EM73" s="61">
        <f t="shared" si="71"/>
        <v>0</v>
      </c>
      <c r="EN73" s="61">
        <f t="shared" si="71"/>
        <v>0</v>
      </c>
      <c r="EO73" s="61">
        <f t="shared" si="71"/>
        <v>0</v>
      </c>
      <c r="EP73" s="61">
        <f t="shared" si="71"/>
        <v>0</v>
      </c>
      <c r="EQ73" s="61">
        <f t="shared" si="71"/>
        <v>0</v>
      </c>
      <c r="ER73" s="61">
        <f t="shared" si="71"/>
        <v>0</v>
      </c>
      <c r="ES73" s="61">
        <f t="shared" si="71"/>
        <v>0</v>
      </c>
      <c r="ET73" s="61">
        <f t="shared" si="70"/>
        <v>0</v>
      </c>
      <c r="EU73" s="61">
        <f t="shared" si="70"/>
        <v>0</v>
      </c>
      <c r="EV73" s="61">
        <f t="shared" si="70"/>
        <v>0</v>
      </c>
      <c r="EW73" s="61">
        <f t="shared" si="70"/>
        <v>0</v>
      </c>
      <c r="EX73" s="61">
        <f t="shared" si="70"/>
        <v>0</v>
      </c>
      <c r="EY73" s="61">
        <f t="shared" si="70"/>
        <v>0</v>
      </c>
      <c r="EZ73" s="61">
        <f t="shared" si="70"/>
        <v>0</v>
      </c>
      <c r="FA73" s="61">
        <f t="shared" si="70"/>
        <v>0</v>
      </c>
      <c r="FB73" s="61">
        <f t="shared" si="59"/>
        <v>0</v>
      </c>
      <c r="FC73" s="61">
        <f t="shared" si="59"/>
        <v>0</v>
      </c>
      <c r="FD73" s="61">
        <f t="shared" si="59"/>
        <v>0</v>
      </c>
      <c r="FE73" s="61">
        <f t="shared" si="59"/>
        <v>0</v>
      </c>
      <c r="FF73" s="61">
        <f t="shared" si="59"/>
        <v>0</v>
      </c>
      <c r="FG73" s="61">
        <f t="shared" si="59"/>
        <v>0</v>
      </c>
      <c r="FH73" s="61">
        <f t="shared" si="59"/>
        <v>0</v>
      </c>
      <c r="FI73" s="61">
        <f t="shared" si="59"/>
        <v>0</v>
      </c>
      <c r="FJ73" s="61">
        <f t="shared" si="72"/>
        <v>0</v>
      </c>
      <c r="FK73" s="61">
        <f t="shared" si="72"/>
        <v>0</v>
      </c>
      <c r="FL73" s="61">
        <f t="shared" si="72"/>
        <v>0</v>
      </c>
      <c r="FM73" s="61">
        <f t="shared" si="72"/>
        <v>0</v>
      </c>
      <c r="FN73" s="61">
        <f t="shared" si="72"/>
        <v>0</v>
      </c>
      <c r="FO73" s="61">
        <f t="shared" si="72"/>
        <v>0</v>
      </c>
      <c r="FP73" s="61">
        <f t="shared" si="68"/>
        <v>0</v>
      </c>
      <c r="FQ73" s="61">
        <f t="shared" si="68"/>
        <v>0</v>
      </c>
      <c r="FR73" s="61">
        <f t="shared" si="68"/>
        <v>0</v>
      </c>
      <c r="FS73" s="61">
        <f t="shared" si="68"/>
        <v>0</v>
      </c>
      <c r="FT73" s="4" t="str">
        <f t="shared" ref="FT73:GB127" si="96">IF(ISERROR(EF73/DN73*100),"",(EF73/DN73*100))</f>
        <v/>
      </c>
      <c r="FU73" s="4" t="str">
        <f t="shared" si="96"/>
        <v/>
      </c>
      <c r="FV73" s="4" t="str">
        <f t="shared" si="96"/>
        <v/>
      </c>
      <c r="FW73" s="4">
        <f t="shared" si="94"/>
        <v>0</v>
      </c>
      <c r="FX73" s="4" t="str">
        <f t="shared" si="94"/>
        <v/>
      </c>
      <c r="FY73" s="4" t="str">
        <f t="shared" si="94"/>
        <v/>
      </c>
      <c r="FZ73" s="4" t="str">
        <f t="shared" si="94"/>
        <v/>
      </c>
      <c r="GA73" s="4">
        <f t="shared" si="94"/>
        <v>0</v>
      </c>
      <c r="GB73" s="4" t="str">
        <f t="shared" si="94"/>
        <v/>
      </c>
      <c r="GC73" s="4" t="str">
        <f t="shared" si="94"/>
        <v/>
      </c>
      <c r="GD73" s="4" t="str">
        <f t="shared" si="94"/>
        <v/>
      </c>
      <c r="GE73" s="4" t="str">
        <f t="shared" si="94"/>
        <v/>
      </c>
      <c r="GF73" s="4" t="str">
        <f t="shared" si="94"/>
        <v/>
      </c>
      <c r="GG73" s="4" t="str">
        <f t="shared" si="94"/>
        <v/>
      </c>
      <c r="GH73" s="4" t="str">
        <f t="shared" si="65"/>
        <v/>
      </c>
      <c r="GI73" s="4" t="str">
        <f t="shared" si="65"/>
        <v/>
      </c>
      <c r="GJ73" s="4" t="str">
        <f t="shared" si="63"/>
        <v/>
      </c>
      <c r="GK73" s="4" t="str">
        <f t="shared" si="63"/>
        <v/>
      </c>
      <c r="GL73" s="4" t="str">
        <f t="shared" si="63"/>
        <v/>
      </c>
      <c r="GM73" s="4" t="str">
        <f t="shared" si="61"/>
        <v/>
      </c>
      <c r="GN73" s="4" t="str">
        <f t="shared" si="61"/>
        <v/>
      </c>
      <c r="GO73" s="4" t="str">
        <f t="shared" si="61"/>
        <v/>
      </c>
      <c r="GP73" s="4" t="str">
        <f t="shared" si="61"/>
        <v/>
      </c>
      <c r="GQ73" s="4" t="str">
        <f t="shared" si="61"/>
        <v/>
      </c>
      <c r="GR73" s="4" t="str">
        <f t="shared" si="61"/>
        <v/>
      </c>
      <c r="GS73" s="4" t="str">
        <f t="shared" si="61"/>
        <v/>
      </c>
      <c r="GT73" s="4" t="str">
        <f t="shared" si="61"/>
        <v/>
      </c>
      <c r="GU73" s="4" t="str">
        <f t="shared" si="61"/>
        <v/>
      </c>
      <c r="GV73" s="4" t="str">
        <f t="shared" si="61"/>
        <v/>
      </c>
      <c r="GW73" s="4" t="str">
        <f t="shared" si="61"/>
        <v/>
      </c>
      <c r="GX73" s="4" t="str">
        <f t="shared" si="61"/>
        <v/>
      </c>
      <c r="GY73" s="4" t="str">
        <f t="shared" si="61"/>
        <v/>
      </c>
      <c r="GZ73" s="4" t="str">
        <f t="shared" si="53"/>
        <v/>
      </c>
      <c r="HA73" s="4" t="str">
        <f t="shared" si="53"/>
        <v/>
      </c>
      <c r="HB73" s="4" t="str">
        <f t="shared" si="53"/>
        <v/>
      </c>
      <c r="HC73" s="4" t="str">
        <f t="shared" si="53"/>
        <v/>
      </c>
      <c r="HD73" s="4" t="str">
        <f t="shared" si="53"/>
        <v/>
      </c>
      <c r="HE73" s="4" t="str">
        <f t="shared" si="53"/>
        <v/>
      </c>
      <c r="HF73" s="4" t="str">
        <f t="shared" si="43"/>
        <v/>
      </c>
      <c r="HG73" s="4" t="str">
        <f t="shared" si="43"/>
        <v/>
      </c>
    </row>
    <row r="74" spans="1:215" s="1" customFormat="1" ht="15" hidden="1" customHeight="1">
      <c r="A74" s="35">
        <v>200067</v>
      </c>
      <c r="B74" s="113"/>
      <c r="C74" s="74" t="s">
        <v>166</v>
      </c>
      <c r="D74" s="5"/>
      <c r="E74" s="22">
        <v>5.03</v>
      </c>
      <c r="F74" s="23">
        <f t="shared" si="0"/>
        <v>0</v>
      </c>
      <c r="G74" s="23"/>
      <c r="H74" s="23">
        <f t="shared" si="73"/>
        <v>0</v>
      </c>
      <c r="I74" s="23">
        <f t="shared" si="74"/>
        <v>0</v>
      </c>
      <c r="J74" s="23">
        <f t="shared" si="75"/>
        <v>0</v>
      </c>
      <c r="K74" s="23" t="str">
        <f t="shared" si="76"/>
        <v>0</v>
      </c>
      <c r="L74" s="23" t="str">
        <f t="shared" si="77"/>
        <v>0</v>
      </c>
      <c r="M74" s="10">
        <v>0.3</v>
      </c>
      <c r="N74" s="23">
        <f t="shared" si="78"/>
        <v>0</v>
      </c>
      <c r="O74" s="23">
        <f t="shared" si="79"/>
        <v>0.3</v>
      </c>
      <c r="P74" s="23" t="str">
        <f t="shared" si="80"/>
        <v/>
      </c>
      <c r="Q74" s="7">
        <v>0.1</v>
      </c>
      <c r="R74" s="6">
        <f t="shared" si="81"/>
        <v>0</v>
      </c>
      <c r="S74" s="5"/>
      <c r="T74" s="5"/>
      <c r="U74" s="5"/>
      <c r="V74" s="5"/>
      <c r="W74" s="5"/>
      <c r="X74" s="5"/>
      <c r="Y74" s="5"/>
      <c r="Z74" s="5"/>
      <c r="AA74" s="5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 t="str">
        <f t="shared" si="95"/>
        <v/>
      </c>
      <c r="BQ74" s="4" t="str">
        <f t="shared" si="95"/>
        <v/>
      </c>
      <c r="BR74" s="4" t="str">
        <f t="shared" si="95"/>
        <v/>
      </c>
      <c r="BS74" s="4">
        <f t="shared" si="93"/>
        <v>0</v>
      </c>
      <c r="BT74" s="4" t="str">
        <f t="shared" si="93"/>
        <v/>
      </c>
      <c r="BU74" s="4">
        <f t="shared" si="93"/>
        <v>0</v>
      </c>
      <c r="BV74" s="4" t="str">
        <f t="shared" si="93"/>
        <v/>
      </c>
      <c r="BW74" s="4">
        <f t="shared" si="93"/>
        <v>0</v>
      </c>
      <c r="BX74" s="4" t="str">
        <f t="shared" si="93"/>
        <v/>
      </c>
      <c r="BY74" s="4" t="str">
        <f t="shared" si="93"/>
        <v/>
      </c>
      <c r="BZ74" s="4" t="str">
        <f t="shared" si="93"/>
        <v/>
      </c>
      <c r="CA74" s="4" t="str">
        <f t="shared" si="93"/>
        <v/>
      </c>
      <c r="CB74" s="4" t="str">
        <f t="shared" si="93"/>
        <v/>
      </c>
      <c r="CC74" s="4" t="str">
        <f t="shared" si="93"/>
        <v/>
      </c>
      <c r="CD74" s="4" t="str">
        <f t="shared" si="64"/>
        <v/>
      </c>
      <c r="CE74" s="4" t="str">
        <f t="shared" si="64"/>
        <v/>
      </c>
      <c r="CF74" s="4" t="str">
        <f t="shared" si="62"/>
        <v/>
      </c>
      <c r="CG74" s="4" t="str">
        <f t="shared" si="62"/>
        <v/>
      </c>
      <c r="CH74" s="4" t="str">
        <f t="shared" si="62"/>
        <v/>
      </c>
      <c r="CI74" s="4" t="str">
        <f t="shared" si="60"/>
        <v/>
      </c>
      <c r="CJ74" s="4" t="str">
        <f t="shared" si="60"/>
        <v/>
      </c>
      <c r="CK74" s="4" t="str">
        <f t="shared" si="60"/>
        <v/>
      </c>
      <c r="CL74" s="4" t="str">
        <f t="shared" si="60"/>
        <v/>
      </c>
      <c r="CM74" s="4" t="str">
        <f t="shared" si="60"/>
        <v/>
      </c>
      <c r="CN74" s="4" t="str">
        <f t="shared" si="60"/>
        <v/>
      </c>
      <c r="CO74" s="4" t="str">
        <f t="shared" si="60"/>
        <v/>
      </c>
      <c r="CP74" s="4" t="str">
        <f t="shared" si="60"/>
        <v/>
      </c>
      <c r="CQ74" s="4" t="str">
        <f t="shared" si="60"/>
        <v/>
      </c>
      <c r="CR74" s="4" t="str">
        <f t="shared" si="60"/>
        <v/>
      </c>
      <c r="CS74" s="4" t="str">
        <f t="shared" si="60"/>
        <v/>
      </c>
      <c r="CT74" s="4" t="str">
        <f t="shared" si="60"/>
        <v/>
      </c>
      <c r="CU74" s="4" t="str">
        <f t="shared" si="60"/>
        <v/>
      </c>
      <c r="CV74" s="4" t="str">
        <f t="shared" si="52"/>
        <v/>
      </c>
      <c r="CW74" s="4" t="str">
        <f t="shared" si="52"/>
        <v/>
      </c>
      <c r="CX74" s="4" t="str">
        <f t="shared" si="52"/>
        <v/>
      </c>
      <c r="CY74" s="4" t="str">
        <f t="shared" si="52"/>
        <v/>
      </c>
      <c r="CZ74" s="4" t="str">
        <f t="shared" si="52"/>
        <v/>
      </c>
      <c r="DA74" s="4" t="str">
        <f t="shared" si="52"/>
        <v/>
      </c>
      <c r="DB74" s="4" t="str">
        <f t="shared" si="52"/>
        <v/>
      </c>
      <c r="DC74" s="4" t="str">
        <f t="shared" si="52"/>
        <v/>
      </c>
      <c r="DE74" s="35">
        <v>200067</v>
      </c>
      <c r="DF74" s="113"/>
      <c r="DG74" s="74" t="s">
        <v>166</v>
      </c>
      <c r="DH74" s="5">
        <f t="shared" si="82"/>
        <v>0</v>
      </c>
      <c r="DI74" s="24">
        <v>5.03</v>
      </c>
      <c r="DJ74" s="23">
        <f t="shared" si="4"/>
        <v>0</v>
      </c>
      <c r="DK74" s="23">
        <f t="shared" si="83"/>
        <v>0</v>
      </c>
      <c r="DL74" s="23">
        <f t="shared" si="84"/>
        <v>0</v>
      </c>
      <c r="DM74" s="23">
        <f t="shared" si="85"/>
        <v>0</v>
      </c>
      <c r="DN74" s="23">
        <f t="shared" si="86"/>
        <v>0</v>
      </c>
      <c r="DO74" s="23" t="str">
        <f t="shared" si="87"/>
        <v/>
      </c>
      <c r="DP74" s="23" t="str">
        <f t="shared" si="88"/>
        <v/>
      </c>
      <c r="DQ74" s="10">
        <v>0.3</v>
      </c>
      <c r="DR74" s="23">
        <f t="shared" si="89"/>
        <v>0</v>
      </c>
      <c r="DS74" s="23" t="str">
        <f t="shared" si="90"/>
        <v/>
      </c>
      <c r="DT74" s="23" t="str">
        <f t="shared" si="91"/>
        <v/>
      </c>
      <c r="DU74" s="7">
        <v>0.1</v>
      </c>
      <c r="DV74" s="6">
        <f t="shared" si="92"/>
        <v>0</v>
      </c>
      <c r="DW74" s="5">
        <f t="shared" si="69"/>
        <v>0</v>
      </c>
      <c r="DX74" s="5">
        <f t="shared" si="69"/>
        <v>0</v>
      </c>
      <c r="DY74" s="5">
        <f t="shared" si="69"/>
        <v>0</v>
      </c>
      <c r="DZ74" s="5">
        <f t="shared" si="69"/>
        <v>0</v>
      </c>
      <c r="EA74" s="5">
        <f t="shared" si="69"/>
        <v>0</v>
      </c>
      <c r="EB74" s="5">
        <f t="shared" si="69"/>
        <v>0</v>
      </c>
      <c r="EC74" s="5">
        <f t="shared" si="69"/>
        <v>0</v>
      </c>
      <c r="ED74" s="5">
        <f t="shared" si="69"/>
        <v>0</v>
      </c>
      <c r="EE74" s="5">
        <f t="shared" si="69"/>
        <v>0</v>
      </c>
      <c r="EF74" s="61">
        <f t="shared" si="69"/>
        <v>0</v>
      </c>
      <c r="EG74" s="61">
        <f t="shared" si="69"/>
        <v>0</v>
      </c>
      <c r="EH74" s="61">
        <f t="shared" si="69"/>
        <v>0</v>
      </c>
      <c r="EI74" s="61">
        <f t="shared" si="69"/>
        <v>0</v>
      </c>
      <c r="EJ74" s="61">
        <f t="shared" si="69"/>
        <v>0</v>
      </c>
      <c r="EK74" s="61">
        <f t="shared" si="69"/>
        <v>0</v>
      </c>
      <c r="EL74" s="61">
        <f t="shared" si="69"/>
        <v>0</v>
      </c>
      <c r="EM74" s="61">
        <f t="shared" si="71"/>
        <v>0</v>
      </c>
      <c r="EN74" s="61">
        <f t="shared" si="71"/>
        <v>0</v>
      </c>
      <c r="EO74" s="61">
        <f t="shared" si="71"/>
        <v>0</v>
      </c>
      <c r="EP74" s="61">
        <f t="shared" si="71"/>
        <v>0</v>
      </c>
      <c r="EQ74" s="61">
        <f t="shared" si="71"/>
        <v>0</v>
      </c>
      <c r="ER74" s="61">
        <f t="shared" si="71"/>
        <v>0</v>
      </c>
      <c r="ES74" s="61">
        <f t="shared" si="71"/>
        <v>0</v>
      </c>
      <c r="ET74" s="61">
        <f t="shared" si="70"/>
        <v>0</v>
      </c>
      <c r="EU74" s="61">
        <f t="shared" si="70"/>
        <v>0</v>
      </c>
      <c r="EV74" s="61">
        <f t="shared" si="70"/>
        <v>0</v>
      </c>
      <c r="EW74" s="61">
        <f t="shared" si="70"/>
        <v>0</v>
      </c>
      <c r="EX74" s="61">
        <f t="shared" si="70"/>
        <v>0</v>
      </c>
      <c r="EY74" s="61">
        <f t="shared" si="70"/>
        <v>0</v>
      </c>
      <c r="EZ74" s="61">
        <f t="shared" si="70"/>
        <v>0</v>
      </c>
      <c r="FA74" s="61">
        <f t="shared" si="70"/>
        <v>0</v>
      </c>
      <c r="FB74" s="61">
        <f t="shared" si="59"/>
        <v>0</v>
      </c>
      <c r="FC74" s="61">
        <f t="shared" si="59"/>
        <v>0</v>
      </c>
      <c r="FD74" s="61">
        <f t="shared" si="59"/>
        <v>0</v>
      </c>
      <c r="FE74" s="61">
        <f t="shared" si="59"/>
        <v>0</v>
      </c>
      <c r="FF74" s="61">
        <f t="shared" si="59"/>
        <v>0</v>
      </c>
      <c r="FG74" s="61">
        <f t="shared" si="59"/>
        <v>0</v>
      </c>
      <c r="FH74" s="61">
        <f t="shared" si="59"/>
        <v>0</v>
      </c>
      <c r="FI74" s="61">
        <f t="shared" si="59"/>
        <v>0</v>
      </c>
      <c r="FJ74" s="61">
        <f t="shared" si="72"/>
        <v>0</v>
      </c>
      <c r="FK74" s="61">
        <f t="shared" si="72"/>
        <v>0</v>
      </c>
      <c r="FL74" s="61">
        <f t="shared" si="72"/>
        <v>0</v>
      </c>
      <c r="FM74" s="61">
        <f t="shared" si="72"/>
        <v>0</v>
      </c>
      <c r="FN74" s="61">
        <f t="shared" si="72"/>
        <v>0</v>
      </c>
      <c r="FO74" s="61">
        <f t="shared" si="72"/>
        <v>0</v>
      </c>
      <c r="FP74" s="61">
        <f t="shared" si="68"/>
        <v>0</v>
      </c>
      <c r="FQ74" s="61">
        <f t="shared" si="68"/>
        <v>0</v>
      </c>
      <c r="FR74" s="61">
        <f t="shared" si="68"/>
        <v>0</v>
      </c>
      <c r="FS74" s="61">
        <f t="shared" si="68"/>
        <v>0</v>
      </c>
      <c r="FT74" s="4" t="str">
        <f t="shared" si="96"/>
        <v/>
      </c>
      <c r="FU74" s="4" t="str">
        <f t="shared" si="96"/>
        <v/>
      </c>
      <c r="FV74" s="4" t="str">
        <f t="shared" si="96"/>
        <v/>
      </c>
      <c r="FW74" s="4">
        <f t="shared" si="94"/>
        <v>0</v>
      </c>
      <c r="FX74" s="4" t="str">
        <f t="shared" si="94"/>
        <v/>
      </c>
      <c r="FY74" s="4" t="str">
        <f t="shared" si="94"/>
        <v/>
      </c>
      <c r="FZ74" s="4" t="str">
        <f t="shared" si="94"/>
        <v/>
      </c>
      <c r="GA74" s="4">
        <f t="shared" si="94"/>
        <v>0</v>
      </c>
      <c r="GB74" s="4" t="str">
        <f t="shared" si="94"/>
        <v/>
      </c>
      <c r="GC74" s="4" t="str">
        <f t="shared" si="94"/>
        <v/>
      </c>
      <c r="GD74" s="4" t="str">
        <f t="shared" si="94"/>
        <v/>
      </c>
      <c r="GE74" s="4" t="str">
        <f t="shared" si="94"/>
        <v/>
      </c>
      <c r="GF74" s="4" t="str">
        <f t="shared" si="94"/>
        <v/>
      </c>
      <c r="GG74" s="4" t="str">
        <f t="shared" si="94"/>
        <v/>
      </c>
      <c r="GH74" s="4" t="str">
        <f t="shared" si="65"/>
        <v/>
      </c>
      <c r="GI74" s="4" t="str">
        <f t="shared" si="65"/>
        <v/>
      </c>
      <c r="GJ74" s="4" t="str">
        <f t="shared" si="63"/>
        <v/>
      </c>
      <c r="GK74" s="4" t="str">
        <f t="shared" si="63"/>
        <v/>
      </c>
      <c r="GL74" s="4" t="str">
        <f t="shared" si="63"/>
        <v/>
      </c>
      <c r="GM74" s="4" t="str">
        <f t="shared" si="61"/>
        <v/>
      </c>
      <c r="GN74" s="4" t="str">
        <f t="shared" si="61"/>
        <v/>
      </c>
      <c r="GO74" s="4" t="str">
        <f t="shared" si="61"/>
        <v/>
      </c>
      <c r="GP74" s="4" t="str">
        <f t="shared" si="61"/>
        <v/>
      </c>
      <c r="GQ74" s="4" t="str">
        <f t="shared" si="61"/>
        <v/>
      </c>
      <c r="GR74" s="4" t="str">
        <f t="shared" si="61"/>
        <v/>
      </c>
      <c r="GS74" s="4" t="str">
        <f t="shared" si="61"/>
        <v/>
      </c>
      <c r="GT74" s="4" t="str">
        <f t="shared" si="61"/>
        <v/>
      </c>
      <c r="GU74" s="4" t="str">
        <f t="shared" si="61"/>
        <v/>
      </c>
      <c r="GV74" s="4" t="str">
        <f t="shared" si="61"/>
        <v/>
      </c>
      <c r="GW74" s="4" t="str">
        <f t="shared" si="61"/>
        <v/>
      </c>
      <c r="GX74" s="4" t="str">
        <f t="shared" si="61"/>
        <v/>
      </c>
      <c r="GY74" s="4" t="str">
        <f t="shared" si="61"/>
        <v/>
      </c>
      <c r="GZ74" s="4" t="str">
        <f t="shared" si="53"/>
        <v/>
      </c>
      <c r="HA74" s="4" t="str">
        <f t="shared" si="53"/>
        <v/>
      </c>
      <c r="HB74" s="4" t="str">
        <f t="shared" si="53"/>
        <v/>
      </c>
      <c r="HC74" s="4" t="str">
        <f t="shared" si="53"/>
        <v/>
      </c>
      <c r="HD74" s="4" t="str">
        <f t="shared" si="53"/>
        <v/>
      </c>
      <c r="HE74" s="4" t="str">
        <f t="shared" si="53"/>
        <v/>
      </c>
      <c r="HF74" s="4" t="str">
        <f t="shared" si="53"/>
        <v/>
      </c>
      <c r="HG74" s="4" t="str">
        <f t="shared" si="53"/>
        <v/>
      </c>
    </row>
    <row r="75" spans="1:215" s="1" customFormat="1" ht="15" hidden="1" customHeight="1">
      <c r="A75" s="35">
        <v>201404</v>
      </c>
      <c r="B75" s="114"/>
      <c r="C75" s="74" t="s">
        <v>100</v>
      </c>
      <c r="D75" s="5"/>
      <c r="E75" s="22">
        <v>5.03</v>
      </c>
      <c r="F75" s="23">
        <f t="shared" si="0"/>
        <v>0</v>
      </c>
      <c r="G75" s="23"/>
      <c r="H75" s="23">
        <f t="shared" si="73"/>
        <v>0</v>
      </c>
      <c r="I75" s="23">
        <f t="shared" si="74"/>
        <v>0</v>
      </c>
      <c r="J75" s="23">
        <f t="shared" si="75"/>
        <v>0</v>
      </c>
      <c r="K75" s="23" t="str">
        <f t="shared" si="76"/>
        <v>0</v>
      </c>
      <c r="L75" s="23" t="str">
        <f t="shared" si="77"/>
        <v>0</v>
      </c>
      <c r="M75" s="10">
        <v>0.3</v>
      </c>
      <c r="N75" s="23">
        <f t="shared" si="78"/>
        <v>0</v>
      </c>
      <c r="O75" s="23">
        <f t="shared" si="79"/>
        <v>0.3</v>
      </c>
      <c r="P75" s="23" t="str">
        <f t="shared" si="80"/>
        <v/>
      </c>
      <c r="Q75" s="7">
        <v>0.1</v>
      </c>
      <c r="R75" s="6">
        <f t="shared" si="81"/>
        <v>0</v>
      </c>
      <c r="S75" s="5"/>
      <c r="T75" s="5"/>
      <c r="U75" s="5"/>
      <c r="V75" s="5"/>
      <c r="W75" s="5"/>
      <c r="X75" s="5"/>
      <c r="Y75" s="5"/>
      <c r="Z75" s="5"/>
      <c r="AA75" s="5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 t="str">
        <f t="shared" si="95"/>
        <v/>
      </c>
      <c r="BQ75" s="4" t="str">
        <f t="shared" si="95"/>
        <v/>
      </c>
      <c r="BR75" s="4" t="str">
        <f t="shared" si="95"/>
        <v/>
      </c>
      <c r="BS75" s="4">
        <f t="shared" si="93"/>
        <v>0</v>
      </c>
      <c r="BT75" s="4" t="str">
        <f t="shared" si="93"/>
        <v/>
      </c>
      <c r="BU75" s="4">
        <f t="shared" si="93"/>
        <v>0</v>
      </c>
      <c r="BV75" s="4" t="str">
        <f t="shared" si="93"/>
        <v/>
      </c>
      <c r="BW75" s="4">
        <f t="shared" si="93"/>
        <v>0</v>
      </c>
      <c r="BX75" s="4" t="str">
        <f t="shared" si="93"/>
        <v/>
      </c>
      <c r="BY75" s="4" t="str">
        <f t="shared" si="93"/>
        <v/>
      </c>
      <c r="BZ75" s="4" t="str">
        <f t="shared" si="93"/>
        <v/>
      </c>
      <c r="CA75" s="4" t="str">
        <f t="shared" si="93"/>
        <v/>
      </c>
      <c r="CB75" s="4" t="str">
        <f t="shared" si="93"/>
        <v/>
      </c>
      <c r="CC75" s="4" t="str">
        <f t="shared" si="93"/>
        <v/>
      </c>
      <c r="CD75" s="4" t="str">
        <f t="shared" si="64"/>
        <v/>
      </c>
      <c r="CE75" s="4" t="str">
        <f t="shared" si="64"/>
        <v/>
      </c>
      <c r="CF75" s="4" t="str">
        <f t="shared" si="62"/>
        <v/>
      </c>
      <c r="CG75" s="4" t="str">
        <f t="shared" si="62"/>
        <v/>
      </c>
      <c r="CH75" s="4" t="str">
        <f t="shared" si="62"/>
        <v/>
      </c>
      <c r="CI75" s="4" t="str">
        <f t="shared" si="60"/>
        <v/>
      </c>
      <c r="CJ75" s="4" t="str">
        <f t="shared" si="60"/>
        <v/>
      </c>
      <c r="CK75" s="4" t="str">
        <f t="shared" si="60"/>
        <v/>
      </c>
      <c r="CL75" s="4" t="str">
        <f t="shared" si="60"/>
        <v/>
      </c>
      <c r="CM75" s="4" t="str">
        <f t="shared" si="60"/>
        <v/>
      </c>
      <c r="CN75" s="4" t="str">
        <f t="shared" si="60"/>
        <v/>
      </c>
      <c r="CO75" s="4" t="str">
        <f t="shared" si="60"/>
        <v/>
      </c>
      <c r="CP75" s="4" t="str">
        <f t="shared" si="60"/>
        <v/>
      </c>
      <c r="CQ75" s="4" t="str">
        <f t="shared" si="60"/>
        <v/>
      </c>
      <c r="CR75" s="4" t="str">
        <f t="shared" si="60"/>
        <v/>
      </c>
      <c r="CS75" s="4" t="str">
        <f t="shared" si="60"/>
        <v/>
      </c>
      <c r="CT75" s="4" t="str">
        <f t="shared" si="60"/>
        <v/>
      </c>
      <c r="CU75" s="4" t="str">
        <f t="shared" si="60"/>
        <v/>
      </c>
      <c r="CV75" s="4" t="str">
        <f t="shared" si="52"/>
        <v/>
      </c>
      <c r="CW75" s="4" t="str">
        <f t="shared" si="52"/>
        <v/>
      </c>
      <c r="CX75" s="4" t="str">
        <f t="shared" si="52"/>
        <v/>
      </c>
      <c r="CY75" s="4" t="str">
        <f t="shared" si="52"/>
        <v/>
      </c>
      <c r="CZ75" s="4" t="str">
        <f t="shared" si="52"/>
        <v/>
      </c>
      <c r="DA75" s="4" t="str">
        <f t="shared" si="52"/>
        <v/>
      </c>
      <c r="DB75" s="4" t="str">
        <f t="shared" si="52"/>
        <v/>
      </c>
      <c r="DC75" s="4" t="str">
        <f t="shared" si="52"/>
        <v/>
      </c>
      <c r="DE75" s="35">
        <v>201404</v>
      </c>
      <c r="DF75" s="114"/>
      <c r="DG75" s="74" t="s">
        <v>100</v>
      </c>
      <c r="DH75" s="5">
        <f t="shared" si="82"/>
        <v>0</v>
      </c>
      <c r="DI75" s="24">
        <v>5.03</v>
      </c>
      <c r="DJ75" s="23">
        <f t="shared" si="4"/>
        <v>0</v>
      </c>
      <c r="DK75" s="23">
        <f t="shared" si="83"/>
        <v>0</v>
      </c>
      <c r="DL75" s="23">
        <f t="shared" si="84"/>
        <v>0</v>
      </c>
      <c r="DM75" s="23">
        <f t="shared" si="85"/>
        <v>0</v>
      </c>
      <c r="DN75" s="23">
        <f t="shared" si="86"/>
        <v>0</v>
      </c>
      <c r="DO75" s="23" t="str">
        <f t="shared" si="87"/>
        <v/>
      </c>
      <c r="DP75" s="23" t="str">
        <f t="shared" si="88"/>
        <v/>
      </c>
      <c r="DQ75" s="10">
        <v>0.3</v>
      </c>
      <c r="DR75" s="23">
        <f t="shared" si="89"/>
        <v>0</v>
      </c>
      <c r="DS75" s="23" t="str">
        <f t="shared" si="90"/>
        <v/>
      </c>
      <c r="DT75" s="23" t="str">
        <f t="shared" si="91"/>
        <v/>
      </c>
      <c r="DU75" s="7">
        <v>0.1</v>
      </c>
      <c r="DV75" s="6">
        <f t="shared" si="92"/>
        <v>0</v>
      </c>
      <c r="DW75" s="5">
        <f t="shared" ref="DW75:EL90" si="97">S75+S279</f>
        <v>0</v>
      </c>
      <c r="DX75" s="5">
        <f t="shared" si="97"/>
        <v>0</v>
      </c>
      <c r="DY75" s="5">
        <f t="shared" si="97"/>
        <v>0</v>
      </c>
      <c r="DZ75" s="5">
        <f t="shared" si="97"/>
        <v>0</v>
      </c>
      <c r="EA75" s="5">
        <f t="shared" si="97"/>
        <v>0</v>
      </c>
      <c r="EB75" s="5">
        <f t="shared" si="97"/>
        <v>0</v>
      </c>
      <c r="EC75" s="5">
        <f t="shared" si="97"/>
        <v>0</v>
      </c>
      <c r="ED75" s="5">
        <f t="shared" si="97"/>
        <v>0</v>
      </c>
      <c r="EE75" s="5">
        <f t="shared" si="97"/>
        <v>0</v>
      </c>
      <c r="EF75" s="61">
        <f t="shared" si="97"/>
        <v>0</v>
      </c>
      <c r="EG75" s="61">
        <f t="shared" si="97"/>
        <v>0</v>
      </c>
      <c r="EH75" s="61">
        <f t="shared" si="97"/>
        <v>0</v>
      </c>
      <c r="EI75" s="61">
        <f t="shared" si="97"/>
        <v>0</v>
      </c>
      <c r="EJ75" s="61">
        <f t="shared" si="97"/>
        <v>0</v>
      </c>
      <c r="EK75" s="61">
        <f t="shared" si="97"/>
        <v>0</v>
      </c>
      <c r="EL75" s="61">
        <f t="shared" si="97"/>
        <v>0</v>
      </c>
      <c r="EM75" s="61">
        <f t="shared" si="71"/>
        <v>0</v>
      </c>
      <c r="EN75" s="61">
        <f t="shared" si="71"/>
        <v>0</v>
      </c>
      <c r="EO75" s="61">
        <f t="shared" si="71"/>
        <v>0</v>
      </c>
      <c r="EP75" s="61">
        <f t="shared" si="71"/>
        <v>0</v>
      </c>
      <c r="EQ75" s="61">
        <f t="shared" si="71"/>
        <v>0</v>
      </c>
      <c r="ER75" s="61">
        <f t="shared" si="71"/>
        <v>0</v>
      </c>
      <c r="ES75" s="61">
        <f t="shared" si="71"/>
        <v>0</v>
      </c>
      <c r="ET75" s="61">
        <f t="shared" si="70"/>
        <v>0</v>
      </c>
      <c r="EU75" s="61">
        <f t="shared" si="70"/>
        <v>0</v>
      </c>
      <c r="EV75" s="61">
        <f t="shared" si="70"/>
        <v>0</v>
      </c>
      <c r="EW75" s="61">
        <f t="shared" si="70"/>
        <v>0</v>
      </c>
      <c r="EX75" s="61">
        <f t="shared" si="70"/>
        <v>0</v>
      </c>
      <c r="EY75" s="61">
        <f t="shared" si="70"/>
        <v>0</v>
      </c>
      <c r="EZ75" s="61">
        <f t="shared" si="70"/>
        <v>0</v>
      </c>
      <c r="FA75" s="61">
        <f t="shared" si="70"/>
        <v>0</v>
      </c>
      <c r="FB75" s="61">
        <f t="shared" si="59"/>
        <v>0</v>
      </c>
      <c r="FC75" s="61">
        <f t="shared" si="59"/>
        <v>0</v>
      </c>
      <c r="FD75" s="61">
        <f t="shared" si="59"/>
        <v>0</v>
      </c>
      <c r="FE75" s="61">
        <f t="shared" si="59"/>
        <v>0</v>
      </c>
      <c r="FF75" s="61">
        <f t="shared" si="59"/>
        <v>0</v>
      </c>
      <c r="FG75" s="61">
        <f t="shared" si="59"/>
        <v>0</v>
      </c>
      <c r="FH75" s="61">
        <f t="shared" si="59"/>
        <v>0</v>
      </c>
      <c r="FI75" s="61">
        <f t="shared" si="59"/>
        <v>0</v>
      </c>
      <c r="FJ75" s="61">
        <f t="shared" si="72"/>
        <v>0</v>
      </c>
      <c r="FK75" s="61">
        <f t="shared" si="72"/>
        <v>0</v>
      </c>
      <c r="FL75" s="61">
        <f t="shared" si="72"/>
        <v>0</v>
      </c>
      <c r="FM75" s="61">
        <f t="shared" si="72"/>
        <v>0</v>
      </c>
      <c r="FN75" s="61">
        <f t="shared" si="72"/>
        <v>0</v>
      </c>
      <c r="FO75" s="61">
        <f t="shared" si="72"/>
        <v>0</v>
      </c>
      <c r="FP75" s="61">
        <f t="shared" si="68"/>
        <v>0</v>
      </c>
      <c r="FQ75" s="61">
        <f t="shared" si="68"/>
        <v>0</v>
      </c>
      <c r="FR75" s="61">
        <f t="shared" si="68"/>
        <v>0</v>
      </c>
      <c r="FS75" s="61">
        <f t="shared" si="68"/>
        <v>0</v>
      </c>
      <c r="FT75" s="4" t="str">
        <f t="shared" si="96"/>
        <v/>
      </c>
      <c r="FU75" s="4" t="str">
        <f t="shared" si="96"/>
        <v/>
      </c>
      <c r="FV75" s="4" t="str">
        <f t="shared" si="96"/>
        <v/>
      </c>
      <c r="FW75" s="4">
        <f t="shared" si="94"/>
        <v>0</v>
      </c>
      <c r="FX75" s="4" t="str">
        <f t="shared" si="94"/>
        <v/>
      </c>
      <c r="FY75" s="4" t="str">
        <f t="shared" si="94"/>
        <v/>
      </c>
      <c r="FZ75" s="4" t="str">
        <f t="shared" si="94"/>
        <v/>
      </c>
      <c r="GA75" s="4">
        <f t="shared" si="94"/>
        <v>0</v>
      </c>
      <c r="GB75" s="4" t="str">
        <f t="shared" si="94"/>
        <v/>
      </c>
      <c r="GC75" s="4" t="str">
        <f t="shared" si="94"/>
        <v/>
      </c>
      <c r="GD75" s="4" t="str">
        <f t="shared" si="94"/>
        <v/>
      </c>
      <c r="GE75" s="4" t="str">
        <f t="shared" si="94"/>
        <v/>
      </c>
      <c r="GF75" s="4" t="str">
        <f t="shared" si="94"/>
        <v/>
      </c>
      <c r="GG75" s="4" t="str">
        <f t="shared" si="94"/>
        <v/>
      </c>
      <c r="GH75" s="4" t="str">
        <f t="shared" si="65"/>
        <v/>
      </c>
      <c r="GI75" s="4" t="str">
        <f t="shared" si="65"/>
        <v/>
      </c>
      <c r="GJ75" s="4" t="str">
        <f t="shared" si="63"/>
        <v/>
      </c>
      <c r="GK75" s="4" t="str">
        <f t="shared" si="63"/>
        <v/>
      </c>
      <c r="GL75" s="4" t="str">
        <f t="shared" si="63"/>
        <v/>
      </c>
      <c r="GM75" s="4" t="str">
        <f t="shared" si="61"/>
        <v/>
      </c>
      <c r="GN75" s="4" t="str">
        <f t="shared" si="61"/>
        <v/>
      </c>
      <c r="GO75" s="4" t="str">
        <f t="shared" si="61"/>
        <v/>
      </c>
      <c r="GP75" s="4" t="str">
        <f t="shared" si="61"/>
        <v/>
      </c>
      <c r="GQ75" s="4" t="str">
        <f t="shared" si="61"/>
        <v/>
      </c>
      <c r="GR75" s="4" t="str">
        <f t="shared" si="61"/>
        <v/>
      </c>
      <c r="GS75" s="4" t="str">
        <f t="shared" si="61"/>
        <v/>
      </c>
      <c r="GT75" s="4" t="str">
        <f t="shared" si="61"/>
        <v/>
      </c>
      <c r="GU75" s="4" t="str">
        <f t="shared" si="61"/>
        <v/>
      </c>
      <c r="GV75" s="4" t="str">
        <f t="shared" si="61"/>
        <v/>
      </c>
      <c r="GW75" s="4" t="str">
        <f t="shared" si="61"/>
        <v/>
      </c>
      <c r="GX75" s="4" t="str">
        <f t="shared" si="61"/>
        <v/>
      </c>
      <c r="GY75" s="4" t="str">
        <f t="shared" si="61"/>
        <v/>
      </c>
      <c r="GZ75" s="4" t="str">
        <f t="shared" si="53"/>
        <v/>
      </c>
      <c r="HA75" s="4" t="str">
        <f t="shared" si="53"/>
        <v/>
      </c>
      <c r="HB75" s="4" t="str">
        <f t="shared" si="53"/>
        <v/>
      </c>
      <c r="HC75" s="4" t="str">
        <f t="shared" si="53"/>
        <v/>
      </c>
      <c r="HD75" s="4" t="str">
        <f t="shared" si="53"/>
        <v/>
      </c>
      <c r="HE75" s="4" t="str">
        <f t="shared" si="53"/>
        <v/>
      </c>
      <c r="HF75" s="4" t="str">
        <f t="shared" si="53"/>
        <v/>
      </c>
      <c r="HG75" s="4" t="str">
        <f t="shared" si="53"/>
        <v/>
      </c>
    </row>
    <row r="76" spans="1:215" s="1" customFormat="1" ht="15" hidden="1" customHeight="1">
      <c r="A76" s="35">
        <v>200058</v>
      </c>
      <c r="B76" s="74" t="s">
        <v>105</v>
      </c>
      <c r="C76" s="28" t="s">
        <v>165</v>
      </c>
      <c r="D76" s="5"/>
      <c r="E76" s="22">
        <v>5.03</v>
      </c>
      <c r="F76" s="23">
        <f t="shared" si="0"/>
        <v>0</v>
      </c>
      <c r="G76" s="23"/>
      <c r="H76" s="23">
        <f t="shared" si="73"/>
        <v>0</v>
      </c>
      <c r="I76" s="23">
        <f t="shared" si="74"/>
        <v>0</v>
      </c>
      <c r="J76" s="23">
        <f t="shared" si="75"/>
        <v>0</v>
      </c>
      <c r="K76" s="23" t="str">
        <f t="shared" si="76"/>
        <v>0</v>
      </c>
      <c r="L76" s="23" t="str">
        <f t="shared" si="77"/>
        <v>0</v>
      </c>
      <c r="M76" s="10">
        <v>0.5</v>
      </c>
      <c r="N76" s="23">
        <f t="shared" si="78"/>
        <v>0</v>
      </c>
      <c r="O76" s="23">
        <f t="shared" si="79"/>
        <v>0.5</v>
      </c>
      <c r="P76" s="23" t="str">
        <f t="shared" si="80"/>
        <v/>
      </c>
      <c r="Q76" s="7">
        <v>0.1</v>
      </c>
      <c r="R76" s="6">
        <f t="shared" si="81"/>
        <v>0</v>
      </c>
      <c r="S76" s="5"/>
      <c r="T76" s="5"/>
      <c r="U76" s="5"/>
      <c r="V76" s="5"/>
      <c r="W76" s="5"/>
      <c r="X76" s="5"/>
      <c r="Y76" s="5"/>
      <c r="Z76" s="5"/>
      <c r="AA76" s="5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 t="str">
        <f t="shared" si="95"/>
        <v/>
      </c>
      <c r="BQ76" s="4" t="str">
        <f t="shared" si="95"/>
        <v/>
      </c>
      <c r="BR76" s="4" t="str">
        <f t="shared" si="95"/>
        <v/>
      </c>
      <c r="BS76" s="4">
        <f t="shared" si="93"/>
        <v>0</v>
      </c>
      <c r="BT76" s="4" t="str">
        <f t="shared" si="93"/>
        <v/>
      </c>
      <c r="BU76" s="4">
        <f t="shared" si="93"/>
        <v>0</v>
      </c>
      <c r="BV76" s="4" t="str">
        <f t="shared" si="93"/>
        <v/>
      </c>
      <c r="BW76" s="4">
        <f t="shared" si="93"/>
        <v>0</v>
      </c>
      <c r="BX76" s="4" t="str">
        <f t="shared" si="93"/>
        <v/>
      </c>
      <c r="BY76" s="4" t="str">
        <f t="shared" si="93"/>
        <v/>
      </c>
      <c r="BZ76" s="4" t="str">
        <f t="shared" si="93"/>
        <v/>
      </c>
      <c r="CA76" s="4" t="str">
        <f t="shared" si="93"/>
        <v/>
      </c>
      <c r="CB76" s="4" t="str">
        <f t="shared" si="93"/>
        <v/>
      </c>
      <c r="CC76" s="4" t="str">
        <f t="shared" si="93"/>
        <v/>
      </c>
      <c r="CD76" s="4" t="str">
        <f t="shared" si="64"/>
        <v/>
      </c>
      <c r="CE76" s="4" t="str">
        <f t="shared" si="64"/>
        <v/>
      </c>
      <c r="CF76" s="4" t="str">
        <f t="shared" si="62"/>
        <v/>
      </c>
      <c r="CG76" s="4" t="str">
        <f t="shared" si="62"/>
        <v/>
      </c>
      <c r="CH76" s="4" t="str">
        <f t="shared" si="62"/>
        <v/>
      </c>
      <c r="CI76" s="4" t="str">
        <f t="shared" si="60"/>
        <v/>
      </c>
      <c r="CJ76" s="4" t="str">
        <f t="shared" si="60"/>
        <v/>
      </c>
      <c r="CK76" s="4" t="str">
        <f t="shared" si="60"/>
        <v/>
      </c>
      <c r="CL76" s="4" t="str">
        <f t="shared" si="60"/>
        <v/>
      </c>
      <c r="CM76" s="4" t="str">
        <f t="shared" si="60"/>
        <v/>
      </c>
      <c r="CN76" s="4" t="str">
        <f t="shared" si="60"/>
        <v/>
      </c>
      <c r="CO76" s="4" t="str">
        <f t="shared" si="60"/>
        <v/>
      </c>
      <c r="CP76" s="4" t="str">
        <f t="shared" si="60"/>
        <v/>
      </c>
      <c r="CQ76" s="4" t="str">
        <f t="shared" si="60"/>
        <v/>
      </c>
      <c r="CR76" s="4" t="str">
        <f t="shared" si="60"/>
        <v/>
      </c>
      <c r="CS76" s="4" t="str">
        <f t="shared" si="60"/>
        <v/>
      </c>
      <c r="CT76" s="4" t="str">
        <f t="shared" si="60"/>
        <v/>
      </c>
      <c r="CU76" s="4" t="str">
        <f t="shared" si="60"/>
        <v/>
      </c>
      <c r="CV76" s="4" t="str">
        <f t="shared" si="52"/>
        <v/>
      </c>
      <c r="CW76" s="4" t="str">
        <f t="shared" si="52"/>
        <v/>
      </c>
      <c r="CX76" s="4" t="str">
        <f t="shared" si="52"/>
        <v/>
      </c>
      <c r="CY76" s="4" t="str">
        <f t="shared" si="52"/>
        <v/>
      </c>
      <c r="CZ76" s="4" t="str">
        <f t="shared" si="52"/>
        <v/>
      </c>
      <c r="DA76" s="4" t="str">
        <f t="shared" ref="CV76:DC139" si="98">IF(ISERROR(BM76/AU76*100),"",(BM76/AU76*100))</f>
        <v/>
      </c>
      <c r="DB76" s="4" t="str">
        <f t="shared" si="98"/>
        <v/>
      </c>
      <c r="DC76" s="4" t="str">
        <f t="shared" si="98"/>
        <v/>
      </c>
      <c r="DE76" s="35">
        <v>200058</v>
      </c>
      <c r="DF76" s="74" t="s">
        <v>105</v>
      </c>
      <c r="DG76" s="28" t="s">
        <v>165</v>
      </c>
      <c r="DH76" s="5">
        <f t="shared" si="82"/>
        <v>0</v>
      </c>
      <c r="DI76" s="24">
        <v>5.03</v>
      </c>
      <c r="DJ76" s="23">
        <f t="shared" si="4"/>
        <v>0</v>
      </c>
      <c r="DK76" s="23">
        <f t="shared" si="83"/>
        <v>0</v>
      </c>
      <c r="DL76" s="23">
        <f t="shared" si="84"/>
        <v>0</v>
      </c>
      <c r="DM76" s="23">
        <f t="shared" si="85"/>
        <v>0</v>
      </c>
      <c r="DN76" s="23">
        <f t="shared" si="86"/>
        <v>0</v>
      </c>
      <c r="DO76" s="23" t="str">
        <f t="shared" si="87"/>
        <v/>
      </c>
      <c r="DP76" s="23" t="str">
        <f t="shared" si="88"/>
        <v/>
      </c>
      <c r="DQ76" s="10">
        <v>0.5</v>
      </c>
      <c r="DR76" s="23">
        <f t="shared" si="89"/>
        <v>0</v>
      </c>
      <c r="DS76" s="23" t="str">
        <f t="shared" si="90"/>
        <v/>
      </c>
      <c r="DT76" s="23" t="str">
        <f t="shared" si="91"/>
        <v/>
      </c>
      <c r="DU76" s="7">
        <v>0.1</v>
      </c>
      <c r="DV76" s="6">
        <f t="shared" si="92"/>
        <v>0</v>
      </c>
      <c r="DW76" s="5">
        <f t="shared" si="97"/>
        <v>0</v>
      </c>
      <c r="DX76" s="5">
        <f t="shared" si="97"/>
        <v>0</v>
      </c>
      <c r="DY76" s="5">
        <f t="shared" si="97"/>
        <v>0</v>
      </c>
      <c r="DZ76" s="5">
        <f t="shared" si="97"/>
        <v>0</v>
      </c>
      <c r="EA76" s="5">
        <f t="shared" si="97"/>
        <v>0</v>
      </c>
      <c r="EB76" s="5">
        <f t="shared" si="97"/>
        <v>0</v>
      </c>
      <c r="EC76" s="5">
        <f t="shared" si="97"/>
        <v>0</v>
      </c>
      <c r="ED76" s="5">
        <f t="shared" si="97"/>
        <v>0</v>
      </c>
      <c r="EE76" s="5">
        <f t="shared" si="97"/>
        <v>0</v>
      </c>
      <c r="EF76" s="61">
        <f t="shared" si="97"/>
        <v>0</v>
      </c>
      <c r="EG76" s="61">
        <f t="shared" si="97"/>
        <v>0</v>
      </c>
      <c r="EH76" s="61">
        <f t="shared" si="97"/>
        <v>0</v>
      </c>
      <c r="EI76" s="61">
        <f t="shared" si="97"/>
        <v>0</v>
      </c>
      <c r="EJ76" s="61">
        <f t="shared" si="97"/>
        <v>0</v>
      </c>
      <c r="EK76" s="61">
        <f t="shared" si="97"/>
        <v>0</v>
      </c>
      <c r="EL76" s="61">
        <f t="shared" si="97"/>
        <v>0</v>
      </c>
      <c r="EM76" s="61">
        <f t="shared" si="71"/>
        <v>0</v>
      </c>
      <c r="EN76" s="61">
        <f t="shared" si="71"/>
        <v>0</v>
      </c>
      <c r="EO76" s="61">
        <f t="shared" si="71"/>
        <v>0</v>
      </c>
      <c r="EP76" s="61">
        <f t="shared" si="71"/>
        <v>0</v>
      </c>
      <c r="EQ76" s="61">
        <f t="shared" si="71"/>
        <v>0</v>
      </c>
      <c r="ER76" s="61">
        <f t="shared" si="71"/>
        <v>0</v>
      </c>
      <c r="ES76" s="61">
        <f t="shared" si="71"/>
        <v>0</v>
      </c>
      <c r="ET76" s="61">
        <f t="shared" si="70"/>
        <v>0</v>
      </c>
      <c r="EU76" s="61">
        <f t="shared" si="70"/>
        <v>0</v>
      </c>
      <c r="EV76" s="61">
        <f t="shared" si="70"/>
        <v>0</v>
      </c>
      <c r="EW76" s="61">
        <f t="shared" si="70"/>
        <v>0</v>
      </c>
      <c r="EX76" s="61">
        <f t="shared" si="70"/>
        <v>0</v>
      </c>
      <c r="EY76" s="61">
        <f t="shared" si="70"/>
        <v>0</v>
      </c>
      <c r="EZ76" s="61">
        <f t="shared" si="70"/>
        <v>0</v>
      </c>
      <c r="FA76" s="61">
        <f t="shared" si="70"/>
        <v>0</v>
      </c>
      <c r="FB76" s="61">
        <f t="shared" si="59"/>
        <v>0</v>
      </c>
      <c r="FC76" s="61">
        <f t="shared" si="59"/>
        <v>0</v>
      </c>
      <c r="FD76" s="61">
        <f t="shared" si="59"/>
        <v>0</v>
      </c>
      <c r="FE76" s="61">
        <f t="shared" si="59"/>
        <v>0</v>
      </c>
      <c r="FF76" s="61">
        <f t="shared" si="59"/>
        <v>0</v>
      </c>
      <c r="FG76" s="61">
        <f t="shared" si="59"/>
        <v>0</v>
      </c>
      <c r="FH76" s="61">
        <f t="shared" si="59"/>
        <v>0</v>
      </c>
      <c r="FI76" s="61">
        <f t="shared" si="59"/>
        <v>0</v>
      </c>
      <c r="FJ76" s="61">
        <f t="shared" si="72"/>
        <v>0</v>
      </c>
      <c r="FK76" s="61">
        <f t="shared" si="72"/>
        <v>0</v>
      </c>
      <c r="FL76" s="61">
        <f t="shared" si="72"/>
        <v>0</v>
      </c>
      <c r="FM76" s="61">
        <f t="shared" si="72"/>
        <v>0</v>
      </c>
      <c r="FN76" s="61">
        <f t="shared" si="72"/>
        <v>0</v>
      </c>
      <c r="FO76" s="61">
        <f t="shared" si="72"/>
        <v>0</v>
      </c>
      <c r="FP76" s="61">
        <f t="shared" si="68"/>
        <v>0</v>
      </c>
      <c r="FQ76" s="61">
        <f t="shared" si="68"/>
        <v>0</v>
      </c>
      <c r="FR76" s="61">
        <f t="shared" si="68"/>
        <v>0</v>
      </c>
      <c r="FS76" s="61">
        <f t="shared" si="68"/>
        <v>0</v>
      </c>
      <c r="FT76" s="4" t="str">
        <f t="shared" si="96"/>
        <v/>
      </c>
      <c r="FU76" s="4" t="str">
        <f t="shared" si="96"/>
        <v/>
      </c>
      <c r="FV76" s="4" t="str">
        <f t="shared" si="96"/>
        <v/>
      </c>
      <c r="FW76" s="4">
        <f t="shared" si="94"/>
        <v>0</v>
      </c>
      <c r="FX76" s="4" t="str">
        <f t="shared" si="94"/>
        <v/>
      </c>
      <c r="FY76" s="4" t="str">
        <f t="shared" si="94"/>
        <v/>
      </c>
      <c r="FZ76" s="4" t="str">
        <f t="shared" si="94"/>
        <v/>
      </c>
      <c r="GA76" s="4">
        <f t="shared" si="94"/>
        <v>0</v>
      </c>
      <c r="GB76" s="4" t="str">
        <f t="shared" si="94"/>
        <v/>
      </c>
      <c r="GC76" s="4" t="str">
        <f t="shared" si="94"/>
        <v/>
      </c>
      <c r="GD76" s="4" t="str">
        <f t="shared" si="94"/>
        <v/>
      </c>
      <c r="GE76" s="4" t="str">
        <f t="shared" si="94"/>
        <v/>
      </c>
      <c r="GF76" s="4" t="str">
        <f t="shared" si="94"/>
        <v/>
      </c>
      <c r="GG76" s="4" t="str">
        <f t="shared" si="94"/>
        <v/>
      </c>
      <c r="GH76" s="4" t="str">
        <f t="shared" si="65"/>
        <v/>
      </c>
      <c r="GI76" s="4" t="str">
        <f t="shared" si="65"/>
        <v/>
      </c>
      <c r="GJ76" s="4" t="str">
        <f t="shared" si="63"/>
        <v/>
      </c>
      <c r="GK76" s="4" t="str">
        <f t="shared" si="63"/>
        <v/>
      </c>
      <c r="GL76" s="4" t="str">
        <f t="shared" si="63"/>
        <v/>
      </c>
      <c r="GM76" s="4" t="str">
        <f t="shared" si="61"/>
        <v/>
      </c>
      <c r="GN76" s="4" t="str">
        <f t="shared" si="61"/>
        <v/>
      </c>
      <c r="GO76" s="4" t="str">
        <f t="shared" si="61"/>
        <v/>
      </c>
      <c r="GP76" s="4" t="str">
        <f t="shared" si="61"/>
        <v/>
      </c>
      <c r="GQ76" s="4" t="str">
        <f t="shared" si="61"/>
        <v/>
      </c>
      <c r="GR76" s="4" t="str">
        <f t="shared" si="61"/>
        <v/>
      </c>
      <c r="GS76" s="4" t="str">
        <f t="shared" si="61"/>
        <v/>
      </c>
      <c r="GT76" s="4" t="str">
        <f t="shared" si="61"/>
        <v/>
      </c>
      <c r="GU76" s="4" t="str">
        <f t="shared" si="61"/>
        <v/>
      </c>
      <c r="GV76" s="4" t="str">
        <f t="shared" si="61"/>
        <v/>
      </c>
      <c r="GW76" s="4" t="str">
        <f t="shared" si="61"/>
        <v/>
      </c>
      <c r="GX76" s="4" t="str">
        <f t="shared" si="61"/>
        <v/>
      </c>
      <c r="GY76" s="4" t="str">
        <f t="shared" si="61"/>
        <v/>
      </c>
      <c r="GZ76" s="4" t="str">
        <f t="shared" si="53"/>
        <v/>
      </c>
      <c r="HA76" s="4" t="str">
        <f t="shared" si="53"/>
        <v/>
      </c>
      <c r="HB76" s="4" t="str">
        <f t="shared" si="53"/>
        <v/>
      </c>
      <c r="HC76" s="4" t="str">
        <f t="shared" si="53"/>
        <v/>
      </c>
      <c r="HD76" s="4" t="str">
        <f t="shared" si="53"/>
        <v/>
      </c>
      <c r="HE76" s="4" t="str">
        <f t="shared" ref="GZ76:HG139" si="99">IF(ISERROR(FQ76/EY76*100),"",(FQ76/EY76*100))</f>
        <v/>
      </c>
      <c r="HF76" s="4" t="str">
        <f t="shared" si="99"/>
        <v/>
      </c>
      <c r="HG76" s="4" t="str">
        <f t="shared" si="99"/>
        <v/>
      </c>
    </row>
    <row r="77" spans="1:215" s="1" customFormat="1" ht="15" hidden="1" customHeight="1">
      <c r="A77" s="35">
        <v>200064</v>
      </c>
      <c r="B77" s="41" t="s">
        <v>106</v>
      </c>
      <c r="C77" s="28" t="s">
        <v>170</v>
      </c>
      <c r="D77" s="5"/>
      <c r="E77" s="22">
        <v>5.03</v>
      </c>
      <c r="F77" s="23">
        <f t="shared" si="0"/>
        <v>0</v>
      </c>
      <c r="G77" s="23"/>
      <c r="H77" s="23">
        <f t="shared" si="73"/>
        <v>0</v>
      </c>
      <c r="I77" s="23">
        <f t="shared" si="74"/>
        <v>0</v>
      </c>
      <c r="J77" s="23">
        <f t="shared" si="75"/>
        <v>0</v>
      </c>
      <c r="K77" s="23" t="str">
        <f t="shared" si="76"/>
        <v>0</v>
      </c>
      <c r="L77" s="23" t="str">
        <f t="shared" si="77"/>
        <v>0</v>
      </c>
      <c r="M77" s="10">
        <v>0.4</v>
      </c>
      <c r="N77" s="23">
        <f t="shared" si="78"/>
        <v>0</v>
      </c>
      <c r="O77" s="23">
        <f t="shared" si="79"/>
        <v>0.4</v>
      </c>
      <c r="P77" s="23" t="str">
        <f t="shared" si="80"/>
        <v/>
      </c>
      <c r="Q77" s="7">
        <v>0.1</v>
      </c>
      <c r="R77" s="6">
        <f t="shared" si="81"/>
        <v>0</v>
      </c>
      <c r="S77" s="5"/>
      <c r="T77" s="5"/>
      <c r="U77" s="5"/>
      <c r="V77" s="5"/>
      <c r="W77" s="5"/>
      <c r="X77" s="5"/>
      <c r="Y77" s="5"/>
      <c r="Z77" s="5"/>
      <c r="AA77" s="5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 t="str">
        <f t="shared" si="95"/>
        <v/>
      </c>
      <c r="BQ77" s="4" t="str">
        <f t="shared" si="95"/>
        <v/>
      </c>
      <c r="BR77" s="4" t="str">
        <f t="shared" si="95"/>
        <v/>
      </c>
      <c r="BS77" s="4">
        <f t="shared" si="93"/>
        <v>0</v>
      </c>
      <c r="BT77" s="4" t="str">
        <f t="shared" si="93"/>
        <v/>
      </c>
      <c r="BU77" s="4">
        <f t="shared" si="93"/>
        <v>0</v>
      </c>
      <c r="BV77" s="4" t="str">
        <f t="shared" si="93"/>
        <v/>
      </c>
      <c r="BW77" s="4">
        <f t="shared" si="93"/>
        <v>0</v>
      </c>
      <c r="BX77" s="4" t="str">
        <f t="shared" si="93"/>
        <v/>
      </c>
      <c r="BY77" s="4" t="str">
        <f t="shared" si="93"/>
        <v/>
      </c>
      <c r="BZ77" s="4" t="str">
        <f t="shared" si="93"/>
        <v/>
      </c>
      <c r="CA77" s="4" t="str">
        <f t="shared" si="93"/>
        <v/>
      </c>
      <c r="CB77" s="4" t="str">
        <f t="shared" si="93"/>
        <v/>
      </c>
      <c r="CC77" s="4" t="str">
        <f t="shared" si="93"/>
        <v/>
      </c>
      <c r="CD77" s="4" t="str">
        <f t="shared" si="64"/>
        <v/>
      </c>
      <c r="CE77" s="4" t="str">
        <f t="shared" si="64"/>
        <v/>
      </c>
      <c r="CF77" s="4" t="str">
        <f t="shared" si="62"/>
        <v/>
      </c>
      <c r="CG77" s="4" t="str">
        <f t="shared" si="62"/>
        <v/>
      </c>
      <c r="CH77" s="4" t="str">
        <f t="shared" si="62"/>
        <v/>
      </c>
      <c r="CI77" s="4" t="str">
        <f t="shared" si="60"/>
        <v/>
      </c>
      <c r="CJ77" s="4" t="str">
        <f t="shared" si="60"/>
        <v/>
      </c>
      <c r="CK77" s="4" t="str">
        <f t="shared" si="60"/>
        <v/>
      </c>
      <c r="CL77" s="4" t="str">
        <f t="shared" si="60"/>
        <v/>
      </c>
      <c r="CM77" s="4" t="str">
        <f t="shared" si="60"/>
        <v/>
      </c>
      <c r="CN77" s="4" t="str">
        <f t="shared" si="60"/>
        <v/>
      </c>
      <c r="CO77" s="4" t="str">
        <f t="shared" si="60"/>
        <v/>
      </c>
      <c r="CP77" s="4" t="str">
        <f t="shared" si="60"/>
        <v/>
      </c>
      <c r="CQ77" s="4" t="str">
        <f t="shared" si="60"/>
        <v/>
      </c>
      <c r="CR77" s="4" t="str">
        <f t="shared" si="60"/>
        <v/>
      </c>
      <c r="CS77" s="4" t="str">
        <f t="shared" si="60"/>
        <v/>
      </c>
      <c r="CT77" s="4" t="str">
        <f t="shared" si="60"/>
        <v/>
      </c>
      <c r="CU77" s="4" t="str">
        <f t="shared" si="60"/>
        <v/>
      </c>
      <c r="CV77" s="4" t="str">
        <f t="shared" si="60"/>
        <v/>
      </c>
      <c r="CW77" s="4" t="str">
        <f t="shared" si="60"/>
        <v/>
      </c>
      <c r="CX77" s="4" t="str">
        <f t="shared" si="60"/>
        <v/>
      </c>
      <c r="CY77" s="4" t="str">
        <f t="shared" ref="CM77:DB101" si="100">IF(ISERROR(BK77/AS77*100),"",(BK77/AS77*100))</f>
        <v/>
      </c>
      <c r="CZ77" s="4" t="str">
        <f t="shared" si="100"/>
        <v/>
      </c>
      <c r="DA77" s="4" t="str">
        <f t="shared" si="98"/>
        <v/>
      </c>
      <c r="DB77" s="4" t="str">
        <f t="shared" si="98"/>
        <v/>
      </c>
      <c r="DC77" s="4" t="str">
        <f t="shared" si="98"/>
        <v/>
      </c>
      <c r="DE77" s="35">
        <v>200064</v>
      </c>
      <c r="DF77" s="41" t="s">
        <v>106</v>
      </c>
      <c r="DG77" s="28" t="s">
        <v>170</v>
      </c>
      <c r="DH77" s="5">
        <f t="shared" si="82"/>
        <v>0</v>
      </c>
      <c r="DI77" s="24">
        <v>5.03</v>
      </c>
      <c r="DJ77" s="23">
        <f t="shared" si="4"/>
        <v>0</v>
      </c>
      <c r="DK77" s="23">
        <f t="shared" si="83"/>
        <v>0</v>
      </c>
      <c r="DL77" s="23">
        <f t="shared" si="84"/>
        <v>0</v>
      </c>
      <c r="DM77" s="23">
        <f t="shared" si="85"/>
        <v>0</v>
      </c>
      <c r="DN77" s="23">
        <f t="shared" si="86"/>
        <v>0</v>
      </c>
      <c r="DO77" s="23" t="str">
        <f t="shared" si="87"/>
        <v/>
      </c>
      <c r="DP77" s="23" t="str">
        <f t="shared" si="88"/>
        <v/>
      </c>
      <c r="DQ77" s="10">
        <v>0.4</v>
      </c>
      <c r="DR77" s="23">
        <f t="shared" si="89"/>
        <v>0</v>
      </c>
      <c r="DS77" s="23" t="str">
        <f t="shared" si="90"/>
        <v/>
      </c>
      <c r="DT77" s="23" t="str">
        <f t="shared" si="91"/>
        <v/>
      </c>
      <c r="DU77" s="7">
        <v>0.1</v>
      </c>
      <c r="DV77" s="6">
        <f t="shared" si="92"/>
        <v>0</v>
      </c>
      <c r="DW77" s="5">
        <f t="shared" si="97"/>
        <v>0</v>
      </c>
      <c r="DX77" s="5">
        <f t="shared" si="97"/>
        <v>0</v>
      </c>
      <c r="DY77" s="5">
        <f t="shared" si="97"/>
        <v>0</v>
      </c>
      <c r="DZ77" s="5">
        <f t="shared" si="97"/>
        <v>0</v>
      </c>
      <c r="EA77" s="5">
        <f t="shared" si="97"/>
        <v>0</v>
      </c>
      <c r="EB77" s="5">
        <f t="shared" si="97"/>
        <v>0</v>
      </c>
      <c r="EC77" s="5">
        <f t="shared" si="97"/>
        <v>0</v>
      </c>
      <c r="ED77" s="5">
        <f t="shared" si="97"/>
        <v>0</v>
      </c>
      <c r="EE77" s="5">
        <f t="shared" si="97"/>
        <v>0</v>
      </c>
      <c r="EF77" s="61">
        <f t="shared" si="97"/>
        <v>0</v>
      </c>
      <c r="EG77" s="61">
        <f t="shared" si="97"/>
        <v>0</v>
      </c>
      <c r="EH77" s="61">
        <f t="shared" si="97"/>
        <v>0</v>
      </c>
      <c r="EI77" s="61">
        <f t="shared" si="97"/>
        <v>0</v>
      </c>
      <c r="EJ77" s="61">
        <f t="shared" si="97"/>
        <v>0</v>
      </c>
      <c r="EK77" s="61">
        <f t="shared" si="97"/>
        <v>0</v>
      </c>
      <c r="EL77" s="61">
        <f t="shared" si="97"/>
        <v>0</v>
      </c>
      <c r="EM77" s="61">
        <f t="shared" si="71"/>
        <v>0</v>
      </c>
      <c r="EN77" s="61">
        <f t="shared" si="71"/>
        <v>0</v>
      </c>
      <c r="EO77" s="61">
        <f t="shared" si="71"/>
        <v>0</v>
      </c>
      <c r="EP77" s="61">
        <f t="shared" si="71"/>
        <v>0</v>
      </c>
      <c r="EQ77" s="61">
        <f t="shared" si="71"/>
        <v>0</v>
      </c>
      <c r="ER77" s="61">
        <f t="shared" si="71"/>
        <v>0</v>
      </c>
      <c r="ES77" s="61">
        <f t="shared" si="71"/>
        <v>0</v>
      </c>
      <c r="ET77" s="61">
        <f t="shared" si="70"/>
        <v>0</v>
      </c>
      <c r="EU77" s="61">
        <f t="shared" si="70"/>
        <v>0</v>
      </c>
      <c r="EV77" s="61">
        <f t="shared" si="70"/>
        <v>0</v>
      </c>
      <c r="EW77" s="61">
        <f t="shared" si="70"/>
        <v>0</v>
      </c>
      <c r="EX77" s="61">
        <f t="shared" si="70"/>
        <v>0</v>
      </c>
      <c r="EY77" s="61">
        <f t="shared" si="70"/>
        <v>0</v>
      </c>
      <c r="EZ77" s="61">
        <f t="shared" si="70"/>
        <v>0</v>
      </c>
      <c r="FA77" s="61">
        <f t="shared" si="70"/>
        <v>0</v>
      </c>
      <c r="FB77" s="61">
        <f t="shared" si="59"/>
        <v>0</v>
      </c>
      <c r="FC77" s="61">
        <f t="shared" si="59"/>
        <v>0</v>
      </c>
      <c r="FD77" s="61">
        <f t="shared" si="59"/>
        <v>0</v>
      </c>
      <c r="FE77" s="61">
        <f t="shared" si="59"/>
        <v>0</v>
      </c>
      <c r="FF77" s="61">
        <f t="shared" si="59"/>
        <v>0</v>
      </c>
      <c r="FG77" s="61">
        <f t="shared" si="59"/>
        <v>0</v>
      </c>
      <c r="FH77" s="61">
        <f t="shared" si="59"/>
        <v>0</v>
      </c>
      <c r="FI77" s="61">
        <f t="shared" si="59"/>
        <v>0</v>
      </c>
      <c r="FJ77" s="61">
        <f t="shared" si="72"/>
        <v>0</v>
      </c>
      <c r="FK77" s="61">
        <f t="shared" si="72"/>
        <v>0</v>
      </c>
      <c r="FL77" s="61">
        <f t="shared" si="72"/>
        <v>0</v>
      </c>
      <c r="FM77" s="61">
        <f t="shared" si="72"/>
        <v>0</v>
      </c>
      <c r="FN77" s="61">
        <f t="shared" si="72"/>
        <v>0</v>
      </c>
      <c r="FO77" s="61">
        <f t="shared" si="72"/>
        <v>0</v>
      </c>
      <c r="FP77" s="61">
        <f t="shared" si="68"/>
        <v>0</v>
      </c>
      <c r="FQ77" s="61">
        <f t="shared" si="68"/>
        <v>0</v>
      </c>
      <c r="FR77" s="61">
        <f t="shared" si="68"/>
        <v>0</v>
      </c>
      <c r="FS77" s="61">
        <f t="shared" si="68"/>
        <v>0</v>
      </c>
      <c r="FT77" s="4" t="str">
        <f t="shared" si="96"/>
        <v/>
      </c>
      <c r="FU77" s="4" t="str">
        <f t="shared" si="96"/>
        <v/>
      </c>
      <c r="FV77" s="4" t="str">
        <f t="shared" si="96"/>
        <v/>
      </c>
      <c r="FW77" s="4">
        <f t="shared" si="94"/>
        <v>0</v>
      </c>
      <c r="FX77" s="4" t="str">
        <f t="shared" si="94"/>
        <v/>
      </c>
      <c r="FY77" s="4" t="str">
        <f t="shared" si="94"/>
        <v/>
      </c>
      <c r="FZ77" s="4" t="str">
        <f t="shared" si="94"/>
        <v/>
      </c>
      <c r="GA77" s="4">
        <f t="shared" si="94"/>
        <v>0</v>
      </c>
      <c r="GB77" s="4" t="str">
        <f t="shared" si="94"/>
        <v/>
      </c>
      <c r="GC77" s="4" t="str">
        <f t="shared" si="94"/>
        <v/>
      </c>
      <c r="GD77" s="4" t="str">
        <f t="shared" si="94"/>
        <v/>
      </c>
      <c r="GE77" s="4" t="str">
        <f t="shared" si="94"/>
        <v/>
      </c>
      <c r="GF77" s="4" t="str">
        <f t="shared" si="94"/>
        <v/>
      </c>
      <c r="GG77" s="4" t="str">
        <f t="shared" si="94"/>
        <v/>
      </c>
      <c r="GH77" s="4" t="str">
        <f t="shared" si="65"/>
        <v/>
      </c>
      <c r="GI77" s="4" t="str">
        <f t="shared" si="65"/>
        <v/>
      </c>
      <c r="GJ77" s="4" t="str">
        <f t="shared" si="63"/>
        <v/>
      </c>
      <c r="GK77" s="4" t="str">
        <f t="shared" si="63"/>
        <v/>
      </c>
      <c r="GL77" s="4" t="str">
        <f t="shared" si="63"/>
        <v/>
      </c>
      <c r="GM77" s="4" t="str">
        <f t="shared" si="61"/>
        <v/>
      </c>
      <c r="GN77" s="4" t="str">
        <f t="shared" si="61"/>
        <v/>
      </c>
      <c r="GO77" s="4" t="str">
        <f t="shared" si="61"/>
        <v/>
      </c>
      <c r="GP77" s="4" t="str">
        <f t="shared" si="61"/>
        <v/>
      </c>
      <c r="GQ77" s="4" t="str">
        <f t="shared" si="61"/>
        <v/>
      </c>
      <c r="GR77" s="4" t="str">
        <f t="shared" si="61"/>
        <v/>
      </c>
      <c r="GS77" s="4" t="str">
        <f t="shared" si="61"/>
        <v/>
      </c>
      <c r="GT77" s="4" t="str">
        <f t="shared" si="61"/>
        <v/>
      </c>
      <c r="GU77" s="4" t="str">
        <f t="shared" si="61"/>
        <v/>
      </c>
      <c r="GV77" s="4" t="str">
        <f t="shared" si="61"/>
        <v/>
      </c>
      <c r="GW77" s="4" t="str">
        <f t="shared" si="61"/>
        <v/>
      </c>
      <c r="GX77" s="4" t="str">
        <f t="shared" si="61"/>
        <v/>
      </c>
      <c r="GY77" s="4" t="str">
        <f t="shared" si="61"/>
        <v/>
      </c>
      <c r="GZ77" s="4" t="str">
        <f t="shared" si="61"/>
        <v/>
      </c>
      <c r="HA77" s="4" t="str">
        <f t="shared" si="61"/>
        <v/>
      </c>
      <c r="HB77" s="4" t="str">
        <f t="shared" si="61"/>
        <v/>
      </c>
      <c r="HC77" s="4" t="str">
        <f t="shared" ref="GQ77:HF101" si="101">IF(ISERROR(FO77/EW77*100),"",(FO77/EW77*100))</f>
        <v/>
      </c>
      <c r="HD77" s="4" t="str">
        <f t="shared" si="101"/>
        <v/>
      </c>
      <c r="HE77" s="4" t="str">
        <f t="shared" si="99"/>
        <v/>
      </c>
      <c r="HF77" s="4" t="str">
        <f t="shared" si="99"/>
        <v/>
      </c>
      <c r="HG77" s="4" t="str">
        <f t="shared" si="99"/>
        <v/>
      </c>
    </row>
    <row r="78" spans="1:215" s="1" customFormat="1" ht="15" hidden="1" customHeight="1">
      <c r="A78" s="35">
        <v>200061</v>
      </c>
      <c r="B78" s="112" t="s">
        <v>107</v>
      </c>
      <c r="C78" s="28" t="s">
        <v>89</v>
      </c>
      <c r="D78" s="5"/>
      <c r="E78" s="22">
        <v>5.03</v>
      </c>
      <c r="F78" s="23">
        <f t="shared" ref="F78:F141" si="102">E78*D78</f>
        <v>0</v>
      </c>
      <c r="G78" s="23"/>
      <c r="H78" s="23">
        <f t="shared" si="73"/>
        <v>0</v>
      </c>
      <c r="I78" s="23">
        <f t="shared" si="74"/>
        <v>0</v>
      </c>
      <c r="J78" s="23">
        <f t="shared" si="75"/>
        <v>0</v>
      </c>
      <c r="K78" s="23" t="str">
        <f t="shared" si="76"/>
        <v>0</v>
      </c>
      <c r="L78" s="23" t="str">
        <f t="shared" si="77"/>
        <v>0</v>
      </c>
      <c r="M78" s="10">
        <v>0.4</v>
      </c>
      <c r="N78" s="23">
        <f t="shared" si="78"/>
        <v>0</v>
      </c>
      <c r="O78" s="23">
        <f t="shared" si="79"/>
        <v>0.4</v>
      </c>
      <c r="P78" s="23" t="str">
        <f t="shared" si="80"/>
        <v/>
      </c>
      <c r="Q78" s="7">
        <v>0.1</v>
      </c>
      <c r="R78" s="6">
        <f t="shared" si="81"/>
        <v>0</v>
      </c>
      <c r="S78" s="5"/>
      <c r="T78" s="5"/>
      <c r="U78" s="5"/>
      <c r="V78" s="5"/>
      <c r="W78" s="5"/>
      <c r="X78" s="5"/>
      <c r="Y78" s="5"/>
      <c r="Z78" s="5"/>
      <c r="AA78" s="5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 t="str">
        <f t="shared" si="95"/>
        <v/>
      </c>
      <c r="BQ78" s="4" t="str">
        <f t="shared" si="95"/>
        <v/>
      </c>
      <c r="BR78" s="4" t="str">
        <f t="shared" si="95"/>
        <v/>
      </c>
      <c r="BS78" s="4">
        <f t="shared" si="93"/>
        <v>0</v>
      </c>
      <c r="BT78" s="4" t="str">
        <f t="shared" si="93"/>
        <v/>
      </c>
      <c r="BU78" s="4">
        <f t="shared" si="93"/>
        <v>0</v>
      </c>
      <c r="BV78" s="4" t="str">
        <f t="shared" si="93"/>
        <v/>
      </c>
      <c r="BW78" s="4">
        <f t="shared" si="93"/>
        <v>0</v>
      </c>
      <c r="BX78" s="4" t="str">
        <f t="shared" si="93"/>
        <v/>
      </c>
      <c r="BY78" s="4" t="str">
        <f t="shared" si="93"/>
        <v/>
      </c>
      <c r="BZ78" s="4" t="str">
        <f t="shared" si="93"/>
        <v/>
      </c>
      <c r="CA78" s="4" t="str">
        <f t="shared" si="93"/>
        <v/>
      </c>
      <c r="CB78" s="4" t="str">
        <f t="shared" si="93"/>
        <v/>
      </c>
      <c r="CC78" s="4" t="str">
        <f t="shared" si="93"/>
        <v/>
      </c>
      <c r="CD78" s="4" t="str">
        <f t="shared" si="64"/>
        <v/>
      </c>
      <c r="CE78" s="4" t="str">
        <f t="shared" si="64"/>
        <v/>
      </c>
      <c r="CF78" s="4" t="str">
        <f t="shared" si="62"/>
        <v/>
      </c>
      <c r="CG78" s="4" t="str">
        <f t="shared" si="62"/>
        <v/>
      </c>
      <c r="CH78" s="4" t="str">
        <f t="shared" si="62"/>
        <v/>
      </c>
      <c r="CI78" s="4" t="str">
        <f t="shared" si="60"/>
        <v/>
      </c>
      <c r="CJ78" s="4" t="str">
        <f t="shared" si="60"/>
        <v/>
      </c>
      <c r="CK78" s="4" t="str">
        <f t="shared" si="60"/>
        <v/>
      </c>
      <c r="CL78" s="4" t="str">
        <f t="shared" si="60"/>
        <v/>
      </c>
      <c r="CM78" s="4" t="str">
        <f t="shared" si="100"/>
        <v/>
      </c>
      <c r="CN78" s="4" t="str">
        <f t="shared" si="100"/>
        <v/>
      </c>
      <c r="CO78" s="4" t="str">
        <f t="shared" si="100"/>
        <v/>
      </c>
      <c r="CP78" s="4" t="str">
        <f t="shared" si="100"/>
        <v/>
      </c>
      <c r="CQ78" s="4" t="str">
        <f t="shared" si="100"/>
        <v/>
      </c>
      <c r="CR78" s="4" t="str">
        <f t="shared" si="100"/>
        <v/>
      </c>
      <c r="CS78" s="4" t="str">
        <f t="shared" si="100"/>
        <v/>
      </c>
      <c r="CT78" s="4" t="str">
        <f t="shared" si="100"/>
        <v/>
      </c>
      <c r="CU78" s="4" t="str">
        <f t="shared" si="100"/>
        <v/>
      </c>
      <c r="CV78" s="4" t="str">
        <f t="shared" si="100"/>
        <v/>
      </c>
      <c r="CW78" s="4" t="str">
        <f t="shared" si="100"/>
        <v/>
      </c>
      <c r="CX78" s="4" t="str">
        <f t="shared" si="100"/>
        <v/>
      </c>
      <c r="CY78" s="4" t="str">
        <f t="shared" si="100"/>
        <v/>
      </c>
      <c r="CZ78" s="4" t="str">
        <f t="shared" si="100"/>
        <v/>
      </c>
      <c r="DA78" s="4" t="str">
        <f t="shared" si="98"/>
        <v/>
      </c>
      <c r="DB78" s="4" t="str">
        <f t="shared" si="98"/>
        <v/>
      </c>
      <c r="DC78" s="4" t="str">
        <f t="shared" si="98"/>
        <v/>
      </c>
      <c r="DE78" s="35">
        <v>200061</v>
      </c>
      <c r="DF78" s="112" t="s">
        <v>107</v>
      </c>
      <c r="DG78" s="28" t="s">
        <v>89</v>
      </c>
      <c r="DH78" s="5">
        <f t="shared" si="82"/>
        <v>0</v>
      </c>
      <c r="DI78" s="24">
        <v>5.03</v>
      </c>
      <c r="DJ78" s="23">
        <f t="shared" ref="DJ78:DJ141" si="103">DI78*DH78</f>
        <v>0</v>
      </c>
      <c r="DK78" s="23">
        <f t="shared" si="83"/>
        <v>0</v>
      </c>
      <c r="DL78" s="23">
        <f t="shared" si="84"/>
        <v>0</v>
      </c>
      <c r="DM78" s="23">
        <f t="shared" si="85"/>
        <v>0</v>
      </c>
      <c r="DN78" s="23">
        <f t="shared" si="86"/>
        <v>0</v>
      </c>
      <c r="DO78" s="23" t="str">
        <f t="shared" si="87"/>
        <v/>
      </c>
      <c r="DP78" s="23" t="str">
        <f t="shared" si="88"/>
        <v/>
      </c>
      <c r="DQ78" s="10">
        <v>0.4</v>
      </c>
      <c r="DR78" s="23">
        <f t="shared" si="89"/>
        <v>0</v>
      </c>
      <c r="DS78" s="23" t="str">
        <f t="shared" si="90"/>
        <v/>
      </c>
      <c r="DT78" s="23" t="str">
        <f t="shared" si="91"/>
        <v/>
      </c>
      <c r="DU78" s="7">
        <v>0.1</v>
      </c>
      <c r="DV78" s="6">
        <f t="shared" si="92"/>
        <v>0</v>
      </c>
      <c r="DW78" s="5">
        <f t="shared" si="97"/>
        <v>0</v>
      </c>
      <c r="DX78" s="5">
        <f t="shared" si="97"/>
        <v>0</v>
      </c>
      <c r="DY78" s="5">
        <f t="shared" si="97"/>
        <v>0</v>
      </c>
      <c r="DZ78" s="5">
        <f t="shared" si="97"/>
        <v>0</v>
      </c>
      <c r="EA78" s="5">
        <f t="shared" si="97"/>
        <v>0</v>
      </c>
      <c r="EB78" s="5">
        <f t="shared" si="97"/>
        <v>0</v>
      </c>
      <c r="EC78" s="5">
        <f t="shared" si="97"/>
        <v>0</v>
      </c>
      <c r="ED78" s="5">
        <f t="shared" si="97"/>
        <v>0</v>
      </c>
      <c r="EE78" s="5">
        <f t="shared" si="97"/>
        <v>0</v>
      </c>
      <c r="EF78" s="61">
        <f t="shared" si="97"/>
        <v>0</v>
      </c>
      <c r="EG78" s="61">
        <f t="shared" si="97"/>
        <v>0</v>
      </c>
      <c r="EH78" s="61">
        <f t="shared" si="97"/>
        <v>0</v>
      </c>
      <c r="EI78" s="61">
        <f t="shared" si="97"/>
        <v>0</v>
      </c>
      <c r="EJ78" s="61">
        <f t="shared" si="97"/>
        <v>0</v>
      </c>
      <c r="EK78" s="61">
        <f t="shared" si="97"/>
        <v>0</v>
      </c>
      <c r="EL78" s="61">
        <f t="shared" si="97"/>
        <v>0</v>
      </c>
      <c r="EM78" s="61">
        <f t="shared" si="71"/>
        <v>0</v>
      </c>
      <c r="EN78" s="61">
        <f t="shared" si="71"/>
        <v>0</v>
      </c>
      <c r="EO78" s="61">
        <f t="shared" si="71"/>
        <v>0</v>
      </c>
      <c r="EP78" s="61">
        <f t="shared" si="71"/>
        <v>0</v>
      </c>
      <c r="EQ78" s="61">
        <f t="shared" si="71"/>
        <v>0</v>
      </c>
      <c r="ER78" s="61">
        <f t="shared" si="71"/>
        <v>0</v>
      </c>
      <c r="ES78" s="61">
        <f t="shared" si="71"/>
        <v>0</v>
      </c>
      <c r="ET78" s="61">
        <f t="shared" si="70"/>
        <v>0</v>
      </c>
      <c r="EU78" s="61">
        <f t="shared" si="70"/>
        <v>0</v>
      </c>
      <c r="EV78" s="61">
        <f t="shared" si="70"/>
        <v>0</v>
      </c>
      <c r="EW78" s="61">
        <f t="shared" si="70"/>
        <v>0</v>
      </c>
      <c r="EX78" s="61">
        <f t="shared" si="70"/>
        <v>0</v>
      </c>
      <c r="EY78" s="61">
        <f t="shared" si="70"/>
        <v>0</v>
      </c>
      <c r="EZ78" s="61">
        <f t="shared" si="70"/>
        <v>0</v>
      </c>
      <c r="FA78" s="61">
        <f t="shared" si="70"/>
        <v>0</v>
      </c>
      <c r="FB78" s="61">
        <f t="shared" si="59"/>
        <v>0</v>
      </c>
      <c r="FC78" s="61">
        <f t="shared" si="59"/>
        <v>0</v>
      </c>
      <c r="FD78" s="61">
        <f t="shared" si="59"/>
        <v>0</v>
      </c>
      <c r="FE78" s="61">
        <f t="shared" si="59"/>
        <v>0</v>
      </c>
      <c r="FF78" s="61">
        <f t="shared" si="59"/>
        <v>0</v>
      </c>
      <c r="FG78" s="61">
        <f t="shared" si="59"/>
        <v>0</v>
      </c>
      <c r="FH78" s="61">
        <f t="shared" si="59"/>
        <v>0</v>
      </c>
      <c r="FI78" s="61">
        <f t="shared" si="59"/>
        <v>0</v>
      </c>
      <c r="FJ78" s="61">
        <f t="shared" si="72"/>
        <v>0</v>
      </c>
      <c r="FK78" s="61">
        <f t="shared" si="72"/>
        <v>0</v>
      </c>
      <c r="FL78" s="61">
        <f t="shared" si="72"/>
        <v>0</v>
      </c>
      <c r="FM78" s="61">
        <f t="shared" si="72"/>
        <v>0</v>
      </c>
      <c r="FN78" s="61">
        <f t="shared" si="72"/>
        <v>0</v>
      </c>
      <c r="FO78" s="61">
        <f t="shared" si="72"/>
        <v>0</v>
      </c>
      <c r="FP78" s="61">
        <f t="shared" si="68"/>
        <v>0</v>
      </c>
      <c r="FQ78" s="61">
        <f t="shared" si="68"/>
        <v>0</v>
      </c>
      <c r="FR78" s="61">
        <f t="shared" si="68"/>
        <v>0</v>
      </c>
      <c r="FS78" s="61">
        <f t="shared" si="68"/>
        <v>0</v>
      </c>
      <c r="FT78" s="4" t="str">
        <f t="shared" si="96"/>
        <v/>
      </c>
      <c r="FU78" s="4" t="str">
        <f t="shared" si="96"/>
        <v/>
      </c>
      <c r="FV78" s="4" t="str">
        <f t="shared" si="96"/>
        <v/>
      </c>
      <c r="FW78" s="4">
        <f t="shared" si="94"/>
        <v>0</v>
      </c>
      <c r="FX78" s="4" t="str">
        <f t="shared" si="94"/>
        <v/>
      </c>
      <c r="FY78" s="4" t="str">
        <f t="shared" si="94"/>
        <v/>
      </c>
      <c r="FZ78" s="4" t="str">
        <f t="shared" si="94"/>
        <v/>
      </c>
      <c r="GA78" s="4">
        <f t="shared" si="94"/>
        <v>0</v>
      </c>
      <c r="GB78" s="4" t="str">
        <f t="shared" si="94"/>
        <v/>
      </c>
      <c r="GC78" s="4" t="str">
        <f t="shared" si="94"/>
        <v/>
      </c>
      <c r="GD78" s="4" t="str">
        <f t="shared" si="94"/>
        <v/>
      </c>
      <c r="GE78" s="4" t="str">
        <f t="shared" si="94"/>
        <v/>
      </c>
      <c r="GF78" s="4" t="str">
        <f t="shared" si="94"/>
        <v/>
      </c>
      <c r="GG78" s="4" t="str">
        <f t="shared" si="94"/>
        <v/>
      </c>
      <c r="GH78" s="4" t="str">
        <f t="shared" si="65"/>
        <v/>
      </c>
      <c r="GI78" s="4" t="str">
        <f t="shared" si="65"/>
        <v/>
      </c>
      <c r="GJ78" s="4" t="str">
        <f t="shared" si="63"/>
        <v/>
      </c>
      <c r="GK78" s="4" t="str">
        <f t="shared" si="63"/>
        <v/>
      </c>
      <c r="GL78" s="4" t="str">
        <f t="shared" si="63"/>
        <v/>
      </c>
      <c r="GM78" s="4" t="str">
        <f t="shared" si="61"/>
        <v/>
      </c>
      <c r="GN78" s="4" t="str">
        <f t="shared" si="61"/>
        <v/>
      </c>
      <c r="GO78" s="4" t="str">
        <f t="shared" si="61"/>
        <v/>
      </c>
      <c r="GP78" s="4" t="str">
        <f t="shared" si="61"/>
        <v/>
      </c>
      <c r="GQ78" s="4" t="str">
        <f t="shared" si="101"/>
        <v/>
      </c>
      <c r="GR78" s="4" t="str">
        <f t="shared" si="101"/>
        <v/>
      </c>
      <c r="GS78" s="4" t="str">
        <f t="shared" si="101"/>
        <v/>
      </c>
      <c r="GT78" s="4" t="str">
        <f t="shared" si="101"/>
        <v/>
      </c>
      <c r="GU78" s="4" t="str">
        <f t="shared" si="101"/>
        <v/>
      </c>
      <c r="GV78" s="4" t="str">
        <f t="shared" si="101"/>
        <v/>
      </c>
      <c r="GW78" s="4" t="str">
        <f t="shared" si="101"/>
        <v/>
      </c>
      <c r="GX78" s="4" t="str">
        <f t="shared" si="101"/>
        <v/>
      </c>
      <c r="GY78" s="4" t="str">
        <f t="shared" si="101"/>
        <v/>
      </c>
      <c r="GZ78" s="4" t="str">
        <f t="shared" si="101"/>
        <v/>
      </c>
      <c r="HA78" s="4" t="str">
        <f t="shared" si="101"/>
        <v/>
      </c>
      <c r="HB78" s="4" t="str">
        <f t="shared" si="101"/>
        <v/>
      </c>
      <c r="HC78" s="4" t="str">
        <f t="shared" si="101"/>
        <v/>
      </c>
      <c r="HD78" s="4" t="str">
        <f t="shared" si="101"/>
        <v/>
      </c>
      <c r="HE78" s="4" t="str">
        <f t="shared" si="99"/>
        <v/>
      </c>
      <c r="HF78" s="4" t="str">
        <f t="shared" si="99"/>
        <v/>
      </c>
      <c r="HG78" s="4" t="str">
        <f t="shared" si="99"/>
        <v/>
      </c>
    </row>
    <row r="79" spans="1:215" s="1" customFormat="1" ht="15" hidden="1" customHeight="1">
      <c r="A79" s="35">
        <v>200060</v>
      </c>
      <c r="B79" s="114"/>
      <c r="C79" s="28" t="s">
        <v>93</v>
      </c>
      <c r="D79" s="5"/>
      <c r="E79" s="22">
        <v>5.03</v>
      </c>
      <c r="F79" s="23">
        <f t="shared" si="102"/>
        <v>0</v>
      </c>
      <c r="G79" s="23"/>
      <c r="H79" s="23">
        <f t="shared" si="73"/>
        <v>0</v>
      </c>
      <c r="I79" s="23">
        <f t="shared" si="74"/>
        <v>0</v>
      </c>
      <c r="J79" s="23">
        <f t="shared" si="75"/>
        <v>0</v>
      </c>
      <c r="K79" s="23" t="str">
        <f t="shared" si="76"/>
        <v>0</v>
      </c>
      <c r="L79" s="23" t="str">
        <f t="shared" si="77"/>
        <v>0</v>
      </c>
      <c r="M79" s="10">
        <v>0.5</v>
      </c>
      <c r="N79" s="23">
        <f t="shared" si="78"/>
        <v>0</v>
      </c>
      <c r="O79" s="23">
        <f t="shared" si="79"/>
        <v>0.5</v>
      </c>
      <c r="P79" s="23" t="str">
        <f t="shared" si="80"/>
        <v/>
      </c>
      <c r="Q79" s="7">
        <v>0.1</v>
      </c>
      <c r="R79" s="6">
        <f t="shared" si="81"/>
        <v>0</v>
      </c>
      <c r="S79" s="5"/>
      <c r="T79" s="5"/>
      <c r="U79" s="5"/>
      <c r="V79" s="5"/>
      <c r="W79" s="5"/>
      <c r="X79" s="5"/>
      <c r="Y79" s="5"/>
      <c r="Z79" s="5"/>
      <c r="AA79" s="5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 t="str">
        <f t="shared" si="95"/>
        <v/>
      </c>
      <c r="BQ79" s="4" t="str">
        <f t="shared" si="95"/>
        <v/>
      </c>
      <c r="BR79" s="4" t="str">
        <f t="shared" si="95"/>
        <v/>
      </c>
      <c r="BS79" s="4">
        <f t="shared" si="93"/>
        <v>0</v>
      </c>
      <c r="BT79" s="4" t="str">
        <f t="shared" si="93"/>
        <v/>
      </c>
      <c r="BU79" s="4">
        <f t="shared" si="93"/>
        <v>0</v>
      </c>
      <c r="BV79" s="4" t="str">
        <f t="shared" si="93"/>
        <v/>
      </c>
      <c r="BW79" s="4">
        <f t="shared" si="93"/>
        <v>0</v>
      </c>
      <c r="BX79" s="4" t="str">
        <f t="shared" si="93"/>
        <v/>
      </c>
      <c r="BY79" s="4" t="str">
        <f t="shared" si="93"/>
        <v/>
      </c>
      <c r="BZ79" s="4" t="str">
        <f t="shared" si="93"/>
        <v/>
      </c>
      <c r="CA79" s="4" t="str">
        <f t="shared" si="93"/>
        <v/>
      </c>
      <c r="CB79" s="4" t="str">
        <f t="shared" si="93"/>
        <v/>
      </c>
      <c r="CC79" s="4" t="str">
        <f t="shared" si="93"/>
        <v/>
      </c>
      <c r="CD79" s="4" t="str">
        <f t="shared" si="64"/>
        <v/>
      </c>
      <c r="CE79" s="4" t="str">
        <f t="shared" si="64"/>
        <v/>
      </c>
      <c r="CF79" s="4" t="str">
        <f t="shared" si="62"/>
        <v/>
      </c>
      <c r="CG79" s="4" t="str">
        <f t="shared" si="62"/>
        <v/>
      </c>
      <c r="CH79" s="4" t="str">
        <f t="shared" si="62"/>
        <v/>
      </c>
      <c r="CI79" s="4" t="str">
        <f t="shared" si="60"/>
        <v/>
      </c>
      <c r="CJ79" s="4" t="str">
        <f t="shared" si="60"/>
        <v/>
      </c>
      <c r="CK79" s="4" t="str">
        <f t="shared" si="60"/>
        <v/>
      </c>
      <c r="CL79" s="4" t="str">
        <f t="shared" si="60"/>
        <v/>
      </c>
      <c r="CM79" s="4" t="str">
        <f t="shared" si="100"/>
        <v/>
      </c>
      <c r="CN79" s="4" t="str">
        <f t="shared" si="100"/>
        <v/>
      </c>
      <c r="CO79" s="4" t="str">
        <f t="shared" si="100"/>
        <v/>
      </c>
      <c r="CP79" s="4" t="str">
        <f t="shared" si="100"/>
        <v/>
      </c>
      <c r="CQ79" s="4" t="str">
        <f t="shared" si="100"/>
        <v/>
      </c>
      <c r="CR79" s="4" t="str">
        <f t="shared" si="100"/>
        <v/>
      </c>
      <c r="CS79" s="4" t="str">
        <f t="shared" si="100"/>
        <v/>
      </c>
      <c r="CT79" s="4" t="str">
        <f t="shared" si="100"/>
        <v/>
      </c>
      <c r="CU79" s="4" t="str">
        <f t="shared" si="100"/>
        <v/>
      </c>
      <c r="CV79" s="4" t="str">
        <f t="shared" si="100"/>
        <v/>
      </c>
      <c r="CW79" s="4" t="str">
        <f t="shared" si="100"/>
        <v/>
      </c>
      <c r="CX79" s="4" t="str">
        <f t="shared" si="100"/>
        <v/>
      </c>
      <c r="CY79" s="4" t="str">
        <f t="shared" si="100"/>
        <v/>
      </c>
      <c r="CZ79" s="4" t="str">
        <f t="shared" si="100"/>
        <v/>
      </c>
      <c r="DA79" s="4" t="str">
        <f t="shared" si="98"/>
        <v/>
      </c>
      <c r="DB79" s="4" t="str">
        <f t="shared" si="98"/>
        <v/>
      </c>
      <c r="DC79" s="4" t="str">
        <f t="shared" si="98"/>
        <v/>
      </c>
      <c r="DE79" s="35">
        <v>200060</v>
      </c>
      <c r="DF79" s="114"/>
      <c r="DG79" s="28" t="s">
        <v>93</v>
      </c>
      <c r="DH79" s="5">
        <f t="shared" si="82"/>
        <v>0</v>
      </c>
      <c r="DI79" s="24">
        <v>5.03</v>
      </c>
      <c r="DJ79" s="23">
        <f t="shared" si="103"/>
        <v>0</v>
      </c>
      <c r="DK79" s="23">
        <f t="shared" si="83"/>
        <v>0</v>
      </c>
      <c r="DL79" s="23">
        <f t="shared" si="84"/>
        <v>0</v>
      </c>
      <c r="DM79" s="23">
        <f t="shared" si="85"/>
        <v>0</v>
      </c>
      <c r="DN79" s="23">
        <f t="shared" si="86"/>
        <v>0</v>
      </c>
      <c r="DO79" s="23" t="str">
        <f t="shared" si="87"/>
        <v/>
      </c>
      <c r="DP79" s="23" t="str">
        <f t="shared" si="88"/>
        <v/>
      </c>
      <c r="DQ79" s="10">
        <v>0.5</v>
      </c>
      <c r="DR79" s="23">
        <f t="shared" si="89"/>
        <v>0</v>
      </c>
      <c r="DS79" s="23" t="str">
        <f t="shared" si="90"/>
        <v/>
      </c>
      <c r="DT79" s="23" t="str">
        <f t="shared" si="91"/>
        <v/>
      </c>
      <c r="DU79" s="7">
        <v>0.1</v>
      </c>
      <c r="DV79" s="6">
        <f t="shared" si="92"/>
        <v>0</v>
      </c>
      <c r="DW79" s="5">
        <f t="shared" si="97"/>
        <v>0</v>
      </c>
      <c r="DX79" s="5">
        <f t="shared" si="97"/>
        <v>0</v>
      </c>
      <c r="DY79" s="5">
        <f t="shared" si="97"/>
        <v>0</v>
      </c>
      <c r="DZ79" s="5">
        <f t="shared" si="97"/>
        <v>0</v>
      </c>
      <c r="EA79" s="5">
        <f t="shared" si="97"/>
        <v>0</v>
      </c>
      <c r="EB79" s="5">
        <f t="shared" si="97"/>
        <v>0</v>
      </c>
      <c r="EC79" s="5">
        <f t="shared" si="97"/>
        <v>0</v>
      </c>
      <c r="ED79" s="5">
        <f t="shared" si="97"/>
        <v>0</v>
      </c>
      <c r="EE79" s="5">
        <f t="shared" si="97"/>
        <v>0</v>
      </c>
      <c r="EF79" s="61">
        <f t="shared" si="97"/>
        <v>0</v>
      </c>
      <c r="EG79" s="61">
        <f t="shared" si="97"/>
        <v>0</v>
      </c>
      <c r="EH79" s="61">
        <f t="shared" si="97"/>
        <v>0</v>
      </c>
      <c r="EI79" s="61">
        <f t="shared" si="97"/>
        <v>0</v>
      </c>
      <c r="EJ79" s="61">
        <f t="shared" si="97"/>
        <v>0</v>
      </c>
      <c r="EK79" s="61">
        <f t="shared" si="97"/>
        <v>0</v>
      </c>
      <c r="EL79" s="61">
        <f t="shared" si="97"/>
        <v>0</v>
      </c>
      <c r="EM79" s="61">
        <f t="shared" si="71"/>
        <v>0</v>
      </c>
      <c r="EN79" s="61">
        <f t="shared" si="71"/>
        <v>0</v>
      </c>
      <c r="EO79" s="61">
        <f t="shared" si="71"/>
        <v>0</v>
      </c>
      <c r="EP79" s="61">
        <f t="shared" si="71"/>
        <v>0</v>
      </c>
      <c r="EQ79" s="61">
        <f t="shared" si="71"/>
        <v>0</v>
      </c>
      <c r="ER79" s="61">
        <f t="shared" si="71"/>
        <v>0</v>
      </c>
      <c r="ES79" s="61">
        <f t="shared" si="71"/>
        <v>0</v>
      </c>
      <c r="ET79" s="61">
        <f t="shared" si="70"/>
        <v>0</v>
      </c>
      <c r="EU79" s="61">
        <f t="shared" si="70"/>
        <v>0</v>
      </c>
      <c r="EV79" s="61">
        <f t="shared" si="70"/>
        <v>0</v>
      </c>
      <c r="EW79" s="61">
        <f t="shared" si="70"/>
        <v>0</v>
      </c>
      <c r="EX79" s="61">
        <f t="shared" si="70"/>
        <v>0</v>
      </c>
      <c r="EY79" s="61">
        <f t="shared" si="70"/>
        <v>0</v>
      </c>
      <c r="EZ79" s="61">
        <f t="shared" si="70"/>
        <v>0</v>
      </c>
      <c r="FA79" s="61">
        <f t="shared" si="70"/>
        <v>0</v>
      </c>
      <c r="FB79" s="61">
        <f t="shared" si="59"/>
        <v>0</v>
      </c>
      <c r="FC79" s="61">
        <f t="shared" si="59"/>
        <v>0</v>
      </c>
      <c r="FD79" s="61">
        <f t="shared" si="59"/>
        <v>0</v>
      </c>
      <c r="FE79" s="61">
        <f t="shared" si="59"/>
        <v>0</v>
      </c>
      <c r="FF79" s="61">
        <f t="shared" si="59"/>
        <v>0</v>
      </c>
      <c r="FG79" s="61">
        <f t="shared" si="59"/>
        <v>0</v>
      </c>
      <c r="FH79" s="61">
        <f t="shared" si="59"/>
        <v>0</v>
      </c>
      <c r="FI79" s="61">
        <f t="shared" si="59"/>
        <v>0</v>
      </c>
      <c r="FJ79" s="61">
        <f t="shared" si="72"/>
        <v>0</v>
      </c>
      <c r="FK79" s="61">
        <f t="shared" si="72"/>
        <v>0</v>
      </c>
      <c r="FL79" s="61">
        <f t="shared" si="72"/>
        <v>0</v>
      </c>
      <c r="FM79" s="61">
        <f t="shared" si="72"/>
        <v>0</v>
      </c>
      <c r="FN79" s="61">
        <f t="shared" si="72"/>
        <v>0</v>
      </c>
      <c r="FO79" s="61">
        <f t="shared" si="72"/>
        <v>0</v>
      </c>
      <c r="FP79" s="61">
        <f t="shared" si="68"/>
        <v>0</v>
      </c>
      <c r="FQ79" s="61">
        <f t="shared" si="68"/>
        <v>0</v>
      </c>
      <c r="FR79" s="61">
        <f t="shared" si="68"/>
        <v>0</v>
      </c>
      <c r="FS79" s="61">
        <f t="shared" si="68"/>
        <v>0</v>
      </c>
      <c r="FT79" s="4" t="str">
        <f t="shared" si="96"/>
        <v/>
      </c>
      <c r="FU79" s="4" t="str">
        <f t="shared" si="96"/>
        <v/>
      </c>
      <c r="FV79" s="4" t="str">
        <f t="shared" si="96"/>
        <v/>
      </c>
      <c r="FW79" s="4">
        <f t="shared" si="94"/>
        <v>0</v>
      </c>
      <c r="FX79" s="4" t="str">
        <f t="shared" si="94"/>
        <v/>
      </c>
      <c r="FY79" s="4" t="str">
        <f t="shared" si="94"/>
        <v/>
      </c>
      <c r="FZ79" s="4" t="str">
        <f t="shared" si="94"/>
        <v/>
      </c>
      <c r="GA79" s="4">
        <f t="shared" si="94"/>
        <v>0</v>
      </c>
      <c r="GB79" s="4" t="str">
        <f t="shared" si="94"/>
        <v/>
      </c>
      <c r="GC79" s="4" t="str">
        <f t="shared" si="94"/>
        <v/>
      </c>
      <c r="GD79" s="4" t="str">
        <f t="shared" si="94"/>
        <v/>
      </c>
      <c r="GE79" s="4" t="str">
        <f t="shared" si="94"/>
        <v/>
      </c>
      <c r="GF79" s="4" t="str">
        <f t="shared" si="94"/>
        <v/>
      </c>
      <c r="GG79" s="4" t="str">
        <f t="shared" si="94"/>
        <v/>
      </c>
      <c r="GH79" s="4" t="str">
        <f t="shared" si="65"/>
        <v/>
      </c>
      <c r="GI79" s="4" t="str">
        <f t="shared" si="65"/>
        <v/>
      </c>
      <c r="GJ79" s="4" t="str">
        <f t="shared" si="63"/>
        <v/>
      </c>
      <c r="GK79" s="4" t="str">
        <f t="shared" si="63"/>
        <v/>
      </c>
      <c r="GL79" s="4" t="str">
        <f t="shared" si="63"/>
        <v/>
      </c>
      <c r="GM79" s="4" t="str">
        <f t="shared" si="61"/>
        <v/>
      </c>
      <c r="GN79" s="4" t="str">
        <f t="shared" si="61"/>
        <v/>
      </c>
      <c r="GO79" s="4" t="str">
        <f t="shared" si="61"/>
        <v/>
      </c>
      <c r="GP79" s="4" t="str">
        <f t="shared" si="61"/>
        <v/>
      </c>
      <c r="GQ79" s="4" t="str">
        <f t="shared" si="101"/>
        <v/>
      </c>
      <c r="GR79" s="4" t="str">
        <f t="shared" si="101"/>
        <v/>
      </c>
      <c r="GS79" s="4" t="str">
        <f t="shared" si="101"/>
        <v/>
      </c>
      <c r="GT79" s="4" t="str">
        <f t="shared" si="101"/>
        <v/>
      </c>
      <c r="GU79" s="4" t="str">
        <f t="shared" si="101"/>
        <v/>
      </c>
      <c r="GV79" s="4" t="str">
        <f t="shared" si="101"/>
        <v/>
      </c>
      <c r="GW79" s="4" t="str">
        <f t="shared" si="101"/>
        <v/>
      </c>
      <c r="GX79" s="4" t="str">
        <f t="shared" si="101"/>
        <v/>
      </c>
      <c r="GY79" s="4" t="str">
        <f t="shared" si="101"/>
        <v/>
      </c>
      <c r="GZ79" s="4" t="str">
        <f t="shared" si="101"/>
        <v/>
      </c>
      <c r="HA79" s="4" t="str">
        <f t="shared" si="101"/>
        <v/>
      </c>
      <c r="HB79" s="4" t="str">
        <f t="shared" si="101"/>
        <v/>
      </c>
      <c r="HC79" s="4" t="str">
        <f t="shared" si="101"/>
        <v/>
      </c>
      <c r="HD79" s="4" t="str">
        <f t="shared" si="101"/>
        <v/>
      </c>
      <c r="HE79" s="4" t="str">
        <f t="shared" si="99"/>
        <v/>
      </c>
      <c r="HF79" s="4" t="str">
        <f t="shared" si="99"/>
        <v/>
      </c>
      <c r="HG79" s="4" t="str">
        <f t="shared" si="99"/>
        <v/>
      </c>
    </row>
    <row r="80" spans="1:215" s="1" customFormat="1" ht="15" hidden="1" customHeight="1">
      <c r="A80" s="35">
        <v>200556</v>
      </c>
      <c r="B80" s="112" t="s">
        <v>108</v>
      </c>
      <c r="C80" s="28" t="s">
        <v>170</v>
      </c>
      <c r="D80" s="5"/>
      <c r="E80" s="22">
        <v>5.03</v>
      </c>
      <c r="F80" s="23">
        <f t="shared" si="102"/>
        <v>0</v>
      </c>
      <c r="G80" s="23"/>
      <c r="H80" s="23">
        <f t="shared" si="73"/>
        <v>0</v>
      </c>
      <c r="I80" s="23">
        <f t="shared" si="74"/>
        <v>0</v>
      </c>
      <c r="J80" s="23">
        <f t="shared" si="75"/>
        <v>0</v>
      </c>
      <c r="K80" s="23" t="str">
        <f t="shared" si="76"/>
        <v>0</v>
      </c>
      <c r="L80" s="23" t="str">
        <f t="shared" si="77"/>
        <v>0</v>
      </c>
      <c r="M80" s="10">
        <v>0.4</v>
      </c>
      <c r="N80" s="23">
        <f t="shared" si="78"/>
        <v>0</v>
      </c>
      <c r="O80" s="23">
        <f t="shared" si="79"/>
        <v>0.4</v>
      </c>
      <c r="P80" s="23" t="str">
        <f t="shared" si="80"/>
        <v/>
      </c>
      <c r="Q80" s="7">
        <v>0.1</v>
      </c>
      <c r="R80" s="6">
        <f t="shared" si="81"/>
        <v>0</v>
      </c>
      <c r="S80" s="5"/>
      <c r="T80" s="5"/>
      <c r="U80" s="5"/>
      <c r="V80" s="5"/>
      <c r="W80" s="5"/>
      <c r="X80" s="5"/>
      <c r="Y80" s="5"/>
      <c r="Z80" s="5"/>
      <c r="AA80" s="5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 t="str">
        <f t="shared" si="95"/>
        <v/>
      </c>
      <c r="BQ80" s="4" t="str">
        <f t="shared" si="95"/>
        <v/>
      </c>
      <c r="BR80" s="4" t="str">
        <f t="shared" si="95"/>
        <v/>
      </c>
      <c r="BS80" s="4">
        <f t="shared" si="93"/>
        <v>0</v>
      </c>
      <c r="BT80" s="4" t="str">
        <f t="shared" si="93"/>
        <v/>
      </c>
      <c r="BU80" s="4">
        <f t="shared" si="93"/>
        <v>0</v>
      </c>
      <c r="BV80" s="4" t="str">
        <f t="shared" si="93"/>
        <v/>
      </c>
      <c r="BW80" s="4">
        <f t="shared" si="93"/>
        <v>0</v>
      </c>
      <c r="BX80" s="4" t="str">
        <f t="shared" si="93"/>
        <v/>
      </c>
      <c r="BY80" s="4" t="str">
        <f t="shared" si="93"/>
        <v/>
      </c>
      <c r="BZ80" s="4" t="str">
        <f t="shared" si="93"/>
        <v/>
      </c>
      <c r="CA80" s="4" t="str">
        <f t="shared" si="93"/>
        <v/>
      </c>
      <c r="CB80" s="4" t="str">
        <f t="shared" si="93"/>
        <v/>
      </c>
      <c r="CC80" s="4" t="str">
        <f t="shared" si="93"/>
        <v/>
      </c>
      <c r="CD80" s="4" t="str">
        <f t="shared" si="64"/>
        <v/>
      </c>
      <c r="CE80" s="4" t="str">
        <f t="shared" si="64"/>
        <v/>
      </c>
      <c r="CF80" s="4" t="str">
        <f t="shared" si="62"/>
        <v/>
      </c>
      <c r="CG80" s="4" t="str">
        <f t="shared" si="62"/>
        <v/>
      </c>
      <c r="CH80" s="4" t="str">
        <f t="shared" si="62"/>
        <v/>
      </c>
      <c r="CI80" s="4" t="str">
        <f t="shared" si="60"/>
        <v/>
      </c>
      <c r="CJ80" s="4" t="str">
        <f t="shared" si="60"/>
        <v/>
      </c>
      <c r="CK80" s="4" t="str">
        <f t="shared" si="60"/>
        <v/>
      </c>
      <c r="CL80" s="4" t="str">
        <f t="shared" si="60"/>
        <v/>
      </c>
      <c r="CM80" s="4" t="str">
        <f t="shared" si="100"/>
        <v/>
      </c>
      <c r="CN80" s="4" t="str">
        <f t="shared" si="100"/>
        <v/>
      </c>
      <c r="CO80" s="4" t="str">
        <f t="shared" si="100"/>
        <v/>
      </c>
      <c r="CP80" s="4" t="str">
        <f t="shared" si="100"/>
        <v/>
      </c>
      <c r="CQ80" s="4" t="str">
        <f t="shared" si="100"/>
        <v/>
      </c>
      <c r="CR80" s="4" t="str">
        <f t="shared" si="100"/>
        <v/>
      </c>
      <c r="CS80" s="4" t="str">
        <f t="shared" si="100"/>
        <v/>
      </c>
      <c r="CT80" s="4" t="str">
        <f t="shared" si="100"/>
        <v/>
      </c>
      <c r="CU80" s="4" t="str">
        <f t="shared" si="100"/>
        <v/>
      </c>
      <c r="CV80" s="4" t="str">
        <f t="shared" si="100"/>
        <v/>
      </c>
      <c r="CW80" s="4" t="str">
        <f t="shared" si="100"/>
        <v/>
      </c>
      <c r="CX80" s="4" t="str">
        <f t="shared" si="100"/>
        <v/>
      </c>
      <c r="CY80" s="4" t="str">
        <f t="shared" si="100"/>
        <v/>
      </c>
      <c r="CZ80" s="4" t="str">
        <f t="shared" si="100"/>
        <v/>
      </c>
      <c r="DA80" s="4" t="str">
        <f t="shared" si="98"/>
        <v/>
      </c>
      <c r="DB80" s="4" t="str">
        <f t="shared" si="98"/>
        <v/>
      </c>
      <c r="DC80" s="4" t="str">
        <f t="shared" si="98"/>
        <v/>
      </c>
      <c r="DE80" s="35">
        <v>200556</v>
      </c>
      <c r="DF80" s="112" t="s">
        <v>108</v>
      </c>
      <c r="DG80" s="28" t="s">
        <v>170</v>
      </c>
      <c r="DH80" s="5">
        <f t="shared" si="82"/>
        <v>0</v>
      </c>
      <c r="DI80" s="24">
        <v>5.03</v>
      </c>
      <c r="DJ80" s="23">
        <f t="shared" si="103"/>
        <v>0</v>
      </c>
      <c r="DK80" s="23">
        <f t="shared" si="83"/>
        <v>0</v>
      </c>
      <c r="DL80" s="23">
        <f t="shared" si="84"/>
        <v>0</v>
      </c>
      <c r="DM80" s="23">
        <f t="shared" si="85"/>
        <v>0</v>
      </c>
      <c r="DN80" s="23">
        <f t="shared" si="86"/>
        <v>0</v>
      </c>
      <c r="DO80" s="23" t="str">
        <f t="shared" si="87"/>
        <v/>
      </c>
      <c r="DP80" s="23" t="str">
        <f t="shared" si="88"/>
        <v/>
      </c>
      <c r="DQ80" s="10">
        <v>0.4</v>
      </c>
      <c r="DR80" s="23">
        <f t="shared" si="89"/>
        <v>0</v>
      </c>
      <c r="DS80" s="23" t="str">
        <f t="shared" si="90"/>
        <v/>
      </c>
      <c r="DT80" s="23" t="str">
        <f t="shared" si="91"/>
        <v/>
      </c>
      <c r="DU80" s="7">
        <v>0.1</v>
      </c>
      <c r="DV80" s="6">
        <f t="shared" si="92"/>
        <v>0</v>
      </c>
      <c r="DW80" s="5">
        <f t="shared" si="97"/>
        <v>0</v>
      </c>
      <c r="DX80" s="5">
        <f t="shared" si="97"/>
        <v>0</v>
      </c>
      <c r="DY80" s="5">
        <f t="shared" si="97"/>
        <v>0</v>
      </c>
      <c r="DZ80" s="5">
        <f t="shared" si="97"/>
        <v>0</v>
      </c>
      <c r="EA80" s="5">
        <f t="shared" si="97"/>
        <v>0</v>
      </c>
      <c r="EB80" s="5">
        <f t="shared" si="97"/>
        <v>0</v>
      </c>
      <c r="EC80" s="5">
        <f t="shared" si="97"/>
        <v>0</v>
      </c>
      <c r="ED80" s="5">
        <f t="shared" si="97"/>
        <v>0</v>
      </c>
      <c r="EE80" s="5">
        <f t="shared" si="97"/>
        <v>0</v>
      </c>
      <c r="EF80" s="61">
        <f t="shared" si="97"/>
        <v>0</v>
      </c>
      <c r="EG80" s="61">
        <f t="shared" si="97"/>
        <v>0</v>
      </c>
      <c r="EH80" s="61">
        <f t="shared" si="97"/>
        <v>0</v>
      </c>
      <c r="EI80" s="61">
        <f t="shared" si="97"/>
        <v>0</v>
      </c>
      <c r="EJ80" s="61">
        <f t="shared" si="97"/>
        <v>0</v>
      </c>
      <c r="EK80" s="61">
        <f t="shared" si="97"/>
        <v>0</v>
      </c>
      <c r="EL80" s="61">
        <f t="shared" si="97"/>
        <v>0</v>
      </c>
      <c r="EM80" s="61">
        <f t="shared" si="71"/>
        <v>0</v>
      </c>
      <c r="EN80" s="61">
        <f t="shared" si="71"/>
        <v>0</v>
      </c>
      <c r="EO80" s="61">
        <f t="shared" si="71"/>
        <v>0</v>
      </c>
      <c r="EP80" s="61">
        <f t="shared" si="71"/>
        <v>0</v>
      </c>
      <c r="EQ80" s="61">
        <f t="shared" si="71"/>
        <v>0</v>
      </c>
      <c r="ER80" s="61">
        <f t="shared" si="71"/>
        <v>0</v>
      </c>
      <c r="ES80" s="61">
        <f t="shared" si="71"/>
        <v>0</v>
      </c>
      <c r="ET80" s="61">
        <f t="shared" si="70"/>
        <v>0</v>
      </c>
      <c r="EU80" s="61">
        <f t="shared" si="70"/>
        <v>0</v>
      </c>
      <c r="EV80" s="61">
        <f t="shared" si="70"/>
        <v>0</v>
      </c>
      <c r="EW80" s="61">
        <f t="shared" si="70"/>
        <v>0</v>
      </c>
      <c r="EX80" s="61">
        <f t="shared" si="70"/>
        <v>0</v>
      </c>
      <c r="EY80" s="61">
        <f t="shared" si="70"/>
        <v>0</v>
      </c>
      <c r="EZ80" s="61">
        <f t="shared" si="70"/>
        <v>0</v>
      </c>
      <c r="FA80" s="61">
        <f t="shared" si="70"/>
        <v>0</v>
      </c>
      <c r="FB80" s="61">
        <f t="shared" si="59"/>
        <v>0</v>
      </c>
      <c r="FC80" s="61">
        <f t="shared" si="59"/>
        <v>0</v>
      </c>
      <c r="FD80" s="61">
        <f t="shared" si="59"/>
        <v>0</v>
      </c>
      <c r="FE80" s="61">
        <f t="shared" si="59"/>
        <v>0</v>
      </c>
      <c r="FF80" s="61">
        <f t="shared" si="59"/>
        <v>0</v>
      </c>
      <c r="FG80" s="61">
        <f t="shared" si="59"/>
        <v>0</v>
      </c>
      <c r="FH80" s="61">
        <f t="shared" si="59"/>
        <v>0</v>
      </c>
      <c r="FI80" s="61">
        <f t="shared" si="59"/>
        <v>0</v>
      </c>
      <c r="FJ80" s="61">
        <f t="shared" si="72"/>
        <v>0</v>
      </c>
      <c r="FK80" s="61">
        <f t="shared" si="72"/>
        <v>0</v>
      </c>
      <c r="FL80" s="61">
        <f t="shared" si="72"/>
        <v>0</v>
      </c>
      <c r="FM80" s="61">
        <f t="shared" si="72"/>
        <v>0</v>
      </c>
      <c r="FN80" s="61">
        <f t="shared" si="72"/>
        <v>0</v>
      </c>
      <c r="FO80" s="61">
        <f t="shared" si="72"/>
        <v>0</v>
      </c>
      <c r="FP80" s="61">
        <f t="shared" si="68"/>
        <v>0</v>
      </c>
      <c r="FQ80" s="61">
        <f t="shared" si="68"/>
        <v>0</v>
      </c>
      <c r="FR80" s="61">
        <f t="shared" si="68"/>
        <v>0</v>
      </c>
      <c r="FS80" s="61">
        <f t="shared" si="68"/>
        <v>0</v>
      </c>
      <c r="FT80" s="4" t="str">
        <f t="shared" si="96"/>
        <v/>
      </c>
      <c r="FU80" s="4" t="str">
        <f t="shared" si="96"/>
        <v/>
      </c>
      <c r="FV80" s="4" t="str">
        <f t="shared" si="96"/>
        <v/>
      </c>
      <c r="FW80" s="4">
        <f t="shared" si="94"/>
        <v>0</v>
      </c>
      <c r="FX80" s="4" t="str">
        <f t="shared" si="94"/>
        <v/>
      </c>
      <c r="FY80" s="4" t="str">
        <f t="shared" si="94"/>
        <v/>
      </c>
      <c r="FZ80" s="4" t="str">
        <f t="shared" si="94"/>
        <v/>
      </c>
      <c r="GA80" s="4">
        <f t="shared" si="94"/>
        <v>0</v>
      </c>
      <c r="GB80" s="4" t="str">
        <f t="shared" si="94"/>
        <v/>
      </c>
      <c r="GC80" s="4" t="str">
        <f t="shared" si="94"/>
        <v/>
      </c>
      <c r="GD80" s="4" t="str">
        <f t="shared" si="94"/>
        <v/>
      </c>
      <c r="GE80" s="4" t="str">
        <f t="shared" si="94"/>
        <v/>
      </c>
      <c r="GF80" s="4" t="str">
        <f t="shared" si="94"/>
        <v/>
      </c>
      <c r="GG80" s="4" t="str">
        <f t="shared" si="94"/>
        <v/>
      </c>
      <c r="GH80" s="4" t="str">
        <f t="shared" si="65"/>
        <v/>
      </c>
      <c r="GI80" s="4" t="str">
        <f t="shared" si="65"/>
        <v/>
      </c>
      <c r="GJ80" s="4" t="str">
        <f t="shared" si="63"/>
        <v/>
      </c>
      <c r="GK80" s="4" t="str">
        <f t="shared" si="63"/>
        <v/>
      </c>
      <c r="GL80" s="4" t="str">
        <f t="shared" si="63"/>
        <v/>
      </c>
      <c r="GM80" s="4" t="str">
        <f t="shared" si="61"/>
        <v/>
      </c>
      <c r="GN80" s="4" t="str">
        <f t="shared" si="61"/>
        <v/>
      </c>
      <c r="GO80" s="4" t="str">
        <f t="shared" si="61"/>
        <v/>
      </c>
      <c r="GP80" s="4" t="str">
        <f t="shared" si="61"/>
        <v/>
      </c>
      <c r="GQ80" s="4" t="str">
        <f t="shared" si="101"/>
        <v/>
      </c>
      <c r="GR80" s="4" t="str">
        <f t="shared" si="101"/>
        <v/>
      </c>
      <c r="GS80" s="4" t="str">
        <f t="shared" si="101"/>
        <v/>
      </c>
      <c r="GT80" s="4" t="str">
        <f t="shared" si="101"/>
        <v/>
      </c>
      <c r="GU80" s="4" t="str">
        <f t="shared" si="101"/>
        <v/>
      </c>
      <c r="GV80" s="4" t="str">
        <f t="shared" si="101"/>
        <v/>
      </c>
      <c r="GW80" s="4" t="str">
        <f t="shared" si="101"/>
        <v/>
      </c>
      <c r="GX80" s="4" t="str">
        <f t="shared" si="101"/>
        <v/>
      </c>
      <c r="GY80" s="4" t="str">
        <f t="shared" si="101"/>
        <v/>
      </c>
      <c r="GZ80" s="4" t="str">
        <f t="shared" si="101"/>
        <v/>
      </c>
      <c r="HA80" s="4" t="str">
        <f t="shared" si="101"/>
        <v/>
      </c>
      <c r="HB80" s="4" t="str">
        <f t="shared" si="101"/>
        <v/>
      </c>
      <c r="HC80" s="4" t="str">
        <f t="shared" si="101"/>
        <v/>
      </c>
      <c r="HD80" s="4" t="str">
        <f t="shared" si="101"/>
        <v/>
      </c>
      <c r="HE80" s="4" t="str">
        <f t="shared" si="99"/>
        <v/>
      </c>
      <c r="HF80" s="4" t="str">
        <f t="shared" si="99"/>
        <v/>
      </c>
      <c r="HG80" s="4" t="str">
        <f t="shared" si="99"/>
        <v/>
      </c>
    </row>
    <row r="81" spans="1:215" s="1" customFormat="1" ht="15" hidden="1" customHeight="1">
      <c r="A81" s="35">
        <v>200557</v>
      </c>
      <c r="B81" s="113"/>
      <c r="C81" s="28" t="s">
        <v>165</v>
      </c>
      <c r="D81" s="5"/>
      <c r="E81" s="22">
        <v>5.03</v>
      </c>
      <c r="F81" s="23">
        <f t="shared" si="102"/>
        <v>0</v>
      </c>
      <c r="G81" s="23"/>
      <c r="H81" s="23">
        <f t="shared" si="73"/>
        <v>0</v>
      </c>
      <c r="I81" s="23">
        <f t="shared" si="74"/>
        <v>0</v>
      </c>
      <c r="J81" s="23">
        <f t="shared" si="75"/>
        <v>0</v>
      </c>
      <c r="K81" s="23" t="str">
        <f t="shared" si="76"/>
        <v>0</v>
      </c>
      <c r="L81" s="23" t="str">
        <f t="shared" si="77"/>
        <v>0</v>
      </c>
      <c r="M81" s="10">
        <v>0.5</v>
      </c>
      <c r="N81" s="23">
        <f t="shared" si="78"/>
        <v>0</v>
      </c>
      <c r="O81" s="23">
        <f t="shared" si="79"/>
        <v>0.5</v>
      </c>
      <c r="P81" s="23" t="str">
        <f t="shared" si="80"/>
        <v/>
      </c>
      <c r="Q81" s="7">
        <v>0.1</v>
      </c>
      <c r="R81" s="6">
        <f t="shared" si="81"/>
        <v>0</v>
      </c>
      <c r="S81" s="5"/>
      <c r="T81" s="5"/>
      <c r="U81" s="5"/>
      <c r="V81" s="5"/>
      <c r="W81" s="5"/>
      <c r="X81" s="5"/>
      <c r="Y81" s="5"/>
      <c r="Z81" s="5"/>
      <c r="AA81" s="5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 t="str">
        <f t="shared" si="95"/>
        <v/>
      </c>
      <c r="BQ81" s="4" t="str">
        <f t="shared" si="95"/>
        <v/>
      </c>
      <c r="BR81" s="4" t="str">
        <f t="shared" si="95"/>
        <v/>
      </c>
      <c r="BS81" s="4">
        <f t="shared" si="93"/>
        <v>0</v>
      </c>
      <c r="BT81" s="4" t="str">
        <f t="shared" si="93"/>
        <v/>
      </c>
      <c r="BU81" s="4">
        <f t="shared" si="93"/>
        <v>0</v>
      </c>
      <c r="BV81" s="4" t="str">
        <f t="shared" si="93"/>
        <v/>
      </c>
      <c r="BW81" s="4">
        <f t="shared" si="93"/>
        <v>0</v>
      </c>
      <c r="BX81" s="4" t="str">
        <f t="shared" si="93"/>
        <v/>
      </c>
      <c r="BY81" s="4" t="str">
        <f t="shared" si="93"/>
        <v/>
      </c>
      <c r="BZ81" s="4" t="str">
        <f t="shared" si="93"/>
        <v/>
      </c>
      <c r="CA81" s="4" t="str">
        <f t="shared" si="93"/>
        <v/>
      </c>
      <c r="CB81" s="4" t="str">
        <f t="shared" si="93"/>
        <v/>
      </c>
      <c r="CC81" s="4" t="str">
        <f t="shared" si="93"/>
        <v/>
      </c>
      <c r="CD81" s="4" t="str">
        <f t="shared" si="64"/>
        <v/>
      </c>
      <c r="CE81" s="4" t="str">
        <f t="shared" si="64"/>
        <v/>
      </c>
      <c r="CF81" s="4" t="str">
        <f t="shared" si="62"/>
        <v/>
      </c>
      <c r="CG81" s="4" t="str">
        <f t="shared" si="62"/>
        <v/>
      </c>
      <c r="CH81" s="4" t="str">
        <f t="shared" si="62"/>
        <v/>
      </c>
      <c r="CI81" s="4" t="str">
        <f t="shared" si="60"/>
        <v/>
      </c>
      <c r="CJ81" s="4" t="str">
        <f t="shared" si="60"/>
        <v/>
      </c>
      <c r="CK81" s="4" t="str">
        <f t="shared" si="60"/>
        <v/>
      </c>
      <c r="CL81" s="4" t="str">
        <f t="shared" si="60"/>
        <v/>
      </c>
      <c r="CM81" s="4" t="str">
        <f t="shared" si="100"/>
        <v/>
      </c>
      <c r="CN81" s="4" t="str">
        <f t="shared" si="100"/>
        <v/>
      </c>
      <c r="CO81" s="4" t="str">
        <f t="shared" si="100"/>
        <v/>
      </c>
      <c r="CP81" s="4" t="str">
        <f t="shared" si="100"/>
        <v/>
      </c>
      <c r="CQ81" s="4" t="str">
        <f t="shared" si="100"/>
        <v/>
      </c>
      <c r="CR81" s="4" t="str">
        <f t="shared" si="100"/>
        <v/>
      </c>
      <c r="CS81" s="4" t="str">
        <f t="shared" si="100"/>
        <v/>
      </c>
      <c r="CT81" s="4" t="str">
        <f t="shared" si="100"/>
        <v/>
      </c>
      <c r="CU81" s="4" t="str">
        <f t="shared" si="100"/>
        <v/>
      </c>
      <c r="CV81" s="4" t="str">
        <f t="shared" si="100"/>
        <v/>
      </c>
      <c r="CW81" s="4" t="str">
        <f t="shared" si="100"/>
        <v/>
      </c>
      <c r="CX81" s="4" t="str">
        <f t="shared" si="100"/>
        <v/>
      </c>
      <c r="CY81" s="4" t="str">
        <f t="shared" si="100"/>
        <v/>
      </c>
      <c r="CZ81" s="4" t="str">
        <f t="shared" si="100"/>
        <v/>
      </c>
      <c r="DA81" s="4" t="str">
        <f t="shared" si="98"/>
        <v/>
      </c>
      <c r="DB81" s="4" t="str">
        <f t="shared" si="98"/>
        <v/>
      </c>
      <c r="DC81" s="4" t="str">
        <f t="shared" si="98"/>
        <v/>
      </c>
      <c r="DE81" s="35">
        <v>200557</v>
      </c>
      <c r="DF81" s="113"/>
      <c r="DG81" s="28" t="s">
        <v>165</v>
      </c>
      <c r="DH81" s="5">
        <f t="shared" si="82"/>
        <v>0</v>
      </c>
      <c r="DI81" s="24">
        <v>5.03</v>
      </c>
      <c r="DJ81" s="23">
        <f t="shared" si="103"/>
        <v>0</v>
      </c>
      <c r="DK81" s="23">
        <f t="shared" si="83"/>
        <v>0</v>
      </c>
      <c r="DL81" s="23">
        <f t="shared" si="84"/>
        <v>0</v>
      </c>
      <c r="DM81" s="23">
        <f t="shared" si="85"/>
        <v>0</v>
      </c>
      <c r="DN81" s="23">
        <f t="shared" si="86"/>
        <v>0</v>
      </c>
      <c r="DO81" s="23" t="str">
        <f t="shared" si="87"/>
        <v/>
      </c>
      <c r="DP81" s="23" t="str">
        <f t="shared" si="88"/>
        <v/>
      </c>
      <c r="DQ81" s="10">
        <v>0.5</v>
      </c>
      <c r="DR81" s="23">
        <f t="shared" si="89"/>
        <v>0</v>
      </c>
      <c r="DS81" s="23" t="str">
        <f t="shared" si="90"/>
        <v/>
      </c>
      <c r="DT81" s="23" t="str">
        <f t="shared" si="91"/>
        <v/>
      </c>
      <c r="DU81" s="7">
        <v>0.1</v>
      </c>
      <c r="DV81" s="6">
        <f t="shared" si="92"/>
        <v>0</v>
      </c>
      <c r="DW81" s="5">
        <f t="shared" si="97"/>
        <v>0</v>
      </c>
      <c r="DX81" s="5">
        <f t="shared" si="97"/>
        <v>0</v>
      </c>
      <c r="DY81" s="5">
        <f t="shared" si="97"/>
        <v>0</v>
      </c>
      <c r="DZ81" s="5">
        <f t="shared" si="97"/>
        <v>0</v>
      </c>
      <c r="EA81" s="5">
        <f t="shared" si="97"/>
        <v>0</v>
      </c>
      <c r="EB81" s="5">
        <f t="shared" si="97"/>
        <v>0</v>
      </c>
      <c r="EC81" s="5">
        <f t="shared" si="97"/>
        <v>0</v>
      </c>
      <c r="ED81" s="5">
        <f t="shared" si="97"/>
        <v>0</v>
      </c>
      <c r="EE81" s="5">
        <f t="shared" si="97"/>
        <v>0</v>
      </c>
      <c r="EF81" s="61">
        <f t="shared" si="97"/>
        <v>0</v>
      </c>
      <c r="EG81" s="61">
        <f t="shared" si="97"/>
        <v>0</v>
      </c>
      <c r="EH81" s="61">
        <f t="shared" si="97"/>
        <v>0</v>
      </c>
      <c r="EI81" s="61">
        <f t="shared" si="97"/>
        <v>0</v>
      </c>
      <c r="EJ81" s="61">
        <f t="shared" si="97"/>
        <v>0</v>
      </c>
      <c r="EK81" s="61">
        <f t="shared" si="97"/>
        <v>0</v>
      </c>
      <c r="EL81" s="61">
        <f t="shared" si="97"/>
        <v>0</v>
      </c>
      <c r="EM81" s="61">
        <f t="shared" si="71"/>
        <v>0</v>
      </c>
      <c r="EN81" s="61">
        <f t="shared" si="71"/>
        <v>0</v>
      </c>
      <c r="EO81" s="61">
        <f t="shared" si="71"/>
        <v>0</v>
      </c>
      <c r="EP81" s="61">
        <f t="shared" si="71"/>
        <v>0</v>
      </c>
      <c r="EQ81" s="61">
        <f t="shared" si="71"/>
        <v>0</v>
      </c>
      <c r="ER81" s="61">
        <f t="shared" si="71"/>
        <v>0</v>
      </c>
      <c r="ES81" s="61">
        <f t="shared" si="71"/>
        <v>0</v>
      </c>
      <c r="ET81" s="61">
        <f t="shared" si="70"/>
        <v>0</v>
      </c>
      <c r="EU81" s="61">
        <f t="shared" si="70"/>
        <v>0</v>
      </c>
      <c r="EV81" s="61">
        <f t="shared" si="70"/>
        <v>0</v>
      </c>
      <c r="EW81" s="61">
        <f t="shared" si="70"/>
        <v>0</v>
      </c>
      <c r="EX81" s="61">
        <f t="shared" si="70"/>
        <v>0</v>
      </c>
      <c r="EY81" s="61">
        <f t="shared" si="70"/>
        <v>0</v>
      </c>
      <c r="EZ81" s="61">
        <f t="shared" si="70"/>
        <v>0</v>
      </c>
      <c r="FA81" s="61">
        <f t="shared" si="70"/>
        <v>0</v>
      </c>
      <c r="FB81" s="61">
        <f t="shared" si="59"/>
        <v>0</v>
      </c>
      <c r="FC81" s="61">
        <f t="shared" si="59"/>
        <v>0</v>
      </c>
      <c r="FD81" s="61">
        <f t="shared" si="59"/>
        <v>0</v>
      </c>
      <c r="FE81" s="61">
        <f t="shared" si="59"/>
        <v>0</v>
      </c>
      <c r="FF81" s="61">
        <f t="shared" si="59"/>
        <v>0</v>
      </c>
      <c r="FG81" s="61">
        <f t="shared" si="59"/>
        <v>0</v>
      </c>
      <c r="FH81" s="61">
        <f t="shared" si="59"/>
        <v>0</v>
      </c>
      <c r="FI81" s="61">
        <f t="shared" si="59"/>
        <v>0</v>
      </c>
      <c r="FJ81" s="61">
        <f t="shared" si="72"/>
        <v>0</v>
      </c>
      <c r="FK81" s="61">
        <f t="shared" si="72"/>
        <v>0</v>
      </c>
      <c r="FL81" s="61">
        <f t="shared" si="72"/>
        <v>0</v>
      </c>
      <c r="FM81" s="61">
        <f t="shared" si="72"/>
        <v>0</v>
      </c>
      <c r="FN81" s="61">
        <f t="shared" si="72"/>
        <v>0</v>
      </c>
      <c r="FO81" s="61">
        <f t="shared" si="72"/>
        <v>0</v>
      </c>
      <c r="FP81" s="61">
        <f t="shared" si="68"/>
        <v>0</v>
      </c>
      <c r="FQ81" s="61">
        <f t="shared" si="68"/>
        <v>0</v>
      </c>
      <c r="FR81" s="61">
        <f t="shared" si="68"/>
        <v>0</v>
      </c>
      <c r="FS81" s="61">
        <f t="shared" si="68"/>
        <v>0</v>
      </c>
      <c r="FT81" s="4" t="str">
        <f t="shared" si="96"/>
        <v/>
      </c>
      <c r="FU81" s="4" t="str">
        <f t="shared" si="96"/>
        <v/>
      </c>
      <c r="FV81" s="4" t="str">
        <f t="shared" si="96"/>
        <v/>
      </c>
      <c r="FW81" s="4">
        <f t="shared" si="94"/>
        <v>0</v>
      </c>
      <c r="FX81" s="4" t="str">
        <f t="shared" si="94"/>
        <v/>
      </c>
      <c r="FY81" s="4" t="str">
        <f t="shared" si="94"/>
        <v/>
      </c>
      <c r="FZ81" s="4" t="str">
        <f t="shared" si="94"/>
        <v/>
      </c>
      <c r="GA81" s="4">
        <f t="shared" si="94"/>
        <v>0</v>
      </c>
      <c r="GB81" s="4" t="str">
        <f t="shared" si="94"/>
        <v/>
      </c>
      <c r="GC81" s="4" t="str">
        <f t="shared" si="94"/>
        <v/>
      </c>
      <c r="GD81" s="4" t="str">
        <f t="shared" si="94"/>
        <v/>
      </c>
      <c r="GE81" s="4" t="str">
        <f t="shared" si="94"/>
        <v/>
      </c>
      <c r="GF81" s="4" t="str">
        <f t="shared" si="94"/>
        <v/>
      </c>
      <c r="GG81" s="4" t="str">
        <f t="shared" si="94"/>
        <v/>
      </c>
      <c r="GH81" s="4" t="str">
        <f t="shared" si="65"/>
        <v/>
      </c>
      <c r="GI81" s="4" t="str">
        <f t="shared" si="65"/>
        <v/>
      </c>
      <c r="GJ81" s="4" t="str">
        <f t="shared" si="63"/>
        <v/>
      </c>
      <c r="GK81" s="4" t="str">
        <f t="shared" si="63"/>
        <v/>
      </c>
      <c r="GL81" s="4" t="str">
        <f t="shared" si="63"/>
        <v/>
      </c>
      <c r="GM81" s="4" t="str">
        <f t="shared" si="61"/>
        <v/>
      </c>
      <c r="GN81" s="4" t="str">
        <f t="shared" si="61"/>
        <v/>
      </c>
      <c r="GO81" s="4" t="str">
        <f t="shared" si="61"/>
        <v/>
      </c>
      <c r="GP81" s="4" t="str">
        <f t="shared" si="61"/>
        <v/>
      </c>
      <c r="GQ81" s="4" t="str">
        <f t="shared" si="101"/>
        <v/>
      </c>
      <c r="GR81" s="4" t="str">
        <f t="shared" si="101"/>
        <v/>
      </c>
      <c r="GS81" s="4" t="str">
        <f t="shared" si="101"/>
        <v/>
      </c>
      <c r="GT81" s="4" t="str">
        <f t="shared" si="101"/>
        <v/>
      </c>
      <c r="GU81" s="4" t="str">
        <f t="shared" si="101"/>
        <v/>
      </c>
      <c r="GV81" s="4" t="str">
        <f t="shared" si="101"/>
        <v/>
      </c>
      <c r="GW81" s="4" t="str">
        <f t="shared" si="101"/>
        <v/>
      </c>
      <c r="GX81" s="4" t="str">
        <f t="shared" si="101"/>
        <v/>
      </c>
      <c r="GY81" s="4" t="str">
        <f t="shared" si="101"/>
        <v/>
      </c>
      <c r="GZ81" s="4" t="str">
        <f t="shared" si="101"/>
        <v/>
      </c>
      <c r="HA81" s="4" t="str">
        <f t="shared" si="101"/>
        <v/>
      </c>
      <c r="HB81" s="4" t="str">
        <f t="shared" si="101"/>
        <v/>
      </c>
      <c r="HC81" s="4" t="str">
        <f t="shared" si="101"/>
        <v/>
      </c>
      <c r="HD81" s="4" t="str">
        <f t="shared" si="101"/>
        <v/>
      </c>
      <c r="HE81" s="4" t="str">
        <f t="shared" si="99"/>
        <v/>
      </c>
      <c r="HF81" s="4" t="str">
        <f t="shared" si="99"/>
        <v/>
      </c>
      <c r="HG81" s="4" t="str">
        <f t="shared" si="99"/>
        <v/>
      </c>
    </row>
    <row r="82" spans="1:215" s="1" customFormat="1" ht="15" hidden="1" customHeight="1">
      <c r="A82" s="35">
        <v>200558</v>
      </c>
      <c r="B82" s="113"/>
      <c r="C82" s="28" t="s">
        <v>166</v>
      </c>
      <c r="D82" s="5"/>
      <c r="E82" s="22">
        <v>5.03</v>
      </c>
      <c r="F82" s="23">
        <f t="shared" si="102"/>
        <v>0</v>
      </c>
      <c r="G82" s="23"/>
      <c r="H82" s="23">
        <f t="shared" si="73"/>
        <v>0</v>
      </c>
      <c r="I82" s="23">
        <f t="shared" si="74"/>
        <v>0</v>
      </c>
      <c r="J82" s="23">
        <f t="shared" si="75"/>
        <v>0</v>
      </c>
      <c r="K82" s="23" t="str">
        <f t="shared" si="76"/>
        <v>0</v>
      </c>
      <c r="L82" s="23" t="str">
        <f t="shared" si="77"/>
        <v>0</v>
      </c>
      <c r="M82" s="10">
        <v>0.4</v>
      </c>
      <c r="N82" s="23">
        <f t="shared" si="78"/>
        <v>0</v>
      </c>
      <c r="O82" s="23">
        <f t="shared" si="79"/>
        <v>0.4</v>
      </c>
      <c r="P82" s="23" t="str">
        <f t="shared" si="80"/>
        <v/>
      </c>
      <c r="Q82" s="7">
        <v>0.1</v>
      </c>
      <c r="R82" s="6">
        <f t="shared" si="81"/>
        <v>0</v>
      </c>
      <c r="S82" s="5"/>
      <c r="T82" s="5"/>
      <c r="U82" s="5"/>
      <c r="V82" s="5"/>
      <c r="W82" s="5"/>
      <c r="X82" s="5"/>
      <c r="Y82" s="5"/>
      <c r="Z82" s="5"/>
      <c r="AA82" s="5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 t="str">
        <f t="shared" si="95"/>
        <v/>
      </c>
      <c r="BQ82" s="4" t="str">
        <f t="shared" si="95"/>
        <v/>
      </c>
      <c r="BR82" s="4" t="str">
        <f t="shared" si="95"/>
        <v/>
      </c>
      <c r="BS82" s="4">
        <f t="shared" si="93"/>
        <v>0</v>
      </c>
      <c r="BT82" s="4" t="str">
        <f t="shared" si="93"/>
        <v/>
      </c>
      <c r="BU82" s="4">
        <f t="shared" si="93"/>
        <v>0</v>
      </c>
      <c r="BV82" s="4" t="str">
        <f t="shared" si="93"/>
        <v/>
      </c>
      <c r="BW82" s="4">
        <f t="shared" si="93"/>
        <v>0</v>
      </c>
      <c r="BX82" s="4" t="str">
        <f t="shared" si="93"/>
        <v/>
      </c>
      <c r="BY82" s="4" t="str">
        <f t="shared" si="93"/>
        <v/>
      </c>
      <c r="BZ82" s="4" t="str">
        <f t="shared" si="93"/>
        <v/>
      </c>
      <c r="CA82" s="4" t="str">
        <f t="shared" si="93"/>
        <v/>
      </c>
      <c r="CB82" s="4" t="str">
        <f t="shared" si="93"/>
        <v/>
      </c>
      <c r="CC82" s="4" t="str">
        <f t="shared" si="93"/>
        <v/>
      </c>
      <c r="CD82" s="4" t="str">
        <f t="shared" si="64"/>
        <v/>
      </c>
      <c r="CE82" s="4" t="str">
        <f t="shared" si="64"/>
        <v/>
      </c>
      <c r="CF82" s="4" t="str">
        <f t="shared" si="62"/>
        <v/>
      </c>
      <c r="CG82" s="4" t="str">
        <f t="shared" si="62"/>
        <v/>
      </c>
      <c r="CH82" s="4" t="str">
        <f t="shared" si="62"/>
        <v/>
      </c>
      <c r="CI82" s="4" t="str">
        <f t="shared" si="60"/>
        <v/>
      </c>
      <c r="CJ82" s="4" t="str">
        <f t="shared" si="60"/>
        <v/>
      </c>
      <c r="CK82" s="4" t="str">
        <f t="shared" si="60"/>
        <v/>
      </c>
      <c r="CL82" s="4" t="str">
        <f t="shared" si="60"/>
        <v/>
      </c>
      <c r="CM82" s="4" t="str">
        <f t="shared" si="100"/>
        <v/>
      </c>
      <c r="CN82" s="4" t="str">
        <f t="shared" si="100"/>
        <v/>
      </c>
      <c r="CO82" s="4" t="str">
        <f t="shared" si="100"/>
        <v/>
      </c>
      <c r="CP82" s="4" t="str">
        <f t="shared" si="100"/>
        <v/>
      </c>
      <c r="CQ82" s="4" t="str">
        <f t="shared" si="100"/>
        <v/>
      </c>
      <c r="CR82" s="4" t="str">
        <f t="shared" si="100"/>
        <v/>
      </c>
      <c r="CS82" s="4" t="str">
        <f t="shared" si="100"/>
        <v/>
      </c>
      <c r="CT82" s="4" t="str">
        <f t="shared" si="100"/>
        <v/>
      </c>
      <c r="CU82" s="4" t="str">
        <f t="shared" si="100"/>
        <v/>
      </c>
      <c r="CV82" s="4" t="str">
        <f t="shared" si="100"/>
        <v/>
      </c>
      <c r="CW82" s="4" t="str">
        <f t="shared" si="100"/>
        <v/>
      </c>
      <c r="CX82" s="4" t="str">
        <f t="shared" si="100"/>
        <v/>
      </c>
      <c r="CY82" s="4" t="str">
        <f t="shared" si="100"/>
        <v/>
      </c>
      <c r="CZ82" s="4" t="str">
        <f t="shared" si="100"/>
        <v/>
      </c>
      <c r="DA82" s="4" t="str">
        <f t="shared" si="98"/>
        <v/>
      </c>
      <c r="DB82" s="4" t="str">
        <f t="shared" si="98"/>
        <v/>
      </c>
      <c r="DC82" s="4" t="str">
        <f t="shared" si="98"/>
        <v/>
      </c>
      <c r="DE82" s="35">
        <v>200558</v>
      </c>
      <c r="DF82" s="113"/>
      <c r="DG82" s="28" t="s">
        <v>166</v>
      </c>
      <c r="DH82" s="5">
        <f t="shared" si="82"/>
        <v>0</v>
      </c>
      <c r="DI82" s="24">
        <v>5.03</v>
      </c>
      <c r="DJ82" s="23">
        <f t="shared" si="103"/>
        <v>0</v>
      </c>
      <c r="DK82" s="23">
        <f t="shared" si="83"/>
        <v>0</v>
      </c>
      <c r="DL82" s="23">
        <f t="shared" si="84"/>
        <v>0</v>
      </c>
      <c r="DM82" s="23">
        <f t="shared" si="85"/>
        <v>0</v>
      </c>
      <c r="DN82" s="23">
        <f t="shared" si="86"/>
        <v>0</v>
      </c>
      <c r="DO82" s="23" t="str">
        <f t="shared" si="87"/>
        <v/>
      </c>
      <c r="DP82" s="23" t="str">
        <f t="shared" si="88"/>
        <v/>
      </c>
      <c r="DQ82" s="10">
        <v>0.4</v>
      </c>
      <c r="DR82" s="23">
        <f t="shared" si="89"/>
        <v>0</v>
      </c>
      <c r="DS82" s="23" t="str">
        <f t="shared" si="90"/>
        <v/>
      </c>
      <c r="DT82" s="23" t="str">
        <f t="shared" si="91"/>
        <v/>
      </c>
      <c r="DU82" s="7">
        <v>0.1</v>
      </c>
      <c r="DV82" s="6">
        <f t="shared" si="92"/>
        <v>0</v>
      </c>
      <c r="DW82" s="5">
        <f t="shared" si="97"/>
        <v>0</v>
      </c>
      <c r="DX82" s="5">
        <f t="shared" si="97"/>
        <v>0</v>
      </c>
      <c r="DY82" s="5">
        <f t="shared" si="97"/>
        <v>0</v>
      </c>
      <c r="DZ82" s="5">
        <f t="shared" si="97"/>
        <v>0</v>
      </c>
      <c r="EA82" s="5">
        <f t="shared" si="97"/>
        <v>0</v>
      </c>
      <c r="EB82" s="5">
        <f t="shared" si="97"/>
        <v>0</v>
      </c>
      <c r="EC82" s="5">
        <f t="shared" si="97"/>
        <v>0</v>
      </c>
      <c r="ED82" s="5">
        <f t="shared" si="97"/>
        <v>0</v>
      </c>
      <c r="EE82" s="5">
        <f t="shared" si="97"/>
        <v>0</v>
      </c>
      <c r="EF82" s="61">
        <f t="shared" si="97"/>
        <v>0</v>
      </c>
      <c r="EG82" s="61">
        <f t="shared" si="97"/>
        <v>0</v>
      </c>
      <c r="EH82" s="61">
        <f t="shared" si="97"/>
        <v>0</v>
      </c>
      <c r="EI82" s="61">
        <f t="shared" si="97"/>
        <v>0</v>
      </c>
      <c r="EJ82" s="61">
        <f t="shared" si="97"/>
        <v>0</v>
      </c>
      <c r="EK82" s="61">
        <f t="shared" si="97"/>
        <v>0</v>
      </c>
      <c r="EL82" s="61">
        <f t="shared" si="97"/>
        <v>0</v>
      </c>
      <c r="EM82" s="61">
        <f t="shared" si="71"/>
        <v>0</v>
      </c>
      <c r="EN82" s="61">
        <f t="shared" si="71"/>
        <v>0</v>
      </c>
      <c r="EO82" s="61">
        <f t="shared" si="71"/>
        <v>0</v>
      </c>
      <c r="EP82" s="61">
        <f t="shared" si="71"/>
        <v>0</v>
      </c>
      <c r="EQ82" s="61">
        <f t="shared" si="71"/>
        <v>0</v>
      </c>
      <c r="ER82" s="61">
        <f t="shared" si="71"/>
        <v>0</v>
      </c>
      <c r="ES82" s="61">
        <f t="shared" si="71"/>
        <v>0</v>
      </c>
      <c r="ET82" s="61">
        <f t="shared" si="70"/>
        <v>0</v>
      </c>
      <c r="EU82" s="61">
        <f t="shared" si="70"/>
        <v>0</v>
      </c>
      <c r="EV82" s="61">
        <f t="shared" si="70"/>
        <v>0</v>
      </c>
      <c r="EW82" s="61">
        <f t="shared" si="70"/>
        <v>0</v>
      </c>
      <c r="EX82" s="61">
        <f t="shared" si="70"/>
        <v>0</v>
      </c>
      <c r="EY82" s="61">
        <f t="shared" si="70"/>
        <v>0</v>
      </c>
      <c r="EZ82" s="61">
        <f t="shared" si="70"/>
        <v>0</v>
      </c>
      <c r="FA82" s="61">
        <f t="shared" si="70"/>
        <v>0</v>
      </c>
      <c r="FB82" s="61">
        <f t="shared" si="59"/>
        <v>0</v>
      </c>
      <c r="FC82" s="61">
        <f t="shared" si="59"/>
        <v>0</v>
      </c>
      <c r="FD82" s="61">
        <f t="shared" si="59"/>
        <v>0</v>
      </c>
      <c r="FE82" s="61">
        <f t="shared" si="59"/>
        <v>0</v>
      </c>
      <c r="FF82" s="61">
        <f t="shared" si="59"/>
        <v>0</v>
      </c>
      <c r="FG82" s="61">
        <f t="shared" si="59"/>
        <v>0</v>
      </c>
      <c r="FH82" s="61">
        <f t="shared" si="59"/>
        <v>0</v>
      </c>
      <c r="FI82" s="61">
        <f t="shared" si="59"/>
        <v>0</v>
      </c>
      <c r="FJ82" s="61">
        <f t="shared" si="72"/>
        <v>0</v>
      </c>
      <c r="FK82" s="61">
        <f t="shared" si="72"/>
        <v>0</v>
      </c>
      <c r="FL82" s="61">
        <f t="shared" si="72"/>
        <v>0</v>
      </c>
      <c r="FM82" s="61">
        <f t="shared" si="72"/>
        <v>0</v>
      </c>
      <c r="FN82" s="61">
        <f t="shared" si="72"/>
        <v>0</v>
      </c>
      <c r="FO82" s="61">
        <f t="shared" si="72"/>
        <v>0</v>
      </c>
      <c r="FP82" s="61">
        <f t="shared" si="68"/>
        <v>0</v>
      </c>
      <c r="FQ82" s="61">
        <f t="shared" si="68"/>
        <v>0</v>
      </c>
      <c r="FR82" s="61">
        <f t="shared" si="68"/>
        <v>0</v>
      </c>
      <c r="FS82" s="61">
        <f t="shared" si="68"/>
        <v>0</v>
      </c>
      <c r="FT82" s="4" t="str">
        <f t="shared" si="96"/>
        <v/>
      </c>
      <c r="FU82" s="4" t="str">
        <f t="shared" si="96"/>
        <v/>
      </c>
      <c r="FV82" s="4" t="str">
        <f t="shared" si="96"/>
        <v/>
      </c>
      <c r="FW82" s="4">
        <f t="shared" si="94"/>
        <v>0</v>
      </c>
      <c r="FX82" s="4" t="str">
        <f t="shared" si="94"/>
        <v/>
      </c>
      <c r="FY82" s="4" t="str">
        <f t="shared" si="94"/>
        <v/>
      </c>
      <c r="FZ82" s="4" t="str">
        <f t="shared" si="94"/>
        <v/>
      </c>
      <c r="GA82" s="4">
        <f t="shared" si="94"/>
        <v>0</v>
      </c>
      <c r="GB82" s="4" t="str">
        <f t="shared" si="94"/>
        <v/>
      </c>
      <c r="GC82" s="4" t="str">
        <f t="shared" si="94"/>
        <v/>
      </c>
      <c r="GD82" s="4" t="str">
        <f t="shared" si="94"/>
        <v/>
      </c>
      <c r="GE82" s="4" t="str">
        <f t="shared" si="94"/>
        <v/>
      </c>
      <c r="GF82" s="4" t="str">
        <f t="shared" si="94"/>
        <v/>
      </c>
      <c r="GG82" s="4" t="str">
        <f t="shared" si="94"/>
        <v/>
      </c>
      <c r="GH82" s="4" t="str">
        <f t="shared" si="65"/>
        <v/>
      </c>
      <c r="GI82" s="4" t="str">
        <f t="shared" si="65"/>
        <v/>
      </c>
      <c r="GJ82" s="4" t="str">
        <f t="shared" si="63"/>
        <v/>
      </c>
      <c r="GK82" s="4" t="str">
        <f t="shared" si="63"/>
        <v/>
      </c>
      <c r="GL82" s="4" t="str">
        <f t="shared" si="63"/>
        <v/>
      </c>
      <c r="GM82" s="4" t="str">
        <f t="shared" si="61"/>
        <v/>
      </c>
      <c r="GN82" s="4" t="str">
        <f t="shared" si="61"/>
        <v/>
      </c>
      <c r="GO82" s="4" t="str">
        <f t="shared" si="61"/>
        <v/>
      </c>
      <c r="GP82" s="4" t="str">
        <f t="shared" si="61"/>
        <v/>
      </c>
      <c r="GQ82" s="4" t="str">
        <f t="shared" si="101"/>
        <v/>
      </c>
      <c r="GR82" s="4" t="str">
        <f t="shared" si="101"/>
        <v/>
      </c>
      <c r="GS82" s="4" t="str">
        <f t="shared" si="101"/>
        <v/>
      </c>
      <c r="GT82" s="4" t="str">
        <f t="shared" si="101"/>
        <v/>
      </c>
      <c r="GU82" s="4" t="str">
        <f t="shared" si="101"/>
        <v/>
      </c>
      <c r="GV82" s="4" t="str">
        <f t="shared" si="101"/>
        <v/>
      </c>
      <c r="GW82" s="4" t="str">
        <f t="shared" si="101"/>
        <v/>
      </c>
      <c r="GX82" s="4" t="str">
        <f t="shared" si="101"/>
        <v/>
      </c>
      <c r="GY82" s="4" t="str">
        <f t="shared" si="101"/>
        <v/>
      </c>
      <c r="GZ82" s="4" t="str">
        <f t="shared" si="101"/>
        <v/>
      </c>
      <c r="HA82" s="4" t="str">
        <f t="shared" si="101"/>
        <v/>
      </c>
      <c r="HB82" s="4" t="str">
        <f t="shared" si="101"/>
        <v/>
      </c>
      <c r="HC82" s="4" t="str">
        <f t="shared" si="101"/>
        <v/>
      </c>
      <c r="HD82" s="4" t="str">
        <f t="shared" si="101"/>
        <v/>
      </c>
      <c r="HE82" s="4" t="str">
        <f t="shared" si="99"/>
        <v/>
      </c>
      <c r="HF82" s="4" t="str">
        <f t="shared" si="99"/>
        <v/>
      </c>
      <c r="HG82" s="4" t="str">
        <f t="shared" si="99"/>
        <v/>
      </c>
    </row>
    <row r="83" spans="1:215" s="1" customFormat="1" ht="15" hidden="1" customHeight="1">
      <c r="A83" s="35">
        <v>200559</v>
      </c>
      <c r="B83" s="114"/>
      <c r="C83" s="28" t="s">
        <v>93</v>
      </c>
      <c r="D83" s="5"/>
      <c r="E83" s="22">
        <v>5.03</v>
      </c>
      <c r="F83" s="23">
        <f t="shared" si="102"/>
        <v>0</v>
      </c>
      <c r="G83" s="23"/>
      <c r="H83" s="23">
        <f t="shared" si="73"/>
        <v>0</v>
      </c>
      <c r="I83" s="23">
        <f t="shared" si="74"/>
        <v>0</v>
      </c>
      <c r="J83" s="23">
        <f t="shared" si="75"/>
        <v>0</v>
      </c>
      <c r="K83" s="23" t="str">
        <f t="shared" si="76"/>
        <v>0</v>
      </c>
      <c r="L83" s="23" t="str">
        <f t="shared" si="77"/>
        <v>0</v>
      </c>
      <c r="M83" s="10">
        <v>0.5</v>
      </c>
      <c r="N83" s="23">
        <f t="shared" si="78"/>
        <v>0</v>
      </c>
      <c r="O83" s="23">
        <f t="shared" si="79"/>
        <v>0.5</v>
      </c>
      <c r="P83" s="23" t="str">
        <f t="shared" si="80"/>
        <v/>
      </c>
      <c r="Q83" s="7">
        <v>0.1</v>
      </c>
      <c r="R83" s="6">
        <f t="shared" si="81"/>
        <v>0</v>
      </c>
      <c r="S83" s="5"/>
      <c r="T83" s="5"/>
      <c r="U83" s="5"/>
      <c r="V83" s="5"/>
      <c r="W83" s="5"/>
      <c r="X83" s="5"/>
      <c r="Y83" s="5"/>
      <c r="Z83" s="5"/>
      <c r="AA83" s="5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 t="str">
        <f t="shared" si="95"/>
        <v/>
      </c>
      <c r="BQ83" s="4" t="str">
        <f t="shared" si="95"/>
        <v/>
      </c>
      <c r="BR83" s="4" t="str">
        <f t="shared" si="95"/>
        <v/>
      </c>
      <c r="BS83" s="4">
        <f t="shared" si="93"/>
        <v>0</v>
      </c>
      <c r="BT83" s="4" t="str">
        <f t="shared" si="93"/>
        <v/>
      </c>
      <c r="BU83" s="4">
        <f t="shared" si="93"/>
        <v>0</v>
      </c>
      <c r="BV83" s="4" t="str">
        <f t="shared" si="93"/>
        <v/>
      </c>
      <c r="BW83" s="4">
        <f t="shared" si="93"/>
        <v>0</v>
      </c>
      <c r="BX83" s="4" t="str">
        <f t="shared" si="93"/>
        <v/>
      </c>
      <c r="BY83" s="4" t="str">
        <f t="shared" si="93"/>
        <v/>
      </c>
      <c r="BZ83" s="4" t="str">
        <f t="shared" si="93"/>
        <v/>
      </c>
      <c r="CA83" s="4" t="str">
        <f t="shared" si="93"/>
        <v/>
      </c>
      <c r="CB83" s="4" t="str">
        <f t="shared" si="93"/>
        <v/>
      </c>
      <c r="CC83" s="4" t="str">
        <f t="shared" si="93"/>
        <v/>
      </c>
      <c r="CD83" s="4" t="str">
        <f t="shared" si="64"/>
        <v/>
      </c>
      <c r="CE83" s="4" t="str">
        <f t="shared" si="64"/>
        <v/>
      </c>
      <c r="CF83" s="4" t="str">
        <f t="shared" si="62"/>
        <v/>
      </c>
      <c r="CG83" s="4" t="str">
        <f t="shared" si="62"/>
        <v/>
      </c>
      <c r="CH83" s="4" t="str">
        <f t="shared" si="62"/>
        <v/>
      </c>
      <c r="CI83" s="4" t="str">
        <f t="shared" si="60"/>
        <v/>
      </c>
      <c r="CJ83" s="4" t="str">
        <f t="shared" si="60"/>
        <v/>
      </c>
      <c r="CK83" s="4" t="str">
        <f t="shared" si="60"/>
        <v/>
      </c>
      <c r="CL83" s="4" t="str">
        <f t="shared" si="60"/>
        <v/>
      </c>
      <c r="CM83" s="4" t="str">
        <f t="shared" si="100"/>
        <v/>
      </c>
      <c r="CN83" s="4" t="str">
        <f t="shared" si="100"/>
        <v/>
      </c>
      <c r="CO83" s="4" t="str">
        <f t="shared" si="100"/>
        <v/>
      </c>
      <c r="CP83" s="4" t="str">
        <f t="shared" si="100"/>
        <v/>
      </c>
      <c r="CQ83" s="4" t="str">
        <f t="shared" si="100"/>
        <v/>
      </c>
      <c r="CR83" s="4" t="str">
        <f t="shared" si="100"/>
        <v/>
      </c>
      <c r="CS83" s="4" t="str">
        <f t="shared" si="100"/>
        <v/>
      </c>
      <c r="CT83" s="4" t="str">
        <f t="shared" si="100"/>
        <v/>
      </c>
      <c r="CU83" s="4" t="str">
        <f t="shared" si="100"/>
        <v/>
      </c>
      <c r="CV83" s="4" t="str">
        <f t="shared" si="100"/>
        <v/>
      </c>
      <c r="CW83" s="4" t="str">
        <f t="shared" si="100"/>
        <v/>
      </c>
      <c r="CX83" s="4" t="str">
        <f t="shared" si="100"/>
        <v/>
      </c>
      <c r="CY83" s="4" t="str">
        <f t="shared" si="100"/>
        <v/>
      </c>
      <c r="CZ83" s="4" t="str">
        <f t="shared" si="100"/>
        <v/>
      </c>
      <c r="DA83" s="4" t="str">
        <f t="shared" si="98"/>
        <v/>
      </c>
      <c r="DB83" s="4" t="str">
        <f t="shared" si="98"/>
        <v/>
      </c>
      <c r="DC83" s="4" t="str">
        <f t="shared" si="98"/>
        <v/>
      </c>
      <c r="DE83" s="35">
        <v>200559</v>
      </c>
      <c r="DF83" s="114"/>
      <c r="DG83" s="28" t="s">
        <v>93</v>
      </c>
      <c r="DH83" s="5">
        <f t="shared" si="82"/>
        <v>0</v>
      </c>
      <c r="DI83" s="24">
        <v>5.03</v>
      </c>
      <c r="DJ83" s="23">
        <f t="shared" si="103"/>
        <v>0</v>
      </c>
      <c r="DK83" s="23">
        <f t="shared" si="83"/>
        <v>0</v>
      </c>
      <c r="DL83" s="23">
        <f t="shared" si="84"/>
        <v>0</v>
      </c>
      <c r="DM83" s="23">
        <f t="shared" si="85"/>
        <v>0</v>
      </c>
      <c r="DN83" s="23">
        <f t="shared" si="86"/>
        <v>0</v>
      </c>
      <c r="DO83" s="23" t="str">
        <f t="shared" si="87"/>
        <v/>
      </c>
      <c r="DP83" s="23" t="str">
        <f t="shared" si="88"/>
        <v/>
      </c>
      <c r="DQ83" s="10">
        <v>0.5</v>
      </c>
      <c r="DR83" s="23">
        <f t="shared" si="89"/>
        <v>0</v>
      </c>
      <c r="DS83" s="23" t="str">
        <f t="shared" si="90"/>
        <v/>
      </c>
      <c r="DT83" s="23" t="str">
        <f t="shared" si="91"/>
        <v/>
      </c>
      <c r="DU83" s="7">
        <v>0.1</v>
      </c>
      <c r="DV83" s="6">
        <f t="shared" si="92"/>
        <v>0</v>
      </c>
      <c r="DW83" s="5">
        <f t="shared" si="97"/>
        <v>0</v>
      </c>
      <c r="DX83" s="5">
        <f t="shared" si="97"/>
        <v>0</v>
      </c>
      <c r="DY83" s="5">
        <f t="shared" si="97"/>
        <v>0</v>
      </c>
      <c r="DZ83" s="5">
        <f t="shared" si="97"/>
        <v>0</v>
      </c>
      <c r="EA83" s="5">
        <f t="shared" si="97"/>
        <v>0</v>
      </c>
      <c r="EB83" s="5">
        <f t="shared" si="97"/>
        <v>0</v>
      </c>
      <c r="EC83" s="5">
        <f t="shared" si="97"/>
        <v>0</v>
      </c>
      <c r="ED83" s="5">
        <f t="shared" si="97"/>
        <v>0</v>
      </c>
      <c r="EE83" s="5">
        <f t="shared" si="97"/>
        <v>0</v>
      </c>
      <c r="EF83" s="61">
        <f t="shared" si="97"/>
        <v>0</v>
      </c>
      <c r="EG83" s="61">
        <f t="shared" si="97"/>
        <v>0</v>
      </c>
      <c r="EH83" s="61">
        <f t="shared" si="97"/>
        <v>0</v>
      </c>
      <c r="EI83" s="61">
        <f t="shared" si="97"/>
        <v>0</v>
      </c>
      <c r="EJ83" s="61">
        <f t="shared" si="97"/>
        <v>0</v>
      </c>
      <c r="EK83" s="61">
        <f t="shared" si="97"/>
        <v>0</v>
      </c>
      <c r="EL83" s="61">
        <f t="shared" si="97"/>
        <v>0</v>
      </c>
      <c r="EM83" s="61">
        <f t="shared" si="71"/>
        <v>0</v>
      </c>
      <c r="EN83" s="61">
        <f t="shared" si="71"/>
        <v>0</v>
      </c>
      <c r="EO83" s="61">
        <f t="shared" si="71"/>
        <v>0</v>
      </c>
      <c r="EP83" s="61">
        <f t="shared" si="71"/>
        <v>0</v>
      </c>
      <c r="EQ83" s="61">
        <f t="shared" si="71"/>
        <v>0</v>
      </c>
      <c r="ER83" s="61">
        <f t="shared" si="71"/>
        <v>0</v>
      </c>
      <c r="ES83" s="61">
        <f t="shared" si="71"/>
        <v>0</v>
      </c>
      <c r="ET83" s="61">
        <f t="shared" si="70"/>
        <v>0</v>
      </c>
      <c r="EU83" s="61">
        <f t="shared" si="70"/>
        <v>0</v>
      </c>
      <c r="EV83" s="61">
        <f t="shared" si="70"/>
        <v>0</v>
      </c>
      <c r="EW83" s="61">
        <f t="shared" si="70"/>
        <v>0</v>
      </c>
      <c r="EX83" s="61">
        <f t="shared" si="70"/>
        <v>0</v>
      </c>
      <c r="EY83" s="61">
        <f t="shared" si="70"/>
        <v>0</v>
      </c>
      <c r="EZ83" s="61">
        <f t="shared" si="70"/>
        <v>0</v>
      </c>
      <c r="FA83" s="61">
        <f t="shared" si="70"/>
        <v>0</v>
      </c>
      <c r="FB83" s="61">
        <f t="shared" si="59"/>
        <v>0</v>
      </c>
      <c r="FC83" s="61">
        <f t="shared" si="59"/>
        <v>0</v>
      </c>
      <c r="FD83" s="61">
        <f t="shared" si="59"/>
        <v>0</v>
      </c>
      <c r="FE83" s="61">
        <f t="shared" si="59"/>
        <v>0</v>
      </c>
      <c r="FF83" s="61">
        <f t="shared" si="59"/>
        <v>0</v>
      </c>
      <c r="FG83" s="61">
        <f t="shared" si="59"/>
        <v>0</v>
      </c>
      <c r="FH83" s="61">
        <f t="shared" si="59"/>
        <v>0</v>
      </c>
      <c r="FI83" s="61">
        <f t="shared" si="59"/>
        <v>0</v>
      </c>
      <c r="FJ83" s="61">
        <f t="shared" si="72"/>
        <v>0</v>
      </c>
      <c r="FK83" s="61">
        <f t="shared" si="72"/>
        <v>0</v>
      </c>
      <c r="FL83" s="61">
        <f t="shared" si="72"/>
        <v>0</v>
      </c>
      <c r="FM83" s="61">
        <f t="shared" si="72"/>
        <v>0</v>
      </c>
      <c r="FN83" s="61">
        <f t="shared" si="72"/>
        <v>0</v>
      </c>
      <c r="FO83" s="61">
        <f t="shared" si="72"/>
        <v>0</v>
      </c>
      <c r="FP83" s="61">
        <f t="shared" si="68"/>
        <v>0</v>
      </c>
      <c r="FQ83" s="61">
        <f t="shared" si="68"/>
        <v>0</v>
      </c>
      <c r="FR83" s="61">
        <f t="shared" si="68"/>
        <v>0</v>
      </c>
      <c r="FS83" s="61">
        <f t="shared" si="68"/>
        <v>0</v>
      </c>
      <c r="FT83" s="4" t="str">
        <f t="shared" si="96"/>
        <v/>
      </c>
      <c r="FU83" s="4" t="str">
        <f t="shared" si="96"/>
        <v/>
      </c>
      <c r="FV83" s="4" t="str">
        <f t="shared" si="96"/>
        <v/>
      </c>
      <c r="FW83" s="4">
        <f t="shared" si="94"/>
        <v>0</v>
      </c>
      <c r="FX83" s="4" t="str">
        <f t="shared" si="94"/>
        <v/>
      </c>
      <c r="FY83" s="4" t="str">
        <f t="shared" si="94"/>
        <v/>
      </c>
      <c r="FZ83" s="4" t="str">
        <f t="shared" si="94"/>
        <v/>
      </c>
      <c r="GA83" s="4">
        <f t="shared" si="94"/>
        <v>0</v>
      </c>
      <c r="GB83" s="4" t="str">
        <f t="shared" si="94"/>
        <v/>
      </c>
      <c r="GC83" s="4" t="str">
        <f t="shared" si="94"/>
        <v/>
      </c>
      <c r="GD83" s="4" t="str">
        <f t="shared" si="94"/>
        <v/>
      </c>
      <c r="GE83" s="4" t="str">
        <f t="shared" si="94"/>
        <v/>
      </c>
      <c r="GF83" s="4" t="str">
        <f t="shared" si="94"/>
        <v/>
      </c>
      <c r="GG83" s="4" t="str">
        <f t="shared" si="94"/>
        <v/>
      </c>
      <c r="GH83" s="4" t="str">
        <f t="shared" si="65"/>
        <v/>
      </c>
      <c r="GI83" s="4" t="str">
        <f t="shared" si="65"/>
        <v/>
      </c>
      <c r="GJ83" s="4" t="str">
        <f t="shared" si="63"/>
        <v/>
      </c>
      <c r="GK83" s="4" t="str">
        <f t="shared" si="63"/>
        <v/>
      </c>
      <c r="GL83" s="4" t="str">
        <f t="shared" si="63"/>
        <v/>
      </c>
      <c r="GM83" s="4" t="str">
        <f t="shared" si="61"/>
        <v/>
      </c>
      <c r="GN83" s="4" t="str">
        <f t="shared" si="61"/>
        <v/>
      </c>
      <c r="GO83" s="4" t="str">
        <f t="shared" si="61"/>
        <v/>
      </c>
      <c r="GP83" s="4" t="str">
        <f t="shared" si="61"/>
        <v/>
      </c>
      <c r="GQ83" s="4" t="str">
        <f t="shared" si="101"/>
        <v/>
      </c>
      <c r="GR83" s="4" t="str">
        <f t="shared" si="101"/>
        <v/>
      </c>
      <c r="GS83" s="4" t="str">
        <f t="shared" si="101"/>
        <v/>
      </c>
      <c r="GT83" s="4" t="str">
        <f t="shared" si="101"/>
        <v/>
      </c>
      <c r="GU83" s="4" t="str">
        <f t="shared" si="101"/>
        <v/>
      </c>
      <c r="GV83" s="4" t="str">
        <f t="shared" si="101"/>
        <v/>
      </c>
      <c r="GW83" s="4" t="str">
        <f t="shared" si="101"/>
        <v/>
      </c>
      <c r="GX83" s="4" t="str">
        <f t="shared" si="101"/>
        <v/>
      </c>
      <c r="GY83" s="4" t="str">
        <f t="shared" si="101"/>
        <v/>
      </c>
      <c r="GZ83" s="4" t="str">
        <f t="shared" si="101"/>
        <v/>
      </c>
      <c r="HA83" s="4" t="str">
        <f t="shared" si="101"/>
        <v/>
      </c>
      <c r="HB83" s="4" t="str">
        <f t="shared" si="101"/>
        <v/>
      </c>
      <c r="HC83" s="4" t="str">
        <f t="shared" si="101"/>
        <v/>
      </c>
      <c r="HD83" s="4" t="str">
        <f t="shared" si="101"/>
        <v/>
      </c>
      <c r="HE83" s="4" t="str">
        <f t="shared" si="99"/>
        <v/>
      </c>
      <c r="HF83" s="4" t="str">
        <f t="shared" si="99"/>
        <v/>
      </c>
      <c r="HG83" s="4" t="str">
        <f t="shared" si="99"/>
        <v/>
      </c>
    </row>
    <row r="84" spans="1:215" s="1" customFormat="1" ht="15" hidden="1" customHeight="1">
      <c r="A84" s="35">
        <v>200405</v>
      </c>
      <c r="B84" s="112" t="s">
        <v>109</v>
      </c>
      <c r="C84" s="42" t="s">
        <v>166</v>
      </c>
      <c r="D84" s="5"/>
      <c r="E84" s="60">
        <v>10</v>
      </c>
      <c r="F84" s="23">
        <f t="shared" si="102"/>
        <v>0</v>
      </c>
      <c r="G84" s="23"/>
      <c r="H84" s="23">
        <f t="shared" si="73"/>
        <v>0</v>
      </c>
      <c r="I84" s="23">
        <f t="shared" si="74"/>
        <v>0</v>
      </c>
      <c r="J84" s="23">
        <f t="shared" si="75"/>
        <v>0</v>
      </c>
      <c r="K84" s="23" t="str">
        <f t="shared" si="76"/>
        <v>0</v>
      </c>
      <c r="L84" s="23" t="str">
        <f t="shared" si="77"/>
        <v>0</v>
      </c>
      <c r="M84" s="10">
        <v>0.2</v>
      </c>
      <c r="N84" s="23">
        <f t="shared" si="78"/>
        <v>0</v>
      </c>
      <c r="O84" s="23">
        <f t="shared" si="79"/>
        <v>0.2</v>
      </c>
      <c r="P84" s="23" t="str">
        <f t="shared" si="80"/>
        <v/>
      </c>
      <c r="Q84" s="7">
        <v>0.1</v>
      </c>
      <c r="R84" s="6">
        <f t="shared" si="81"/>
        <v>0</v>
      </c>
      <c r="S84" s="5"/>
      <c r="T84" s="5"/>
      <c r="U84" s="5"/>
      <c r="V84" s="5"/>
      <c r="W84" s="5"/>
      <c r="X84" s="5"/>
      <c r="Y84" s="5"/>
      <c r="Z84" s="5"/>
      <c r="AA84" s="5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 t="str">
        <f t="shared" si="95"/>
        <v/>
      </c>
      <c r="BQ84" s="4" t="str">
        <f t="shared" si="95"/>
        <v/>
      </c>
      <c r="BR84" s="4" t="str">
        <f t="shared" si="95"/>
        <v/>
      </c>
      <c r="BS84" s="4">
        <f t="shared" si="93"/>
        <v>0</v>
      </c>
      <c r="BT84" s="4" t="str">
        <f t="shared" si="93"/>
        <v/>
      </c>
      <c r="BU84" s="4">
        <f t="shared" si="93"/>
        <v>0</v>
      </c>
      <c r="BV84" s="4" t="str">
        <f t="shared" si="93"/>
        <v/>
      </c>
      <c r="BW84" s="4">
        <f t="shared" si="93"/>
        <v>0</v>
      </c>
      <c r="BX84" s="4" t="str">
        <f t="shared" si="93"/>
        <v/>
      </c>
      <c r="BY84" s="4" t="str">
        <f t="shared" si="93"/>
        <v/>
      </c>
      <c r="BZ84" s="4" t="str">
        <f t="shared" si="93"/>
        <v/>
      </c>
      <c r="CA84" s="4" t="str">
        <f t="shared" si="93"/>
        <v/>
      </c>
      <c r="CB84" s="4" t="str">
        <f t="shared" si="93"/>
        <v/>
      </c>
      <c r="CC84" s="4" t="str">
        <f t="shared" si="93"/>
        <v/>
      </c>
      <c r="CD84" s="4" t="str">
        <f t="shared" si="64"/>
        <v/>
      </c>
      <c r="CE84" s="4" t="str">
        <f t="shared" si="64"/>
        <v/>
      </c>
      <c r="CF84" s="4" t="str">
        <f t="shared" si="62"/>
        <v/>
      </c>
      <c r="CG84" s="4" t="str">
        <f t="shared" si="62"/>
        <v/>
      </c>
      <c r="CH84" s="4" t="str">
        <f t="shared" si="62"/>
        <v/>
      </c>
      <c r="CI84" s="4" t="str">
        <f t="shared" si="60"/>
        <v/>
      </c>
      <c r="CJ84" s="4" t="str">
        <f t="shared" si="60"/>
        <v/>
      </c>
      <c r="CK84" s="4" t="str">
        <f t="shared" si="60"/>
        <v/>
      </c>
      <c r="CL84" s="4" t="str">
        <f t="shared" si="60"/>
        <v/>
      </c>
      <c r="CM84" s="4" t="str">
        <f t="shared" si="60"/>
        <v/>
      </c>
      <c r="CN84" s="4" t="str">
        <f t="shared" si="60"/>
        <v/>
      </c>
      <c r="CO84" s="4" t="str">
        <f t="shared" si="60"/>
        <v/>
      </c>
      <c r="CP84" s="4" t="str">
        <f t="shared" si="60"/>
        <v/>
      </c>
      <c r="CQ84" s="4" t="str">
        <f t="shared" si="60"/>
        <v/>
      </c>
      <c r="CR84" s="4" t="str">
        <f t="shared" si="60"/>
        <v/>
      </c>
      <c r="CS84" s="4" t="str">
        <f t="shared" si="60"/>
        <v/>
      </c>
      <c r="CT84" s="4" t="str">
        <f t="shared" si="60"/>
        <v/>
      </c>
      <c r="CU84" s="4" t="str">
        <f t="shared" si="100"/>
        <v/>
      </c>
      <c r="CV84" s="4" t="str">
        <f t="shared" si="100"/>
        <v/>
      </c>
      <c r="CW84" s="4" t="str">
        <f t="shared" si="100"/>
        <v/>
      </c>
      <c r="CX84" s="4" t="str">
        <f t="shared" si="100"/>
        <v/>
      </c>
      <c r="CY84" s="4" t="str">
        <f t="shared" si="100"/>
        <v/>
      </c>
      <c r="CZ84" s="4" t="str">
        <f t="shared" si="100"/>
        <v/>
      </c>
      <c r="DA84" s="4" t="str">
        <f t="shared" si="98"/>
        <v/>
      </c>
      <c r="DB84" s="4" t="str">
        <f t="shared" si="98"/>
        <v/>
      </c>
      <c r="DC84" s="4" t="str">
        <f t="shared" si="98"/>
        <v/>
      </c>
      <c r="DE84" s="35">
        <v>200405</v>
      </c>
      <c r="DF84" s="112" t="s">
        <v>109</v>
      </c>
      <c r="DG84" s="42" t="s">
        <v>166</v>
      </c>
      <c r="DH84" s="5">
        <f t="shared" si="82"/>
        <v>0</v>
      </c>
      <c r="DI84" s="43">
        <v>10</v>
      </c>
      <c r="DJ84" s="23">
        <f t="shared" si="103"/>
        <v>0</v>
      </c>
      <c r="DK84" s="23">
        <f t="shared" si="83"/>
        <v>0</v>
      </c>
      <c r="DL84" s="23">
        <f t="shared" si="84"/>
        <v>0</v>
      </c>
      <c r="DM84" s="23">
        <f t="shared" si="85"/>
        <v>0</v>
      </c>
      <c r="DN84" s="23">
        <f t="shared" si="86"/>
        <v>0</v>
      </c>
      <c r="DO84" s="23" t="str">
        <f t="shared" si="87"/>
        <v/>
      </c>
      <c r="DP84" s="23" t="str">
        <f t="shared" si="88"/>
        <v/>
      </c>
      <c r="DQ84" s="10">
        <v>0.2</v>
      </c>
      <c r="DR84" s="23">
        <f t="shared" si="89"/>
        <v>0</v>
      </c>
      <c r="DS84" s="23" t="str">
        <f t="shared" si="90"/>
        <v/>
      </c>
      <c r="DT84" s="23" t="str">
        <f t="shared" si="91"/>
        <v/>
      </c>
      <c r="DU84" s="7">
        <v>0.1</v>
      </c>
      <c r="DV84" s="6">
        <f t="shared" si="92"/>
        <v>0</v>
      </c>
      <c r="DW84" s="5">
        <f t="shared" si="97"/>
        <v>0</v>
      </c>
      <c r="DX84" s="5">
        <f t="shared" si="97"/>
        <v>0</v>
      </c>
      <c r="DY84" s="5">
        <f t="shared" si="97"/>
        <v>0</v>
      </c>
      <c r="DZ84" s="5">
        <f t="shared" si="97"/>
        <v>0</v>
      </c>
      <c r="EA84" s="5">
        <f t="shared" si="97"/>
        <v>0</v>
      </c>
      <c r="EB84" s="5">
        <f t="shared" si="97"/>
        <v>0</v>
      </c>
      <c r="EC84" s="5">
        <f t="shared" si="97"/>
        <v>0</v>
      </c>
      <c r="ED84" s="5">
        <f t="shared" si="97"/>
        <v>0</v>
      </c>
      <c r="EE84" s="5">
        <f t="shared" si="97"/>
        <v>0</v>
      </c>
      <c r="EF84" s="61">
        <f t="shared" si="97"/>
        <v>0</v>
      </c>
      <c r="EG84" s="61">
        <f t="shared" si="97"/>
        <v>0</v>
      </c>
      <c r="EH84" s="61">
        <f t="shared" si="97"/>
        <v>0</v>
      </c>
      <c r="EI84" s="61">
        <f t="shared" si="97"/>
        <v>0</v>
      </c>
      <c r="EJ84" s="61">
        <f t="shared" si="97"/>
        <v>0</v>
      </c>
      <c r="EK84" s="61">
        <f t="shared" si="97"/>
        <v>0</v>
      </c>
      <c r="EL84" s="61">
        <f t="shared" si="97"/>
        <v>0</v>
      </c>
      <c r="EM84" s="61">
        <f t="shared" si="71"/>
        <v>0</v>
      </c>
      <c r="EN84" s="61">
        <f t="shared" si="71"/>
        <v>0</v>
      </c>
      <c r="EO84" s="61">
        <f t="shared" si="71"/>
        <v>0</v>
      </c>
      <c r="EP84" s="61">
        <f t="shared" si="71"/>
        <v>0</v>
      </c>
      <c r="EQ84" s="61">
        <f t="shared" si="71"/>
        <v>0</v>
      </c>
      <c r="ER84" s="61">
        <f t="shared" si="71"/>
        <v>0</v>
      </c>
      <c r="ES84" s="61">
        <f t="shared" si="71"/>
        <v>0</v>
      </c>
      <c r="ET84" s="61">
        <f t="shared" si="70"/>
        <v>0</v>
      </c>
      <c r="EU84" s="61">
        <f t="shared" si="70"/>
        <v>0</v>
      </c>
      <c r="EV84" s="61">
        <f t="shared" si="70"/>
        <v>0</v>
      </c>
      <c r="EW84" s="61">
        <f t="shared" si="70"/>
        <v>0</v>
      </c>
      <c r="EX84" s="61">
        <f t="shared" si="70"/>
        <v>0</v>
      </c>
      <c r="EY84" s="61">
        <f t="shared" si="70"/>
        <v>0</v>
      </c>
      <c r="EZ84" s="61">
        <f t="shared" si="70"/>
        <v>0</v>
      </c>
      <c r="FA84" s="61">
        <f t="shared" si="70"/>
        <v>0</v>
      </c>
      <c r="FB84" s="61">
        <f t="shared" si="59"/>
        <v>0</v>
      </c>
      <c r="FC84" s="61">
        <f t="shared" si="59"/>
        <v>0</v>
      </c>
      <c r="FD84" s="61">
        <f t="shared" si="59"/>
        <v>0</v>
      </c>
      <c r="FE84" s="61">
        <f t="shared" si="59"/>
        <v>0</v>
      </c>
      <c r="FF84" s="61">
        <f t="shared" si="59"/>
        <v>0</v>
      </c>
      <c r="FG84" s="61">
        <f t="shared" si="59"/>
        <v>0</v>
      </c>
      <c r="FH84" s="61">
        <f t="shared" si="59"/>
        <v>0</v>
      </c>
      <c r="FI84" s="61">
        <f t="shared" si="59"/>
        <v>0</v>
      </c>
      <c r="FJ84" s="61">
        <f t="shared" si="72"/>
        <v>0</v>
      </c>
      <c r="FK84" s="61">
        <f t="shared" si="72"/>
        <v>0</v>
      </c>
      <c r="FL84" s="61">
        <f t="shared" si="72"/>
        <v>0</v>
      </c>
      <c r="FM84" s="61">
        <f t="shared" si="72"/>
        <v>0</v>
      </c>
      <c r="FN84" s="61">
        <f t="shared" si="72"/>
        <v>0</v>
      </c>
      <c r="FO84" s="61">
        <f t="shared" si="72"/>
        <v>0</v>
      </c>
      <c r="FP84" s="61">
        <f t="shared" si="68"/>
        <v>0</v>
      </c>
      <c r="FQ84" s="61">
        <f t="shared" si="68"/>
        <v>0</v>
      </c>
      <c r="FR84" s="61">
        <f t="shared" si="68"/>
        <v>0</v>
      </c>
      <c r="FS84" s="61">
        <f t="shared" si="68"/>
        <v>0</v>
      </c>
      <c r="FT84" s="4" t="str">
        <f t="shared" si="96"/>
        <v/>
      </c>
      <c r="FU84" s="4" t="str">
        <f t="shared" si="96"/>
        <v/>
      </c>
      <c r="FV84" s="4" t="str">
        <f t="shared" si="96"/>
        <v/>
      </c>
      <c r="FW84" s="4">
        <f t="shared" si="94"/>
        <v>0</v>
      </c>
      <c r="FX84" s="4" t="str">
        <f t="shared" si="94"/>
        <v/>
      </c>
      <c r="FY84" s="4" t="str">
        <f t="shared" si="94"/>
        <v/>
      </c>
      <c r="FZ84" s="4" t="str">
        <f t="shared" si="94"/>
        <v/>
      </c>
      <c r="GA84" s="4">
        <f t="shared" si="94"/>
        <v>0</v>
      </c>
      <c r="GB84" s="4" t="str">
        <f t="shared" si="94"/>
        <v/>
      </c>
      <c r="GC84" s="4" t="str">
        <f t="shared" si="94"/>
        <v/>
      </c>
      <c r="GD84" s="4" t="str">
        <f t="shared" si="94"/>
        <v/>
      </c>
      <c r="GE84" s="4" t="str">
        <f t="shared" si="94"/>
        <v/>
      </c>
      <c r="GF84" s="4" t="str">
        <f t="shared" si="94"/>
        <v/>
      </c>
      <c r="GG84" s="4" t="str">
        <f t="shared" si="94"/>
        <v/>
      </c>
      <c r="GH84" s="4" t="str">
        <f t="shared" si="65"/>
        <v/>
      </c>
      <c r="GI84" s="4" t="str">
        <f t="shared" si="65"/>
        <v/>
      </c>
      <c r="GJ84" s="4" t="str">
        <f t="shared" si="63"/>
        <v/>
      </c>
      <c r="GK84" s="4" t="str">
        <f t="shared" si="63"/>
        <v/>
      </c>
      <c r="GL84" s="4" t="str">
        <f t="shared" si="63"/>
        <v/>
      </c>
      <c r="GM84" s="4" t="str">
        <f t="shared" si="61"/>
        <v/>
      </c>
      <c r="GN84" s="4" t="str">
        <f t="shared" si="61"/>
        <v/>
      </c>
      <c r="GO84" s="4" t="str">
        <f t="shared" si="61"/>
        <v/>
      </c>
      <c r="GP84" s="4" t="str">
        <f t="shared" si="61"/>
        <v/>
      </c>
      <c r="GQ84" s="4" t="str">
        <f t="shared" si="61"/>
        <v/>
      </c>
      <c r="GR84" s="4" t="str">
        <f t="shared" si="61"/>
        <v/>
      </c>
      <c r="GS84" s="4" t="str">
        <f t="shared" si="61"/>
        <v/>
      </c>
      <c r="GT84" s="4" t="str">
        <f t="shared" si="61"/>
        <v/>
      </c>
      <c r="GU84" s="4" t="str">
        <f t="shared" si="61"/>
        <v/>
      </c>
      <c r="GV84" s="4" t="str">
        <f t="shared" si="61"/>
        <v/>
      </c>
      <c r="GW84" s="4" t="str">
        <f t="shared" si="61"/>
        <v/>
      </c>
      <c r="GX84" s="4" t="str">
        <f t="shared" si="61"/>
        <v/>
      </c>
      <c r="GY84" s="4" t="str">
        <f t="shared" si="101"/>
        <v/>
      </c>
      <c r="GZ84" s="4" t="str">
        <f t="shared" si="101"/>
        <v/>
      </c>
      <c r="HA84" s="4" t="str">
        <f t="shared" si="101"/>
        <v/>
      </c>
      <c r="HB84" s="4" t="str">
        <f t="shared" si="101"/>
        <v/>
      </c>
      <c r="HC84" s="4" t="str">
        <f t="shared" si="101"/>
        <v/>
      </c>
      <c r="HD84" s="4" t="str">
        <f t="shared" si="101"/>
        <v/>
      </c>
      <c r="HE84" s="4" t="str">
        <f t="shared" si="99"/>
        <v/>
      </c>
      <c r="HF84" s="4" t="str">
        <f t="shared" si="99"/>
        <v/>
      </c>
      <c r="HG84" s="4" t="str">
        <f t="shared" si="99"/>
        <v/>
      </c>
    </row>
    <row r="85" spans="1:215" s="1" customFormat="1" ht="15" hidden="1" customHeight="1">
      <c r="A85" s="35">
        <v>200406</v>
      </c>
      <c r="B85" s="113"/>
      <c r="C85" s="42" t="s">
        <v>170</v>
      </c>
      <c r="D85" s="5"/>
      <c r="E85" s="60">
        <v>10</v>
      </c>
      <c r="F85" s="23">
        <f t="shared" si="102"/>
        <v>0</v>
      </c>
      <c r="G85" s="23"/>
      <c r="H85" s="23">
        <f t="shared" si="73"/>
        <v>0</v>
      </c>
      <c r="I85" s="23">
        <f t="shared" si="74"/>
        <v>0</v>
      </c>
      <c r="J85" s="23">
        <f t="shared" si="75"/>
        <v>0</v>
      </c>
      <c r="K85" s="23" t="str">
        <f t="shared" si="76"/>
        <v>0</v>
      </c>
      <c r="L85" s="23" t="str">
        <f t="shared" si="77"/>
        <v>0</v>
      </c>
      <c r="M85" s="10">
        <v>0.2</v>
      </c>
      <c r="N85" s="23">
        <f t="shared" si="78"/>
        <v>0</v>
      </c>
      <c r="O85" s="23">
        <f t="shared" si="79"/>
        <v>0.2</v>
      </c>
      <c r="P85" s="23" t="str">
        <f t="shared" si="80"/>
        <v/>
      </c>
      <c r="Q85" s="7">
        <v>0.1</v>
      </c>
      <c r="R85" s="6">
        <f t="shared" si="81"/>
        <v>0</v>
      </c>
      <c r="S85" s="5"/>
      <c r="T85" s="5"/>
      <c r="U85" s="5"/>
      <c r="V85" s="5"/>
      <c r="W85" s="5"/>
      <c r="X85" s="5"/>
      <c r="Y85" s="5"/>
      <c r="Z85" s="5"/>
      <c r="AA85" s="5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 t="str">
        <f t="shared" si="95"/>
        <v/>
      </c>
      <c r="BQ85" s="4" t="str">
        <f t="shared" si="95"/>
        <v/>
      </c>
      <c r="BR85" s="4" t="str">
        <f t="shared" si="95"/>
        <v/>
      </c>
      <c r="BS85" s="4">
        <f t="shared" si="93"/>
        <v>0</v>
      </c>
      <c r="BT85" s="4" t="str">
        <f t="shared" si="93"/>
        <v/>
      </c>
      <c r="BU85" s="4">
        <f t="shared" si="93"/>
        <v>0</v>
      </c>
      <c r="BV85" s="4" t="str">
        <f t="shared" si="93"/>
        <v/>
      </c>
      <c r="BW85" s="4">
        <f t="shared" si="93"/>
        <v>0</v>
      </c>
      <c r="BX85" s="4" t="str">
        <f t="shared" si="93"/>
        <v/>
      </c>
      <c r="BY85" s="4" t="str">
        <f t="shared" si="93"/>
        <v/>
      </c>
      <c r="BZ85" s="4" t="str">
        <f t="shared" si="93"/>
        <v/>
      </c>
      <c r="CA85" s="4" t="str">
        <f t="shared" si="93"/>
        <v/>
      </c>
      <c r="CB85" s="4" t="str">
        <f t="shared" si="93"/>
        <v/>
      </c>
      <c r="CC85" s="4" t="str">
        <f t="shared" si="93"/>
        <v/>
      </c>
      <c r="CD85" s="4" t="str">
        <f t="shared" si="64"/>
        <v/>
      </c>
      <c r="CE85" s="4" t="str">
        <f t="shared" si="64"/>
        <v/>
      </c>
      <c r="CF85" s="4" t="str">
        <f t="shared" si="62"/>
        <v/>
      </c>
      <c r="CG85" s="4" t="str">
        <f t="shared" si="62"/>
        <v/>
      </c>
      <c r="CH85" s="4" t="str">
        <f t="shared" si="62"/>
        <v/>
      </c>
      <c r="CI85" s="4" t="str">
        <f t="shared" si="62"/>
        <v/>
      </c>
      <c r="CJ85" s="4" t="str">
        <f t="shared" si="62"/>
        <v/>
      </c>
      <c r="CK85" s="4" t="str">
        <f t="shared" si="62"/>
        <v/>
      </c>
      <c r="CL85" s="4" t="str">
        <f t="shared" si="62"/>
        <v/>
      </c>
      <c r="CM85" s="4" t="str">
        <f t="shared" si="62"/>
        <v/>
      </c>
      <c r="CN85" s="4" t="str">
        <f t="shared" si="62"/>
        <v/>
      </c>
      <c r="CO85" s="4" t="str">
        <f t="shared" si="62"/>
        <v/>
      </c>
      <c r="CP85" s="4" t="str">
        <f t="shared" si="62"/>
        <v/>
      </c>
      <c r="CQ85" s="4" t="str">
        <f t="shared" si="62"/>
        <v/>
      </c>
      <c r="CR85" s="4" t="str">
        <f t="shared" si="62"/>
        <v/>
      </c>
      <c r="CS85" s="4" t="str">
        <f t="shared" si="62"/>
        <v/>
      </c>
      <c r="CT85" s="4" t="str">
        <f t="shared" si="62"/>
        <v/>
      </c>
      <c r="CU85" s="4" t="str">
        <f t="shared" si="62"/>
        <v/>
      </c>
      <c r="CV85" s="4" t="str">
        <f t="shared" si="100"/>
        <v/>
      </c>
      <c r="CW85" s="4" t="str">
        <f t="shared" si="100"/>
        <v/>
      </c>
      <c r="CX85" s="4" t="str">
        <f t="shared" si="100"/>
        <v/>
      </c>
      <c r="CY85" s="4" t="str">
        <f t="shared" si="100"/>
        <v/>
      </c>
      <c r="CZ85" s="4" t="str">
        <f t="shared" si="100"/>
        <v/>
      </c>
      <c r="DA85" s="4" t="str">
        <f t="shared" si="98"/>
        <v/>
      </c>
      <c r="DB85" s="4" t="str">
        <f t="shared" si="98"/>
        <v/>
      </c>
      <c r="DC85" s="4" t="str">
        <f t="shared" si="98"/>
        <v/>
      </c>
      <c r="DE85" s="35">
        <v>200406</v>
      </c>
      <c r="DF85" s="113"/>
      <c r="DG85" s="42" t="s">
        <v>170</v>
      </c>
      <c r="DH85" s="5">
        <f t="shared" si="82"/>
        <v>0</v>
      </c>
      <c r="DI85" s="43">
        <v>10</v>
      </c>
      <c r="DJ85" s="23">
        <f t="shared" si="103"/>
        <v>0</v>
      </c>
      <c r="DK85" s="23">
        <f t="shared" si="83"/>
        <v>0</v>
      </c>
      <c r="DL85" s="23">
        <f t="shared" si="84"/>
        <v>0</v>
      </c>
      <c r="DM85" s="23">
        <f t="shared" si="85"/>
        <v>0</v>
      </c>
      <c r="DN85" s="23">
        <f t="shared" si="86"/>
        <v>0</v>
      </c>
      <c r="DO85" s="23" t="str">
        <f t="shared" si="87"/>
        <v/>
      </c>
      <c r="DP85" s="23" t="str">
        <f t="shared" si="88"/>
        <v/>
      </c>
      <c r="DQ85" s="10">
        <v>0.2</v>
      </c>
      <c r="DR85" s="23">
        <f t="shared" si="89"/>
        <v>0</v>
      </c>
      <c r="DS85" s="23" t="str">
        <f t="shared" si="90"/>
        <v/>
      </c>
      <c r="DT85" s="23" t="str">
        <f t="shared" si="91"/>
        <v/>
      </c>
      <c r="DU85" s="7">
        <v>0.1</v>
      </c>
      <c r="DV85" s="6">
        <f t="shared" si="92"/>
        <v>0</v>
      </c>
      <c r="DW85" s="5">
        <f t="shared" si="97"/>
        <v>0</v>
      </c>
      <c r="DX85" s="5">
        <f t="shared" si="97"/>
        <v>0</v>
      </c>
      <c r="DY85" s="5">
        <f t="shared" si="97"/>
        <v>0</v>
      </c>
      <c r="DZ85" s="5">
        <f t="shared" si="97"/>
        <v>0</v>
      </c>
      <c r="EA85" s="5">
        <f t="shared" si="97"/>
        <v>0</v>
      </c>
      <c r="EB85" s="5">
        <f t="shared" si="97"/>
        <v>0</v>
      </c>
      <c r="EC85" s="5">
        <f t="shared" si="97"/>
        <v>0</v>
      </c>
      <c r="ED85" s="5">
        <f t="shared" si="97"/>
        <v>0</v>
      </c>
      <c r="EE85" s="5">
        <f t="shared" si="97"/>
        <v>0</v>
      </c>
      <c r="EF85" s="61">
        <f t="shared" si="97"/>
        <v>0</v>
      </c>
      <c r="EG85" s="61">
        <f t="shared" si="97"/>
        <v>0</v>
      </c>
      <c r="EH85" s="61">
        <f t="shared" si="97"/>
        <v>0</v>
      </c>
      <c r="EI85" s="61">
        <f t="shared" si="97"/>
        <v>0</v>
      </c>
      <c r="EJ85" s="61">
        <f t="shared" si="97"/>
        <v>0</v>
      </c>
      <c r="EK85" s="61">
        <f t="shared" si="97"/>
        <v>0</v>
      </c>
      <c r="EL85" s="61">
        <f t="shared" si="97"/>
        <v>0</v>
      </c>
      <c r="EM85" s="61">
        <f t="shared" si="71"/>
        <v>0</v>
      </c>
      <c r="EN85" s="61">
        <f t="shared" si="71"/>
        <v>0</v>
      </c>
      <c r="EO85" s="61">
        <f t="shared" si="71"/>
        <v>0</v>
      </c>
      <c r="EP85" s="61">
        <f t="shared" si="71"/>
        <v>0</v>
      </c>
      <c r="EQ85" s="61">
        <f t="shared" si="71"/>
        <v>0</v>
      </c>
      <c r="ER85" s="61">
        <f t="shared" si="71"/>
        <v>0</v>
      </c>
      <c r="ES85" s="61">
        <f t="shared" si="71"/>
        <v>0</v>
      </c>
      <c r="ET85" s="61">
        <f t="shared" si="70"/>
        <v>0</v>
      </c>
      <c r="EU85" s="61">
        <f t="shared" si="70"/>
        <v>0</v>
      </c>
      <c r="EV85" s="61">
        <f t="shared" si="70"/>
        <v>0</v>
      </c>
      <c r="EW85" s="61">
        <f t="shared" si="70"/>
        <v>0</v>
      </c>
      <c r="EX85" s="61">
        <f t="shared" si="70"/>
        <v>0</v>
      </c>
      <c r="EY85" s="61">
        <f t="shared" si="70"/>
        <v>0</v>
      </c>
      <c r="EZ85" s="61">
        <f t="shared" si="70"/>
        <v>0</v>
      </c>
      <c r="FA85" s="61">
        <f t="shared" si="70"/>
        <v>0</v>
      </c>
      <c r="FB85" s="61">
        <f t="shared" si="59"/>
        <v>0</v>
      </c>
      <c r="FC85" s="61">
        <f t="shared" si="59"/>
        <v>0</v>
      </c>
      <c r="FD85" s="61">
        <f t="shared" si="59"/>
        <v>0</v>
      </c>
      <c r="FE85" s="61">
        <f t="shared" si="59"/>
        <v>0</v>
      </c>
      <c r="FF85" s="61">
        <f t="shared" si="59"/>
        <v>0</v>
      </c>
      <c r="FG85" s="61">
        <f t="shared" si="59"/>
        <v>0</v>
      </c>
      <c r="FH85" s="61">
        <f t="shared" si="59"/>
        <v>0</v>
      </c>
      <c r="FI85" s="61">
        <f t="shared" si="59"/>
        <v>0</v>
      </c>
      <c r="FJ85" s="61">
        <f t="shared" si="72"/>
        <v>0</v>
      </c>
      <c r="FK85" s="61">
        <f t="shared" si="72"/>
        <v>0</v>
      </c>
      <c r="FL85" s="61">
        <f t="shared" si="72"/>
        <v>0</v>
      </c>
      <c r="FM85" s="61">
        <f t="shared" si="72"/>
        <v>0</v>
      </c>
      <c r="FN85" s="61">
        <f t="shared" si="72"/>
        <v>0</v>
      </c>
      <c r="FO85" s="61">
        <f t="shared" si="72"/>
        <v>0</v>
      </c>
      <c r="FP85" s="61">
        <f t="shared" si="68"/>
        <v>0</v>
      </c>
      <c r="FQ85" s="61">
        <f t="shared" si="68"/>
        <v>0</v>
      </c>
      <c r="FR85" s="61">
        <f t="shared" si="68"/>
        <v>0</v>
      </c>
      <c r="FS85" s="61">
        <f t="shared" si="68"/>
        <v>0</v>
      </c>
      <c r="FT85" s="4" t="str">
        <f t="shared" si="96"/>
        <v/>
      </c>
      <c r="FU85" s="4" t="str">
        <f t="shared" si="96"/>
        <v/>
      </c>
      <c r="FV85" s="4" t="str">
        <f t="shared" si="96"/>
        <v/>
      </c>
      <c r="FW85" s="4">
        <f t="shared" si="94"/>
        <v>0</v>
      </c>
      <c r="FX85" s="4" t="str">
        <f t="shared" si="94"/>
        <v/>
      </c>
      <c r="FY85" s="4" t="str">
        <f t="shared" si="94"/>
        <v/>
      </c>
      <c r="FZ85" s="4" t="str">
        <f t="shared" si="94"/>
        <v/>
      </c>
      <c r="GA85" s="4">
        <f t="shared" si="94"/>
        <v>0</v>
      </c>
      <c r="GB85" s="4" t="str">
        <f t="shared" si="94"/>
        <v/>
      </c>
      <c r="GC85" s="4" t="str">
        <f t="shared" si="94"/>
        <v/>
      </c>
      <c r="GD85" s="4" t="str">
        <f t="shared" si="94"/>
        <v/>
      </c>
      <c r="GE85" s="4" t="str">
        <f t="shared" si="94"/>
        <v/>
      </c>
      <c r="GF85" s="4" t="str">
        <f t="shared" si="94"/>
        <v/>
      </c>
      <c r="GG85" s="4" t="str">
        <f t="shared" si="94"/>
        <v/>
      </c>
      <c r="GH85" s="4" t="str">
        <f t="shared" si="65"/>
        <v/>
      </c>
      <c r="GI85" s="4" t="str">
        <f t="shared" si="65"/>
        <v/>
      </c>
      <c r="GJ85" s="4" t="str">
        <f t="shared" si="63"/>
        <v/>
      </c>
      <c r="GK85" s="4" t="str">
        <f t="shared" si="63"/>
        <v/>
      </c>
      <c r="GL85" s="4" t="str">
        <f t="shared" si="63"/>
        <v/>
      </c>
      <c r="GM85" s="4" t="str">
        <f t="shared" si="63"/>
        <v/>
      </c>
      <c r="GN85" s="4" t="str">
        <f t="shared" si="63"/>
        <v/>
      </c>
      <c r="GO85" s="4" t="str">
        <f t="shared" si="63"/>
        <v/>
      </c>
      <c r="GP85" s="4" t="str">
        <f t="shared" si="63"/>
        <v/>
      </c>
      <c r="GQ85" s="4" t="str">
        <f t="shared" si="63"/>
        <v/>
      </c>
      <c r="GR85" s="4" t="str">
        <f t="shared" si="63"/>
        <v/>
      </c>
      <c r="GS85" s="4" t="str">
        <f t="shared" si="63"/>
        <v/>
      </c>
      <c r="GT85" s="4" t="str">
        <f t="shared" si="63"/>
        <v/>
      </c>
      <c r="GU85" s="4" t="str">
        <f t="shared" si="63"/>
        <v/>
      </c>
      <c r="GV85" s="4" t="str">
        <f t="shared" si="63"/>
        <v/>
      </c>
      <c r="GW85" s="4" t="str">
        <f t="shared" si="63"/>
        <v/>
      </c>
      <c r="GX85" s="4" t="str">
        <f t="shared" si="63"/>
        <v/>
      </c>
      <c r="GY85" s="4" t="str">
        <f t="shared" si="63"/>
        <v/>
      </c>
      <c r="GZ85" s="4" t="str">
        <f t="shared" si="101"/>
        <v/>
      </c>
      <c r="HA85" s="4" t="str">
        <f t="shared" si="101"/>
        <v/>
      </c>
      <c r="HB85" s="4" t="str">
        <f t="shared" si="101"/>
        <v/>
      </c>
      <c r="HC85" s="4" t="str">
        <f t="shared" si="101"/>
        <v/>
      </c>
      <c r="HD85" s="4" t="str">
        <f t="shared" si="101"/>
        <v/>
      </c>
      <c r="HE85" s="4" t="str">
        <f t="shared" si="99"/>
        <v/>
      </c>
      <c r="HF85" s="4" t="str">
        <f t="shared" si="99"/>
        <v/>
      </c>
      <c r="HG85" s="4" t="str">
        <f t="shared" si="99"/>
        <v/>
      </c>
    </row>
    <row r="86" spans="1:215" s="1" customFormat="1" ht="15" hidden="1" customHeight="1">
      <c r="A86" s="35">
        <v>200407</v>
      </c>
      <c r="B86" s="113"/>
      <c r="C86" s="42" t="s">
        <v>110</v>
      </c>
      <c r="D86" s="5"/>
      <c r="E86" s="60">
        <v>10</v>
      </c>
      <c r="F86" s="23">
        <f t="shared" si="102"/>
        <v>0</v>
      </c>
      <c r="G86" s="23"/>
      <c r="H86" s="23">
        <f t="shared" si="73"/>
        <v>0</v>
      </c>
      <c r="I86" s="23">
        <f t="shared" si="74"/>
        <v>0</v>
      </c>
      <c r="J86" s="23">
        <f t="shared" si="75"/>
        <v>0</v>
      </c>
      <c r="K86" s="23" t="str">
        <f t="shared" si="76"/>
        <v>0</v>
      </c>
      <c r="L86" s="23" t="str">
        <f t="shared" si="77"/>
        <v>0</v>
      </c>
      <c r="M86" s="10">
        <v>0.2</v>
      </c>
      <c r="N86" s="23">
        <f t="shared" si="78"/>
        <v>0</v>
      </c>
      <c r="O86" s="23">
        <f t="shared" si="79"/>
        <v>0.2</v>
      </c>
      <c r="P86" s="23" t="str">
        <f t="shared" si="80"/>
        <v/>
      </c>
      <c r="Q86" s="7">
        <v>0.1</v>
      </c>
      <c r="R86" s="6">
        <f t="shared" si="81"/>
        <v>0</v>
      </c>
      <c r="S86" s="5"/>
      <c r="T86" s="5"/>
      <c r="U86" s="5"/>
      <c r="V86" s="5"/>
      <c r="W86" s="5"/>
      <c r="X86" s="5"/>
      <c r="Y86" s="5"/>
      <c r="Z86" s="5"/>
      <c r="AA86" s="5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 t="str">
        <f t="shared" si="95"/>
        <v/>
      </c>
      <c r="BQ86" s="4" t="str">
        <f t="shared" si="95"/>
        <v/>
      </c>
      <c r="BR86" s="4" t="str">
        <f t="shared" si="95"/>
        <v/>
      </c>
      <c r="BS86" s="4">
        <f t="shared" si="93"/>
        <v>0</v>
      </c>
      <c r="BT86" s="4" t="str">
        <f t="shared" si="93"/>
        <v/>
      </c>
      <c r="BU86" s="4">
        <f t="shared" si="93"/>
        <v>0</v>
      </c>
      <c r="BV86" s="4" t="str">
        <f t="shared" si="93"/>
        <v/>
      </c>
      <c r="BW86" s="4">
        <f t="shared" si="93"/>
        <v>0</v>
      </c>
      <c r="BX86" s="4" t="str">
        <f t="shared" si="93"/>
        <v/>
      </c>
      <c r="BY86" s="4" t="str">
        <f t="shared" si="93"/>
        <v/>
      </c>
      <c r="BZ86" s="4" t="str">
        <f t="shared" si="93"/>
        <v/>
      </c>
      <c r="CA86" s="4" t="str">
        <f t="shared" si="93"/>
        <v/>
      </c>
      <c r="CB86" s="4" t="str">
        <f t="shared" si="93"/>
        <v/>
      </c>
      <c r="CC86" s="4" t="str">
        <f t="shared" si="93"/>
        <v/>
      </c>
      <c r="CD86" s="4" t="str">
        <f t="shared" si="64"/>
        <v/>
      </c>
      <c r="CE86" s="4" t="str">
        <f t="shared" si="64"/>
        <v/>
      </c>
      <c r="CF86" s="4" t="str">
        <f t="shared" si="62"/>
        <v/>
      </c>
      <c r="CG86" s="4" t="str">
        <f t="shared" si="62"/>
        <v/>
      </c>
      <c r="CH86" s="4" t="str">
        <f t="shared" si="62"/>
        <v/>
      </c>
      <c r="CI86" s="4" t="str">
        <f t="shared" si="62"/>
        <v/>
      </c>
      <c r="CJ86" s="4" t="str">
        <f t="shared" si="62"/>
        <v/>
      </c>
      <c r="CK86" s="4" t="str">
        <f t="shared" si="62"/>
        <v/>
      </c>
      <c r="CL86" s="4" t="str">
        <f t="shared" si="62"/>
        <v/>
      </c>
      <c r="CM86" s="4" t="str">
        <f t="shared" si="62"/>
        <v/>
      </c>
      <c r="CN86" s="4" t="str">
        <f t="shared" si="62"/>
        <v/>
      </c>
      <c r="CO86" s="4" t="str">
        <f t="shared" si="62"/>
        <v/>
      </c>
      <c r="CP86" s="4" t="str">
        <f t="shared" si="62"/>
        <v/>
      </c>
      <c r="CQ86" s="4" t="str">
        <f t="shared" si="62"/>
        <v/>
      </c>
      <c r="CR86" s="4" t="str">
        <f t="shared" si="62"/>
        <v/>
      </c>
      <c r="CS86" s="4" t="str">
        <f t="shared" si="62"/>
        <v/>
      </c>
      <c r="CT86" s="4" t="str">
        <f t="shared" si="62"/>
        <v/>
      </c>
      <c r="CU86" s="4" t="str">
        <f t="shared" si="62"/>
        <v/>
      </c>
      <c r="CV86" s="4" t="str">
        <f t="shared" si="100"/>
        <v/>
      </c>
      <c r="CW86" s="4" t="str">
        <f t="shared" si="100"/>
        <v/>
      </c>
      <c r="CX86" s="4" t="str">
        <f t="shared" si="100"/>
        <v/>
      </c>
      <c r="CY86" s="4" t="str">
        <f t="shared" si="100"/>
        <v/>
      </c>
      <c r="CZ86" s="4" t="str">
        <f t="shared" si="100"/>
        <v/>
      </c>
      <c r="DA86" s="4" t="str">
        <f t="shared" si="98"/>
        <v/>
      </c>
      <c r="DB86" s="4" t="str">
        <f t="shared" si="98"/>
        <v/>
      </c>
      <c r="DC86" s="4" t="str">
        <f t="shared" si="98"/>
        <v/>
      </c>
      <c r="DE86" s="35">
        <v>200407</v>
      </c>
      <c r="DF86" s="113"/>
      <c r="DG86" s="42" t="s">
        <v>110</v>
      </c>
      <c r="DH86" s="5">
        <f t="shared" si="82"/>
        <v>0</v>
      </c>
      <c r="DI86" s="43">
        <v>10</v>
      </c>
      <c r="DJ86" s="23">
        <f t="shared" si="103"/>
        <v>0</v>
      </c>
      <c r="DK86" s="23">
        <f t="shared" si="83"/>
        <v>0</v>
      </c>
      <c r="DL86" s="23">
        <f t="shared" si="84"/>
        <v>0</v>
      </c>
      <c r="DM86" s="23">
        <f t="shared" si="85"/>
        <v>0</v>
      </c>
      <c r="DN86" s="23">
        <f t="shared" si="86"/>
        <v>0</v>
      </c>
      <c r="DO86" s="23" t="str">
        <f t="shared" si="87"/>
        <v/>
      </c>
      <c r="DP86" s="23" t="str">
        <f t="shared" si="88"/>
        <v/>
      </c>
      <c r="DQ86" s="10">
        <v>0.2</v>
      </c>
      <c r="DR86" s="23">
        <f t="shared" si="89"/>
        <v>0</v>
      </c>
      <c r="DS86" s="23" t="str">
        <f t="shared" si="90"/>
        <v/>
      </c>
      <c r="DT86" s="23" t="str">
        <f t="shared" si="91"/>
        <v/>
      </c>
      <c r="DU86" s="7">
        <v>0.1</v>
      </c>
      <c r="DV86" s="6">
        <f t="shared" si="92"/>
        <v>0</v>
      </c>
      <c r="DW86" s="5">
        <f t="shared" si="97"/>
        <v>0</v>
      </c>
      <c r="DX86" s="5">
        <f t="shared" si="97"/>
        <v>0</v>
      </c>
      <c r="DY86" s="5">
        <f t="shared" si="97"/>
        <v>0</v>
      </c>
      <c r="DZ86" s="5">
        <f t="shared" si="97"/>
        <v>0</v>
      </c>
      <c r="EA86" s="5">
        <f t="shared" si="97"/>
        <v>0</v>
      </c>
      <c r="EB86" s="5">
        <f t="shared" si="97"/>
        <v>0</v>
      </c>
      <c r="EC86" s="5">
        <f t="shared" si="97"/>
        <v>0</v>
      </c>
      <c r="ED86" s="5">
        <f t="shared" si="97"/>
        <v>0</v>
      </c>
      <c r="EE86" s="5">
        <f t="shared" si="97"/>
        <v>0</v>
      </c>
      <c r="EF86" s="61">
        <f t="shared" si="97"/>
        <v>0</v>
      </c>
      <c r="EG86" s="61">
        <f t="shared" si="97"/>
        <v>0</v>
      </c>
      <c r="EH86" s="61">
        <f t="shared" si="97"/>
        <v>0</v>
      </c>
      <c r="EI86" s="61">
        <f t="shared" si="97"/>
        <v>0</v>
      </c>
      <c r="EJ86" s="61">
        <f t="shared" si="97"/>
        <v>0</v>
      </c>
      <c r="EK86" s="61">
        <f t="shared" si="97"/>
        <v>0</v>
      </c>
      <c r="EL86" s="61">
        <f t="shared" si="97"/>
        <v>0</v>
      </c>
      <c r="EM86" s="61">
        <f t="shared" si="71"/>
        <v>0</v>
      </c>
      <c r="EN86" s="61">
        <f t="shared" si="71"/>
        <v>0</v>
      </c>
      <c r="EO86" s="61">
        <f t="shared" si="71"/>
        <v>0</v>
      </c>
      <c r="EP86" s="61">
        <f t="shared" si="71"/>
        <v>0</v>
      </c>
      <c r="EQ86" s="61">
        <f t="shared" si="71"/>
        <v>0</v>
      </c>
      <c r="ER86" s="61">
        <f t="shared" si="71"/>
        <v>0</v>
      </c>
      <c r="ES86" s="61">
        <f t="shared" si="71"/>
        <v>0</v>
      </c>
      <c r="ET86" s="61">
        <f t="shared" si="70"/>
        <v>0</v>
      </c>
      <c r="EU86" s="61">
        <f t="shared" si="70"/>
        <v>0</v>
      </c>
      <c r="EV86" s="61">
        <f t="shared" si="70"/>
        <v>0</v>
      </c>
      <c r="EW86" s="61">
        <f t="shared" si="70"/>
        <v>0</v>
      </c>
      <c r="EX86" s="61">
        <f t="shared" si="70"/>
        <v>0</v>
      </c>
      <c r="EY86" s="61">
        <f t="shared" si="70"/>
        <v>0</v>
      </c>
      <c r="EZ86" s="61">
        <f t="shared" si="70"/>
        <v>0</v>
      </c>
      <c r="FA86" s="61">
        <f t="shared" si="70"/>
        <v>0</v>
      </c>
      <c r="FB86" s="61">
        <f t="shared" si="59"/>
        <v>0</v>
      </c>
      <c r="FC86" s="61">
        <f t="shared" si="59"/>
        <v>0</v>
      </c>
      <c r="FD86" s="61">
        <f t="shared" si="59"/>
        <v>0</v>
      </c>
      <c r="FE86" s="61">
        <f t="shared" si="59"/>
        <v>0</v>
      </c>
      <c r="FF86" s="61">
        <f t="shared" si="59"/>
        <v>0</v>
      </c>
      <c r="FG86" s="61">
        <f t="shared" si="59"/>
        <v>0</v>
      </c>
      <c r="FH86" s="61">
        <f t="shared" si="59"/>
        <v>0</v>
      </c>
      <c r="FI86" s="61">
        <f t="shared" si="59"/>
        <v>0</v>
      </c>
      <c r="FJ86" s="61">
        <f t="shared" si="72"/>
        <v>0</v>
      </c>
      <c r="FK86" s="61">
        <f t="shared" si="72"/>
        <v>0</v>
      </c>
      <c r="FL86" s="61">
        <f t="shared" si="72"/>
        <v>0</v>
      </c>
      <c r="FM86" s="61">
        <f t="shared" si="72"/>
        <v>0</v>
      </c>
      <c r="FN86" s="61">
        <f t="shared" si="72"/>
        <v>0</v>
      </c>
      <c r="FO86" s="61">
        <f t="shared" si="72"/>
        <v>0</v>
      </c>
      <c r="FP86" s="61">
        <f t="shared" si="68"/>
        <v>0</v>
      </c>
      <c r="FQ86" s="61">
        <f t="shared" si="68"/>
        <v>0</v>
      </c>
      <c r="FR86" s="61">
        <f t="shared" si="68"/>
        <v>0</v>
      </c>
      <c r="FS86" s="61">
        <f t="shared" si="68"/>
        <v>0</v>
      </c>
      <c r="FT86" s="4" t="str">
        <f t="shared" si="96"/>
        <v/>
      </c>
      <c r="FU86" s="4" t="str">
        <f t="shared" si="96"/>
        <v/>
      </c>
      <c r="FV86" s="4" t="str">
        <f t="shared" si="96"/>
        <v/>
      </c>
      <c r="FW86" s="4">
        <f t="shared" si="94"/>
        <v>0</v>
      </c>
      <c r="FX86" s="4" t="str">
        <f t="shared" si="94"/>
        <v/>
      </c>
      <c r="FY86" s="4" t="str">
        <f t="shared" si="94"/>
        <v/>
      </c>
      <c r="FZ86" s="4" t="str">
        <f t="shared" si="94"/>
        <v/>
      </c>
      <c r="GA86" s="4">
        <f t="shared" si="94"/>
        <v>0</v>
      </c>
      <c r="GB86" s="4" t="str">
        <f t="shared" si="94"/>
        <v/>
      </c>
      <c r="GC86" s="4" t="str">
        <f t="shared" si="94"/>
        <v/>
      </c>
      <c r="GD86" s="4" t="str">
        <f t="shared" si="94"/>
        <v/>
      </c>
      <c r="GE86" s="4" t="str">
        <f t="shared" si="94"/>
        <v/>
      </c>
      <c r="GF86" s="4" t="str">
        <f t="shared" si="94"/>
        <v/>
      </c>
      <c r="GG86" s="4" t="str">
        <f t="shared" si="94"/>
        <v/>
      </c>
      <c r="GH86" s="4" t="str">
        <f t="shared" si="65"/>
        <v/>
      </c>
      <c r="GI86" s="4" t="str">
        <f t="shared" si="65"/>
        <v/>
      </c>
      <c r="GJ86" s="4" t="str">
        <f t="shared" si="63"/>
        <v/>
      </c>
      <c r="GK86" s="4" t="str">
        <f t="shared" si="63"/>
        <v/>
      </c>
      <c r="GL86" s="4" t="str">
        <f t="shared" si="63"/>
        <v/>
      </c>
      <c r="GM86" s="4" t="str">
        <f t="shared" si="63"/>
        <v/>
      </c>
      <c r="GN86" s="4" t="str">
        <f t="shared" si="63"/>
        <v/>
      </c>
      <c r="GO86" s="4" t="str">
        <f t="shared" si="63"/>
        <v/>
      </c>
      <c r="GP86" s="4" t="str">
        <f t="shared" si="63"/>
        <v/>
      </c>
      <c r="GQ86" s="4" t="str">
        <f t="shared" si="63"/>
        <v/>
      </c>
      <c r="GR86" s="4" t="str">
        <f t="shared" si="63"/>
        <v/>
      </c>
      <c r="GS86" s="4" t="str">
        <f t="shared" si="63"/>
        <v/>
      </c>
      <c r="GT86" s="4" t="str">
        <f t="shared" si="63"/>
        <v/>
      </c>
      <c r="GU86" s="4" t="str">
        <f t="shared" si="63"/>
        <v/>
      </c>
      <c r="GV86" s="4" t="str">
        <f t="shared" si="63"/>
        <v/>
      </c>
      <c r="GW86" s="4" t="str">
        <f t="shared" si="63"/>
        <v/>
      </c>
      <c r="GX86" s="4" t="str">
        <f t="shared" si="63"/>
        <v/>
      </c>
      <c r="GY86" s="4" t="str">
        <f t="shared" si="63"/>
        <v/>
      </c>
      <c r="GZ86" s="4" t="str">
        <f t="shared" si="101"/>
        <v/>
      </c>
      <c r="HA86" s="4" t="str">
        <f t="shared" si="101"/>
        <v/>
      </c>
      <c r="HB86" s="4" t="str">
        <f t="shared" si="101"/>
        <v/>
      </c>
      <c r="HC86" s="4" t="str">
        <f t="shared" si="101"/>
        <v/>
      </c>
      <c r="HD86" s="4" t="str">
        <f t="shared" si="101"/>
        <v/>
      </c>
      <c r="HE86" s="4" t="str">
        <f t="shared" si="99"/>
        <v/>
      </c>
      <c r="HF86" s="4" t="str">
        <f t="shared" si="99"/>
        <v/>
      </c>
      <c r="HG86" s="4" t="str">
        <f t="shared" si="99"/>
        <v/>
      </c>
    </row>
    <row r="87" spans="1:215" s="1" customFormat="1" ht="15" hidden="1" customHeight="1">
      <c r="A87" s="35">
        <v>200408</v>
      </c>
      <c r="B87" s="113"/>
      <c r="C87" s="42" t="s">
        <v>111</v>
      </c>
      <c r="D87" s="5"/>
      <c r="E87" s="60">
        <v>10</v>
      </c>
      <c r="F87" s="23">
        <f t="shared" si="102"/>
        <v>0</v>
      </c>
      <c r="G87" s="23"/>
      <c r="H87" s="23">
        <f t="shared" si="73"/>
        <v>0</v>
      </c>
      <c r="I87" s="23">
        <f t="shared" si="74"/>
        <v>0</v>
      </c>
      <c r="J87" s="23">
        <f t="shared" si="75"/>
        <v>0</v>
      </c>
      <c r="K87" s="23" t="str">
        <f t="shared" si="76"/>
        <v>0</v>
      </c>
      <c r="L87" s="23" t="str">
        <f t="shared" si="77"/>
        <v>0</v>
      </c>
      <c r="M87" s="10">
        <v>0.2</v>
      </c>
      <c r="N87" s="23">
        <f t="shared" si="78"/>
        <v>0</v>
      </c>
      <c r="O87" s="23">
        <f t="shared" si="79"/>
        <v>0.2</v>
      </c>
      <c r="P87" s="23" t="str">
        <f t="shared" si="80"/>
        <v/>
      </c>
      <c r="Q87" s="7">
        <v>0.1</v>
      </c>
      <c r="R87" s="6">
        <f t="shared" si="81"/>
        <v>0</v>
      </c>
      <c r="S87" s="5"/>
      <c r="T87" s="5"/>
      <c r="U87" s="5"/>
      <c r="V87" s="5"/>
      <c r="W87" s="5"/>
      <c r="X87" s="5"/>
      <c r="Y87" s="5"/>
      <c r="Z87" s="5"/>
      <c r="AA87" s="5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 t="str">
        <f t="shared" si="95"/>
        <v/>
      </c>
      <c r="BQ87" s="4" t="str">
        <f t="shared" si="95"/>
        <v/>
      </c>
      <c r="BR87" s="4" t="str">
        <f t="shared" si="95"/>
        <v/>
      </c>
      <c r="BS87" s="4">
        <f t="shared" si="93"/>
        <v>0</v>
      </c>
      <c r="BT87" s="4" t="str">
        <f t="shared" si="93"/>
        <v/>
      </c>
      <c r="BU87" s="4">
        <f t="shared" si="93"/>
        <v>0</v>
      </c>
      <c r="BV87" s="4" t="str">
        <f t="shared" si="93"/>
        <v/>
      </c>
      <c r="BW87" s="4">
        <f t="shared" si="93"/>
        <v>0</v>
      </c>
      <c r="BX87" s="4" t="str">
        <f t="shared" si="93"/>
        <v/>
      </c>
      <c r="BY87" s="4" t="str">
        <f t="shared" si="93"/>
        <v/>
      </c>
      <c r="BZ87" s="4" t="str">
        <f t="shared" si="93"/>
        <v/>
      </c>
      <c r="CA87" s="4" t="str">
        <f t="shared" si="93"/>
        <v/>
      </c>
      <c r="CB87" s="4" t="str">
        <f t="shared" si="93"/>
        <v/>
      </c>
      <c r="CC87" s="4" t="str">
        <f t="shared" si="93"/>
        <v/>
      </c>
      <c r="CD87" s="4" t="str">
        <f t="shared" si="64"/>
        <v/>
      </c>
      <c r="CE87" s="4" t="str">
        <f t="shared" si="64"/>
        <v/>
      </c>
      <c r="CF87" s="4" t="str">
        <f t="shared" si="62"/>
        <v/>
      </c>
      <c r="CG87" s="4" t="str">
        <f t="shared" si="62"/>
        <v/>
      </c>
      <c r="CH87" s="4" t="str">
        <f t="shared" si="62"/>
        <v/>
      </c>
      <c r="CI87" s="4" t="str">
        <f t="shared" si="62"/>
        <v/>
      </c>
      <c r="CJ87" s="4" t="str">
        <f t="shared" si="62"/>
        <v/>
      </c>
      <c r="CK87" s="4" t="str">
        <f t="shared" si="62"/>
        <v/>
      </c>
      <c r="CL87" s="4" t="str">
        <f t="shared" si="62"/>
        <v/>
      </c>
      <c r="CM87" s="4" t="str">
        <f t="shared" si="62"/>
        <v/>
      </c>
      <c r="CN87" s="4" t="str">
        <f t="shared" si="62"/>
        <v/>
      </c>
      <c r="CO87" s="4" t="str">
        <f t="shared" si="62"/>
        <v/>
      </c>
      <c r="CP87" s="4" t="str">
        <f t="shared" si="62"/>
        <v/>
      </c>
      <c r="CQ87" s="4" t="str">
        <f t="shared" si="62"/>
        <v/>
      </c>
      <c r="CR87" s="4" t="str">
        <f t="shared" si="62"/>
        <v/>
      </c>
      <c r="CS87" s="4" t="str">
        <f t="shared" si="62"/>
        <v/>
      </c>
      <c r="CT87" s="4" t="str">
        <f t="shared" si="62"/>
        <v/>
      </c>
      <c r="CU87" s="4" t="str">
        <f t="shared" si="62"/>
        <v/>
      </c>
      <c r="CV87" s="4" t="str">
        <f t="shared" si="100"/>
        <v/>
      </c>
      <c r="CW87" s="4" t="str">
        <f t="shared" si="100"/>
        <v/>
      </c>
      <c r="CX87" s="4" t="str">
        <f t="shared" si="100"/>
        <v/>
      </c>
      <c r="CY87" s="4" t="str">
        <f t="shared" si="100"/>
        <v/>
      </c>
      <c r="CZ87" s="4" t="str">
        <f t="shared" si="100"/>
        <v/>
      </c>
      <c r="DA87" s="4" t="str">
        <f t="shared" si="98"/>
        <v/>
      </c>
      <c r="DB87" s="4" t="str">
        <f t="shared" si="98"/>
        <v/>
      </c>
      <c r="DC87" s="4" t="str">
        <f t="shared" si="98"/>
        <v/>
      </c>
      <c r="DE87" s="35">
        <v>200408</v>
      </c>
      <c r="DF87" s="113"/>
      <c r="DG87" s="42" t="s">
        <v>111</v>
      </c>
      <c r="DH87" s="5">
        <f t="shared" si="82"/>
        <v>0</v>
      </c>
      <c r="DI87" s="43">
        <v>10</v>
      </c>
      <c r="DJ87" s="23">
        <f t="shared" si="103"/>
        <v>0</v>
      </c>
      <c r="DK87" s="23">
        <f t="shared" si="83"/>
        <v>0</v>
      </c>
      <c r="DL87" s="23">
        <f t="shared" si="84"/>
        <v>0</v>
      </c>
      <c r="DM87" s="23">
        <f t="shared" si="85"/>
        <v>0</v>
      </c>
      <c r="DN87" s="23">
        <f t="shared" si="86"/>
        <v>0</v>
      </c>
      <c r="DO87" s="23" t="str">
        <f t="shared" si="87"/>
        <v/>
      </c>
      <c r="DP87" s="23" t="str">
        <f t="shared" si="88"/>
        <v/>
      </c>
      <c r="DQ87" s="10">
        <v>0.2</v>
      </c>
      <c r="DR87" s="23">
        <f t="shared" si="89"/>
        <v>0</v>
      </c>
      <c r="DS87" s="23" t="str">
        <f t="shared" si="90"/>
        <v/>
      </c>
      <c r="DT87" s="23" t="str">
        <f t="shared" si="91"/>
        <v/>
      </c>
      <c r="DU87" s="7">
        <v>0.1</v>
      </c>
      <c r="DV87" s="6">
        <f t="shared" si="92"/>
        <v>0</v>
      </c>
      <c r="DW87" s="5">
        <f t="shared" si="97"/>
        <v>0</v>
      </c>
      <c r="DX87" s="5">
        <f t="shared" si="97"/>
        <v>0</v>
      </c>
      <c r="DY87" s="5">
        <f t="shared" si="97"/>
        <v>0</v>
      </c>
      <c r="DZ87" s="5">
        <f t="shared" si="97"/>
        <v>0</v>
      </c>
      <c r="EA87" s="5">
        <f t="shared" si="97"/>
        <v>0</v>
      </c>
      <c r="EB87" s="5">
        <f t="shared" si="97"/>
        <v>0</v>
      </c>
      <c r="EC87" s="5">
        <f t="shared" si="97"/>
        <v>0</v>
      </c>
      <c r="ED87" s="5">
        <f t="shared" si="97"/>
        <v>0</v>
      </c>
      <c r="EE87" s="5">
        <f t="shared" si="97"/>
        <v>0</v>
      </c>
      <c r="EF87" s="61">
        <f t="shared" si="97"/>
        <v>0</v>
      </c>
      <c r="EG87" s="61">
        <f t="shared" si="97"/>
        <v>0</v>
      </c>
      <c r="EH87" s="61">
        <f t="shared" si="97"/>
        <v>0</v>
      </c>
      <c r="EI87" s="61">
        <f t="shared" si="97"/>
        <v>0</v>
      </c>
      <c r="EJ87" s="61">
        <f t="shared" si="97"/>
        <v>0</v>
      </c>
      <c r="EK87" s="61">
        <f t="shared" si="97"/>
        <v>0</v>
      </c>
      <c r="EL87" s="61">
        <f t="shared" si="97"/>
        <v>0</v>
      </c>
      <c r="EM87" s="61">
        <f t="shared" si="71"/>
        <v>0</v>
      </c>
      <c r="EN87" s="61">
        <f t="shared" si="71"/>
        <v>0</v>
      </c>
      <c r="EO87" s="61">
        <f t="shared" si="71"/>
        <v>0</v>
      </c>
      <c r="EP87" s="61">
        <f t="shared" si="71"/>
        <v>0</v>
      </c>
      <c r="EQ87" s="61">
        <f t="shared" si="71"/>
        <v>0</v>
      </c>
      <c r="ER87" s="61">
        <f t="shared" si="71"/>
        <v>0</v>
      </c>
      <c r="ES87" s="61">
        <f t="shared" si="71"/>
        <v>0</v>
      </c>
      <c r="ET87" s="61">
        <f t="shared" si="70"/>
        <v>0</v>
      </c>
      <c r="EU87" s="61">
        <f t="shared" si="70"/>
        <v>0</v>
      </c>
      <c r="EV87" s="61">
        <f t="shared" si="70"/>
        <v>0</v>
      </c>
      <c r="EW87" s="61">
        <f t="shared" si="70"/>
        <v>0</v>
      </c>
      <c r="EX87" s="61">
        <f t="shared" si="70"/>
        <v>0</v>
      </c>
      <c r="EY87" s="61">
        <f t="shared" si="70"/>
        <v>0</v>
      </c>
      <c r="EZ87" s="61">
        <f t="shared" si="70"/>
        <v>0</v>
      </c>
      <c r="FA87" s="61">
        <f t="shared" si="70"/>
        <v>0</v>
      </c>
      <c r="FB87" s="61">
        <f t="shared" si="59"/>
        <v>0</v>
      </c>
      <c r="FC87" s="61">
        <f t="shared" si="59"/>
        <v>0</v>
      </c>
      <c r="FD87" s="61">
        <f t="shared" si="59"/>
        <v>0</v>
      </c>
      <c r="FE87" s="61">
        <f t="shared" si="59"/>
        <v>0</v>
      </c>
      <c r="FF87" s="61">
        <f t="shared" si="59"/>
        <v>0</v>
      </c>
      <c r="FG87" s="61">
        <f t="shared" si="59"/>
        <v>0</v>
      </c>
      <c r="FH87" s="61">
        <f t="shared" si="59"/>
        <v>0</v>
      </c>
      <c r="FI87" s="61">
        <f t="shared" si="59"/>
        <v>0</v>
      </c>
      <c r="FJ87" s="61">
        <f t="shared" si="72"/>
        <v>0</v>
      </c>
      <c r="FK87" s="61">
        <f t="shared" si="72"/>
        <v>0</v>
      </c>
      <c r="FL87" s="61">
        <f t="shared" si="72"/>
        <v>0</v>
      </c>
      <c r="FM87" s="61">
        <f t="shared" si="72"/>
        <v>0</v>
      </c>
      <c r="FN87" s="61">
        <f t="shared" si="72"/>
        <v>0</v>
      </c>
      <c r="FO87" s="61">
        <f t="shared" si="72"/>
        <v>0</v>
      </c>
      <c r="FP87" s="61">
        <f t="shared" si="68"/>
        <v>0</v>
      </c>
      <c r="FQ87" s="61">
        <f t="shared" si="68"/>
        <v>0</v>
      </c>
      <c r="FR87" s="61">
        <f t="shared" si="68"/>
        <v>0</v>
      </c>
      <c r="FS87" s="61">
        <f t="shared" si="68"/>
        <v>0</v>
      </c>
      <c r="FT87" s="4" t="str">
        <f t="shared" si="96"/>
        <v/>
      </c>
      <c r="FU87" s="4" t="str">
        <f t="shared" si="96"/>
        <v/>
      </c>
      <c r="FV87" s="4" t="str">
        <f t="shared" si="96"/>
        <v/>
      </c>
      <c r="FW87" s="4">
        <f t="shared" si="94"/>
        <v>0</v>
      </c>
      <c r="FX87" s="4" t="str">
        <f t="shared" si="94"/>
        <v/>
      </c>
      <c r="FY87" s="4" t="str">
        <f t="shared" si="94"/>
        <v/>
      </c>
      <c r="FZ87" s="4" t="str">
        <f t="shared" si="94"/>
        <v/>
      </c>
      <c r="GA87" s="4">
        <f t="shared" si="94"/>
        <v>0</v>
      </c>
      <c r="GB87" s="4" t="str">
        <f t="shared" si="94"/>
        <v/>
      </c>
      <c r="GC87" s="4" t="str">
        <f t="shared" si="94"/>
        <v/>
      </c>
      <c r="GD87" s="4" t="str">
        <f t="shared" si="94"/>
        <v/>
      </c>
      <c r="GE87" s="4" t="str">
        <f t="shared" si="94"/>
        <v/>
      </c>
      <c r="GF87" s="4" t="str">
        <f t="shared" si="94"/>
        <v/>
      </c>
      <c r="GG87" s="4" t="str">
        <f t="shared" si="94"/>
        <v/>
      </c>
      <c r="GH87" s="4" t="str">
        <f t="shared" si="65"/>
        <v/>
      </c>
      <c r="GI87" s="4" t="str">
        <f t="shared" si="65"/>
        <v/>
      </c>
      <c r="GJ87" s="4" t="str">
        <f t="shared" si="63"/>
        <v/>
      </c>
      <c r="GK87" s="4" t="str">
        <f t="shared" si="63"/>
        <v/>
      </c>
      <c r="GL87" s="4" t="str">
        <f t="shared" si="63"/>
        <v/>
      </c>
      <c r="GM87" s="4" t="str">
        <f t="shared" si="63"/>
        <v/>
      </c>
      <c r="GN87" s="4" t="str">
        <f t="shared" si="63"/>
        <v/>
      </c>
      <c r="GO87" s="4" t="str">
        <f t="shared" si="63"/>
        <v/>
      </c>
      <c r="GP87" s="4" t="str">
        <f t="shared" si="63"/>
        <v/>
      </c>
      <c r="GQ87" s="4" t="str">
        <f t="shared" si="63"/>
        <v/>
      </c>
      <c r="GR87" s="4" t="str">
        <f t="shared" si="63"/>
        <v/>
      </c>
      <c r="GS87" s="4" t="str">
        <f t="shared" si="63"/>
        <v/>
      </c>
      <c r="GT87" s="4" t="str">
        <f t="shared" si="63"/>
        <v/>
      </c>
      <c r="GU87" s="4" t="str">
        <f t="shared" si="63"/>
        <v/>
      </c>
      <c r="GV87" s="4" t="str">
        <f t="shared" si="63"/>
        <v/>
      </c>
      <c r="GW87" s="4" t="str">
        <f t="shared" si="63"/>
        <v/>
      </c>
      <c r="GX87" s="4" t="str">
        <f t="shared" si="63"/>
        <v/>
      </c>
      <c r="GY87" s="4" t="str">
        <f t="shared" si="63"/>
        <v/>
      </c>
      <c r="GZ87" s="4" t="str">
        <f t="shared" si="101"/>
        <v/>
      </c>
      <c r="HA87" s="4" t="str">
        <f t="shared" si="101"/>
        <v/>
      </c>
      <c r="HB87" s="4" t="str">
        <f t="shared" si="101"/>
        <v/>
      </c>
      <c r="HC87" s="4" t="str">
        <f t="shared" si="101"/>
        <v/>
      </c>
      <c r="HD87" s="4" t="str">
        <f t="shared" si="101"/>
        <v/>
      </c>
      <c r="HE87" s="4" t="str">
        <f t="shared" si="99"/>
        <v/>
      </c>
      <c r="HF87" s="4" t="str">
        <f t="shared" si="99"/>
        <v/>
      </c>
      <c r="HG87" s="4" t="str">
        <f t="shared" si="99"/>
        <v/>
      </c>
    </row>
    <row r="88" spans="1:215" s="1" customFormat="1" ht="15" hidden="1" customHeight="1">
      <c r="A88" s="35">
        <v>200409</v>
      </c>
      <c r="B88" s="114"/>
      <c r="C88" s="42" t="s">
        <v>197</v>
      </c>
      <c r="D88" s="5"/>
      <c r="E88" s="60">
        <v>10</v>
      </c>
      <c r="F88" s="23">
        <f t="shared" si="102"/>
        <v>0</v>
      </c>
      <c r="G88" s="23"/>
      <c r="H88" s="23">
        <f t="shared" si="73"/>
        <v>0</v>
      </c>
      <c r="I88" s="23">
        <f t="shared" si="74"/>
        <v>0</v>
      </c>
      <c r="J88" s="23">
        <f t="shared" si="75"/>
        <v>0</v>
      </c>
      <c r="K88" s="23" t="str">
        <f t="shared" si="76"/>
        <v>0</v>
      </c>
      <c r="L88" s="23" t="str">
        <f t="shared" si="77"/>
        <v>0</v>
      </c>
      <c r="M88" s="10">
        <v>0.2</v>
      </c>
      <c r="N88" s="23">
        <f t="shared" si="78"/>
        <v>0</v>
      </c>
      <c r="O88" s="23">
        <f t="shared" si="79"/>
        <v>0.2</v>
      </c>
      <c r="P88" s="23" t="str">
        <f t="shared" si="80"/>
        <v/>
      </c>
      <c r="Q88" s="7">
        <v>0.1</v>
      </c>
      <c r="R88" s="6">
        <f t="shared" si="81"/>
        <v>0</v>
      </c>
      <c r="S88" s="5"/>
      <c r="T88" s="5"/>
      <c r="U88" s="5"/>
      <c r="V88" s="5"/>
      <c r="W88" s="5"/>
      <c r="X88" s="5"/>
      <c r="Y88" s="5"/>
      <c r="Z88" s="5"/>
      <c r="AA88" s="5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 t="str">
        <f t="shared" si="95"/>
        <v/>
      </c>
      <c r="BQ88" s="4" t="str">
        <f t="shared" si="95"/>
        <v/>
      </c>
      <c r="BR88" s="4" t="str">
        <f t="shared" si="95"/>
        <v/>
      </c>
      <c r="BS88" s="4">
        <f t="shared" si="93"/>
        <v>0</v>
      </c>
      <c r="BT88" s="4" t="str">
        <f t="shared" si="93"/>
        <v/>
      </c>
      <c r="BU88" s="4">
        <f t="shared" si="93"/>
        <v>0</v>
      </c>
      <c r="BV88" s="4" t="str">
        <f t="shared" si="93"/>
        <v/>
      </c>
      <c r="BW88" s="4">
        <f t="shared" si="93"/>
        <v>0</v>
      </c>
      <c r="BX88" s="4" t="str">
        <f t="shared" si="93"/>
        <v/>
      </c>
      <c r="BY88" s="4" t="str">
        <f t="shared" si="93"/>
        <v/>
      </c>
      <c r="BZ88" s="4" t="str">
        <f t="shared" si="93"/>
        <v/>
      </c>
      <c r="CA88" s="4" t="str">
        <f t="shared" si="93"/>
        <v/>
      </c>
      <c r="CB88" s="4" t="str">
        <f t="shared" si="93"/>
        <v/>
      </c>
      <c r="CC88" s="4" t="str">
        <f t="shared" si="93"/>
        <v/>
      </c>
      <c r="CD88" s="4" t="str">
        <f t="shared" si="64"/>
        <v/>
      </c>
      <c r="CE88" s="4" t="str">
        <f t="shared" si="64"/>
        <v/>
      </c>
      <c r="CF88" s="4" t="str">
        <f t="shared" si="62"/>
        <v/>
      </c>
      <c r="CG88" s="4" t="str">
        <f t="shared" si="62"/>
        <v/>
      </c>
      <c r="CH88" s="4" t="str">
        <f t="shared" si="62"/>
        <v/>
      </c>
      <c r="CI88" s="4" t="str">
        <f t="shared" si="62"/>
        <v/>
      </c>
      <c r="CJ88" s="4" t="str">
        <f t="shared" si="62"/>
        <v/>
      </c>
      <c r="CK88" s="4" t="str">
        <f t="shared" si="62"/>
        <v/>
      </c>
      <c r="CL88" s="4" t="str">
        <f t="shared" si="62"/>
        <v/>
      </c>
      <c r="CM88" s="4" t="str">
        <f t="shared" si="62"/>
        <v/>
      </c>
      <c r="CN88" s="4" t="str">
        <f t="shared" si="62"/>
        <v/>
      </c>
      <c r="CO88" s="4" t="str">
        <f t="shared" si="62"/>
        <v/>
      </c>
      <c r="CP88" s="4" t="str">
        <f t="shared" si="62"/>
        <v/>
      </c>
      <c r="CQ88" s="4" t="str">
        <f t="shared" si="62"/>
        <v/>
      </c>
      <c r="CR88" s="4" t="str">
        <f t="shared" si="62"/>
        <v/>
      </c>
      <c r="CS88" s="4" t="str">
        <f t="shared" si="62"/>
        <v/>
      </c>
      <c r="CT88" s="4" t="str">
        <f t="shared" si="62"/>
        <v/>
      </c>
      <c r="CU88" s="4" t="str">
        <f t="shared" si="62"/>
        <v/>
      </c>
      <c r="CV88" s="4" t="str">
        <f t="shared" si="100"/>
        <v/>
      </c>
      <c r="CW88" s="4" t="str">
        <f t="shared" si="100"/>
        <v/>
      </c>
      <c r="CX88" s="4" t="str">
        <f t="shared" si="100"/>
        <v/>
      </c>
      <c r="CY88" s="4" t="str">
        <f t="shared" si="100"/>
        <v/>
      </c>
      <c r="CZ88" s="4" t="str">
        <f t="shared" si="100"/>
        <v/>
      </c>
      <c r="DA88" s="4" t="str">
        <f t="shared" si="98"/>
        <v/>
      </c>
      <c r="DB88" s="4" t="str">
        <f t="shared" si="98"/>
        <v/>
      </c>
      <c r="DC88" s="4" t="str">
        <f t="shared" si="98"/>
        <v/>
      </c>
      <c r="DE88" s="35">
        <v>200409</v>
      </c>
      <c r="DF88" s="114"/>
      <c r="DG88" s="42" t="s">
        <v>197</v>
      </c>
      <c r="DH88" s="5">
        <f t="shared" si="82"/>
        <v>0</v>
      </c>
      <c r="DI88" s="43">
        <v>10</v>
      </c>
      <c r="DJ88" s="23">
        <f t="shared" si="103"/>
        <v>0</v>
      </c>
      <c r="DK88" s="23">
        <f t="shared" si="83"/>
        <v>0</v>
      </c>
      <c r="DL88" s="23">
        <f t="shared" si="84"/>
        <v>0</v>
      </c>
      <c r="DM88" s="23">
        <f t="shared" si="85"/>
        <v>0</v>
      </c>
      <c r="DN88" s="23">
        <f t="shared" si="86"/>
        <v>0</v>
      </c>
      <c r="DO88" s="23" t="str">
        <f t="shared" si="87"/>
        <v/>
      </c>
      <c r="DP88" s="23" t="str">
        <f t="shared" si="88"/>
        <v/>
      </c>
      <c r="DQ88" s="10">
        <v>0.2</v>
      </c>
      <c r="DR88" s="23">
        <f t="shared" si="89"/>
        <v>0</v>
      </c>
      <c r="DS88" s="23" t="str">
        <f t="shared" si="90"/>
        <v/>
      </c>
      <c r="DT88" s="23" t="str">
        <f t="shared" si="91"/>
        <v/>
      </c>
      <c r="DU88" s="7">
        <v>0.1</v>
      </c>
      <c r="DV88" s="6">
        <f t="shared" si="92"/>
        <v>0</v>
      </c>
      <c r="DW88" s="5">
        <f t="shared" si="97"/>
        <v>0</v>
      </c>
      <c r="DX88" s="5">
        <f t="shared" si="97"/>
        <v>0</v>
      </c>
      <c r="DY88" s="5">
        <f t="shared" si="97"/>
        <v>0</v>
      </c>
      <c r="DZ88" s="5">
        <f t="shared" si="97"/>
        <v>0</v>
      </c>
      <c r="EA88" s="5">
        <f t="shared" si="97"/>
        <v>0</v>
      </c>
      <c r="EB88" s="5">
        <f t="shared" si="97"/>
        <v>0</v>
      </c>
      <c r="EC88" s="5">
        <f t="shared" si="97"/>
        <v>0</v>
      </c>
      <c r="ED88" s="5">
        <f t="shared" si="97"/>
        <v>0</v>
      </c>
      <c r="EE88" s="5">
        <f t="shared" si="97"/>
        <v>0</v>
      </c>
      <c r="EF88" s="61">
        <f t="shared" si="97"/>
        <v>0</v>
      </c>
      <c r="EG88" s="61">
        <f t="shared" si="97"/>
        <v>0</v>
      </c>
      <c r="EH88" s="61">
        <f t="shared" si="97"/>
        <v>0</v>
      </c>
      <c r="EI88" s="61">
        <f t="shared" si="97"/>
        <v>0</v>
      </c>
      <c r="EJ88" s="61">
        <f t="shared" si="97"/>
        <v>0</v>
      </c>
      <c r="EK88" s="61">
        <f t="shared" si="97"/>
        <v>0</v>
      </c>
      <c r="EL88" s="61">
        <f t="shared" si="97"/>
        <v>0</v>
      </c>
      <c r="EM88" s="61">
        <f t="shared" si="71"/>
        <v>0</v>
      </c>
      <c r="EN88" s="61">
        <f t="shared" si="71"/>
        <v>0</v>
      </c>
      <c r="EO88" s="61">
        <f t="shared" si="71"/>
        <v>0</v>
      </c>
      <c r="EP88" s="61">
        <f t="shared" si="71"/>
        <v>0</v>
      </c>
      <c r="EQ88" s="61">
        <f t="shared" si="71"/>
        <v>0</v>
      </c>
      <c r="ER88" s="61">
        <f t="shared" si="71"/>
        <v>0</v>
      </c>
      <c r="ES88" s="61">
        <f t="shared" si="71"/>
        <v>0</v>
      </c>
      <c r="ET88" s="61">
        <f t="shared" si="70"/>
        <v>0</v>
      </c>
      <c r="EU88" s="61">
        <f t="shared" si="70"/>
        <v>0</v>
      </c>
      <c r="EV88" s="61">
        <f t="shared" si="70"/>
        <v>0</v>
      </c>
      <c r="EW88" s="61">
        <f t="shared" si="70"/>
        <v>0</v>
      </c>
      <c r="EX88" s="61">
        <f t="shared" si="70"/>
        <v>0</v>
      </c>
      <c r="EY88" s="61">
        <f t="shared" si="70"/>
        <v>0</v>
      </c>
      <c r="EZ88" s="61">
        <f t="shared" si="70"/>
        <v>0</v>
      </c>
      <c r="FA88" s="61">
        <f t="shared" si="70"/>
        <v>0</v>
      </c>
      <c r="FB88" s="61">
        <f t="shared" si="59"/>
        <v>0</v>
      </c>
      <c r="FC88" s="61">
        <f t="shared" si="59"/>
        <v>0</v>
      </c>
      <c r="FD88" s="61">
        <f t="shared" si="59"/>
        <v>0</v>
      </c>
      <c r="FE88" s="61">
        <f t="shared" si="59"/>
        <v>0</v>
      </c>
      <c r="FF88" s="61">
        <f t="shared" si="59"/>
        <v>0</v>
      </c>
      <c r="FG88" s="61">
        <f t="shared" si="59"/>
        <v>0</v>
      </c>
      <c r="FH88" s="61">
        <f t="shared" si="59"/>
        <v>0</v>
      </c>
      <c r="FI88" s="61">
        <f t="shared" si="59"/>
        <v>0</v>
      </c>
      <c r="FJ88" s="61">
        <f t="shared" si="72"/>
        <v>0</v>
      </c>
      <c r="FK88" s="61">
        <f t="shared" si="72"/>
        <v>0</v>
      </c>
      <c r="FL88" s="61">
        <f t="shared" si="72"/>
        <v>0</v>
      </c>
      <c r="FM88" s="61">
        <f t="shared" si="72"/>
        <v>0</v>
      </c>
      <c r="FN88" s="61">
        <f t="shared" si="72"/>
        <v>0</v>
      </c>
      <c r="FO88" s="61">
        <f t="shared" si="72"/>
        <v>0</v>
      </c>
      <c r="FP88" s="61">
        <f t="shared" si="68"/>
        <v>0</v>
      </c>
      <c r="FQ88" s="61">
        <f t="shared" si="68"/>
        <v>0</v>
      </c>
      <c r="FR88" s="61">
        <f t="shared" si="68"/>
        <v>0</v>
      </c>
      <c r="FS88" s="61">
        <f t="shared" si="68"/>
        <v>0</v>
      </c>
      <c r="FT88" s="4" t="str">
        <f t="shared" si="96"/>
        <v/>
      </c>
      <c r="FU88" s="4" t="str">
        <f t="shared" si="96"/>
        <v/>
      </c>
      <c r="FV88" s="4" t="str">
        <f t="shared" si="96"/>
        <v/>
      </c>
      <c r="FW88" s="4">
        <f t="shared" si="94"/>
        <v>0</v>
      </c>
      <c r="FX88" s="4" t="str">
        <f t="shared" si="94"/>
        <v/>
      </c>
      <c r="FY88" s="4" t="str">
        <f t="shared" si="94"/>
        <v/>
      </c>
      <c r="FZ88" s="4" t="str">
        <f t="shared" si="94"/>
        <v/>
      </c>
      <c r="GA88" s="4">
        <f t="shared" si="94"/>
        <v>0</v>
      </c>
      <c r="GB88" s="4" t="str">
        <f t="shared" si="94"/>
        <v/>
      </c>
      <c r="GC88" s="4" t="str">
        <f t="shared" si="94"/>
        <v/>
      </c>
      <c r="GD88" s="4" t="str">
        <f t="shared" si="94"/>
        <v/>
      </c>
      <c r="GE88" s="4" t="str">
        <f t="shared" si="94"/>
        <v/>
      </c>
      <c r="GF88" s="4" t="str">
        <f t="shared" si="94"/>
        <v/>
      </c>
      <c r="GG88" s="4" t="str">
        <f t="shared" si="94"/>
        <v/>
      </c>
      <c r="GH88" s="4" t="str">
        <f t="shared" si="65"/>
        <v/>
      </c>
      <c r="GI88" s="4" t="str">
        <f t="shared" si="65"/>
        <v/>
      </c>
      <c r="GJ88" s="4" t="str">
        <f t="shared" si="63"/>
        <v/>
      </c>
      <c r="GK88" s="4" t="str">
        <f t="shared" si="63"/>
        <v/>
      </c>
      <c r="GL88" s="4" t="str">
        <f t="shared" si="63"/>
        <v/>
      </c>
      <c r="GM88" s="4" t="str">
        <f t="shared" si="63"/>
        <v/>
      </c>
      <c r="GN88" s="4" t="str">
        <f t="shared" si="63"/>
        <v/>
      </c>
      <c r="GO88" s="4" t="str">
        <f t="shared" si="63"/>
        <v/>
      </c>
      <c r="GP88" s="4" t="str">
        <f t="shared" si="63"/>
        <v/>
      </c>
      <c r="GQ88" s="4" t="str">
        <f t="shared" si="63"/>
        <v/>
      </c>
      <c r="GR88" s="4" t="str">
        <f t="shared" si="63"/>
        <v/>
      </c>
      <c r="GS88" s="4" t="str">
        <f t="shared" si="63"/>
        <v/>
      </c>
      <c r="GT88" s="4" t="str">
        <f t="shared" si="63"/>
        <v/>
      </c>
      <c r="GU88" s="4" t="str">
        <f t="shared" si="63"/>
        <v/>
      </c>
      <c r="GV88" s="4" t="str">
        <f t="shared" si="63"/>
        <v/>
      </c>
      <c r="GW88" s="4" t="str">
        <f t="shared" si="63"/>
        <v/>
      </c>
      <c r="GX88" s="4" t="str">
        <f t="shared" si="63"/>
        <v/>
      </c>
      <c r="GY88" s="4" t="str">
        <f t="shared" si="63"/>
        <v/>
      </c>
      <c r="GZ88" s="4" t="str">
        <f t="shared" si="101"/>
        <v/>
      </c>
      <c r="HA88" s="4" t="str">
        <f t="shared" si="101"/>
        <v/>
      </c>
      <c r="HB88" s="4" t="str">
        <f t="shared" si="101"/>
        <v/>
      </c>
      <c r="HC88" s="4" t="str">
        <f t="shared" si="101"/>
        <v/>
      </c>
      <c r="HD88" s="4" t="str">
        <f t="shared" si="101"/>
        <v/>
      </c>
      <c r="HE88" s="4" t="str">
        <f t="shared" si="99"/>
        <v/>
      </c>
      <c r="HF88" s="4" t="str">
        <f t="shared" si="99"/>
        <v/>
      </c>
      <c r="HG88" s="4" t="str">
        <f t="shared" si="99"/>
        <v/>
      </c>
    </row>
    <row r="89" spans="1:215" s="1" customFormat="1" ht="15" hidden="1" customHeight="1">
      <c r="A89" s="35">
        <v>200944</v>
      </c>
      <c r="B89" s="112" t="s">
        <v>198</v>
      </c>
      <c r="C89" s="42" t="s">
        <v>166</v>
      </c>
      <c r="D89" s="5"/>
      <c r="E89" s="60">
        <v>10</v>
      </c>
      <c r="F89" s="23">
        <f t="shared" si="102"/>
        <v>0</v>
      </c>
      <c r="G89" s="23"/>
      <c r="H89" s="23">
        <f t="shared" si="73"/>
        <v>0</v>
      </c>
      <c r="I89" s="23">
        <f t="shared" si="74"/>
        <v>0</v>
      </c>
      <c r="J89" s="23">
        <f t="shared" si="75"/>
        <v>0</v>
      </c>
      <c r="K89" s="23" t="str">
        <f t="shared" si="76"/>
        <v>0</v>
      </c>
      <c r="L89" s="23" t="str">
        <f t="shared" si="77"/>
        <v>0</v>
      </c>
      <c r="M89" s="10">
        <v>0.2</v>
      </c>
      <c r="N89" s="23">
        <f t="shared" si="78"/>
        <v>0</v>
      </c>
      <c r="O89" s="23">
        <f t="shared" si="79"/>
        <v>0.2</v>
      </c>
      <c r="P89" s="23" t="str">
        <f t="shared" si="80"/>
        <v/>
      </c>
      <c r="Q89" s="7">
        <v>0.1</v>
      </c>
      <c r="R89" s="6">
        <f t="shared" si="81"/>
        <v>0</v>
      </c>
      <c r="S89" s="5"/>
      <c r="T89" s="5"/>
      <c r="U89" s="5"/>
      <c r="V89" s="5"/>
      <c r="W89" s="5"/>
      <c r="X89" s="5"/>
      <c r="Y89" s="5"/>
      <c r="Z89" s="5"/>
      <c r="AA89" s="5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 t="str">
        <f t="shared" si="95"/>
        <v/>
      </c>
      <c r="BQ89" s="4" t="str">
        <f t="shared" si="95"/>
        <v/>
      </c>
      <c r="BR89" s="4" t="str">
        <f t="shared" si="95"/>
        <v/>
      </c>
      <c r="BS89" s="4">
        <f t="shared" si="93"/>
        <v>0</v>
      </c>
      <c r="BT89" s="4" t="str">
        <f t="shared" si="93"/>
        <v/>
      </c>
      <c r="BU89" s="4">
        <f t="shared" si="93"/>
        <v>0</v>
      </c>
      <c r="BV89" s="4" t="str">
        <f t="shared" si="93"/>
        <v/>
      </c>
      <c r="BW89" s="4">
        <f t="shared" si="93"/>
        <v>0</v>
      </c>
      <c r="BX89" s="4" t="str">
        <f t="shared" si="93"/>
        <v/>
      </c>
      <c r="BY89" s="4" t="str">
        <f t="shared" si="93"/>
        <v/>
      </c>
      <c r="BZ89" s="4" t="str">
        <f t="shared" si="93"/>
        <v/>
      </c>
      <c r="CA89" s="4" t="str">
        <f t="shared" si="93"/>
        <v/>
      </c>
      <c r="CB89" s="4" t="str">
        <f t="shared" si="93"/>
        <v/>
      </c>
      <c r="CC89" s="4" t="str">
        <f t="shared" si="93"/>
        <v/>
      </c>
      <c r="CD89" s="4" t="str">
        <f t="shared" si="64"/>
        <v/>
      </c>
      <c r="CE89" s="4" t="str">
        <f t="shared" si="64"/>
        <v/>
      </c>
      <c r="CF89" s="4" t="str">
        <f t="shared" si="62"/>
        <v/>
      </c>
      <c r="CG89" s="4" t="str">
        <f t="shared" si="62"/>
        <v/>
      </c>
      <c r="CH89" s="4" t="str">
        <f t="shared" si="62"/>
        <v/>
      </c>
      <c r="CI89" s="4" t="str">
        <f t="shared" si="62"/>
        <v/>
      </c>
      <c r="CJ89" s="4" t="str">
        <f t="shared" si="62"/>
        <v/>
      </c>
      <c r="CK89" s="4" t="str">
        <f t="shared" si="62"/>
        <v/>
      </c>
      <c r="CL89" s="4" t="str">
        <f t="shared" si="62"/>
        <v/>
      </c>
      <c r="CM89" s="4" t="str">
        <f t="shared" si="62"/>
        <v/>
      </c>
      <c r="CN89" s="4" t="str">
        <f t="shared" si="62"/>
        <v/>
      </c>
      <c r="CO89" s="4" t="str">
        <f t="shared" si="62"/>
        <v/>
      </c>
      <c r="CP89" s="4" t="str">
        <f t="shared" si="62"/>
        <v/>
      </c>
      <c r="CQ89" s="4" t="str">
        <f t="shared" si="62"/>
        <v/>
      </c>
      <c r="CR89" s="4" t="str">
        <f t="shared" si="62"/>
        <v/>
      </c>
      <c r="CS89" s="4" t="str">
        <f t="shared" si="62"/>
        <v/>
      </c>
      <c r="CT89" s="4" t="str">
        <f t="shared" si="62"/>
        <v/>
      </c>
      <c r="CU89" s="4" t="str">
        <f t="shared" si="62"/>
        <v/>
      </c>
      <c r="CV89" s="4" t="str">
        <f t="shared" si="100"/>
        <v/>
      </c>
      <c r="CW89" s="4" t="str">
        <f t="shared" si="100"/>
        <v/>
      </c>
      <c r="CX89" s="4" t="str">
        <f t="shared" si="100"/>
        <v/>
      </c>
      <c r="CY89" s="4" t="str">
        <f t="shared" si="100"/>
        <v/>
      </c>
      <c r="CZ89" s="4" t="str">
        <f t="shared" si="100"/>
        <v/>
      </c>
      <c r="DA89" s="4" t="str">
        <f t="shared" si="100"/>
        <v/>
      </c>
      <c r="DB89" s="4" t="str">
        <f t="shared" si="100"/>
        <v/>
      </c>
      <c r="DC89" s="4" t="str">
        <f t="shared" si="98"/>
        <v/>
      </c>
      <c r="DE89" s="35">
        <v>200944</v>
      </c>
      <c r="DF89" s="112" t="s">
        <v>198</v>
      </c>
      <c r="DG89" s="42" t="s">
        <v>166</v>
      </c>
      <c r="DH89" s="5">
        <f t="shared" si="82"/>
        <v>0</v>
      </c>
      <c r="DI89" s="43">
        <v>10</v>
      </c>
      <c r="DJ89" s="23">
        <f t="shared" si="103"/>
        <v>0</v>
      </c>
      <c r="DK89" s="23">
        <f t="shared" si="83"/>
        <v>0</v>
      </c>
      <c r="DL89" s="23">
        <f t="shared" si="84"/>
        <v>0</v>
      </c>
      <c r="DM89" s="23">
        <f t="shared" si="85"/>
        <v>0</v>
      </c>
      <c r="DN89" s="23">
        <f t="shared" si="86"/>
        <v>0</v>
      </c>
      <c r="DO89" s="23" t="str">
        <f t="shared" si="87"/>
        <v/>
      </c>
      <c r="DP89" s="23" t="str">
        <f t="shared" si="88"/>
        <v/>
      </c>
      <c r="DQ89" s="10">
        <v>0.2</v>
      </c>
      <c r="DR89" s="23">
        <f t="shared" si="89"/>
        <v>0</v>
      </c>
      <c r="DS89" s="23" t="str">
        <f t="shared" si="90"/>
        <v/>
      </c>
      <c r="DT89" s="23" t="str">
        <f t="shared" si="91"/>
        <v/>
      </c>
      <c r="DU89" s="7">
        <v>0.1</v>
      </c>
      <c r="DV89" s="6">
        <f t="shared" si="92"/>
        <v>0</v>
      </c>
      <c r="DW89" s="5">
        <f t="shared" si="97"/>
        <v>0</v>
      </c>
      <c r="DX89" s="5">
        <f t="shared" si="97"/>
        <v>0</v>
      </c>
      <c r="DY89" s="5">
        <f t="shared" si="97"/>
        <v>0</v>
      </c>
      <c r="DZ89" s="5">
        <f t="shared" si="97"/>
        <v>0</v>
      </c>
      <c r="EA89" s="5">
        <f t="shared" si="97"/>
        <v>0</v>
      </c>
      <c r="EB89" s="5">
        <f t="shared" si="97"/>
        <v>0</v>
      </c>
      <c r="EC89" s="5">
        <f t="shared" si="97"/>
        <v>0</v>
      </c>
      <c r="ED89" s="5">
        <f t="shared" si="97"/>
        <v>0</v>
      </c>
      <c r="EE89" s="5">
        <f t="shared" si="97"/>
        <v>0</v>
      </c>
      <c r="EF89" s="61">
        <f t="shared" si="97"/>
        <v>0</v>
      </c>
      <c r="EG89" s="61">
        <f t="shared" si="97"/>
        <v>0</v>
      </c>
      <c r="EH89" s="61">
        <f t="shared" si="97"/>
        <v>0</v>
      </c>
      <c r="EI89" s="61">
        <f t="shared" si="97"/>
        <v>0</v>
      </c>
      <c r="EJ89" s="61">
        <f t="shared" si="97"/>
        <v>0</v>
      </c>
      <c r="EK89" s="61">
        <f t="shared" si="97"/>
        <v>0</v>
      </c>
      <c r="EL89" s="61">
        <f t="shared" si="97"/>
        <v>0</v>
      </c>
      <c r="EM89" s="61">
        <f t="shared" si="71"/>
        <v>0</v>
      </c>
      <c r="EN89" s="61">
        <f t="shared" si="71"/>
        <v>0</v>
      </c>
      <c r="EO89" s="61">
        <f t="shared" si="71"/>
        <v>0</v>
      </c>
      <c r="EP89" s="61">
        <f t="shared" si="71"/>
        <v>0</v>
      </c>
      <c r="EQ89" s="61">
        <f t="shared" si="71"/>
        <v>0</v>
      </c>
      <c r="ER89" s="61">
        <f t="shared" si="71"/>
        <v>0</v>
      </c>
      <c r="ES89" s="61">
        <f t="shared" si="71"/>
        <v>0</v>
      </c>
      <c r="ET89" s="61">
        <f t="shared" si="70"/>
        <v>0</v>
      </c>
      <c r="EU89" s="61">
        <f t="shared" si="70"/>
        <v>0</v>
      </c>
      <c r="EV89" s="61">
        <f t="shared" si="70"/>
        <v>0</v>
      </c>
      <c r="EW89" s="61">
        <f t="shared" si="70"/>
        <v>0</v>
      </c>
      <c r="EX89" s="61">
        <f t="shared" si="70"/>
        <v>0</v>
      </c>
      <c r="EY89" s="61">
        <f t="shared" si="70"/>
        <v>0</v>
      </c>
      <c r="EZ89" s="61">
        <f t="shared" si="70"/>
        <v>0</v>
      </c>
      <c r="FA89" s="61">
        <f t="shared" si="70"/>
        <v>0</v>
      </c>
      <c r="FB89" s="61">
        <f t="shared" si="59"/>
        <v>0</v>
      </c>
      <c r="FC89" s="61">
        <f t="shared" si="59"/>
        <v>0</v>
      </c>
      <c r="FD89" s="61">
        <f t="shared" si="59"/>
        <v>0</v>
      </c>
      <c r="FE89" s="61">
        <f t="shared" si="59"/>
        <v>0</v>
      </c>
      <c r="FF89" s="61">
        <f t="shared" si="59"/>
        <v>0</v>
      </c>
      <c r="FG89" s="61">
        <f t="shared" si="59"/>
        <v>0</v>
      </c>
      <c r="FH89" s="61">
        <f t="shared" si="59"/>
        <v>0</v>
      </c>
      <c r="FI89" s="61">
        <f t="shared" si="59"/>
        <v>0</v>
      </c>
      <c r="FJ89" s="61">
        <f t="shared" si="72"/>
        <v>0</v>
      </c>
      <c r="FK89" s="61">
        <f t="shared" si="72"/>
        <v>0</v>
      </c>
      <c r="FL89" s="61">
        <f t="shared" si="72"/>
        <v>0</v>
      </c>
      <c r="FM89" s="61">
        <f t="shared" si="72"/>
        <v>0</v>
      </c>
      <c r="FN89" s="61">
        <f t="shared" si="72"/>
        <v>0</v>
      </c>
      <c r="FO89" s="61">
        <f t="shared" si="72"/>
        <v>0</v>
      </c>
      <c r="FP89" s="61">
        <f t="shared" si="68"/>
        <v>0</v>
      </c>
      <c r="FQ89" s="61">
        <f t="shared" si="68"/>
        <v>0</v>
      </c>
      <c r="FR89" s="61">
        <f t="shared" si="68"/>
        <v>0</v>
      </c>
      <c r="FS89" s="61">
        <f t="shared" si="68"/>
        <v>0</v>
      </c>
      <c r="FT89" s="4" t="str">
        <f t="shared" si="96"/>
        <v/>
      </c>
      <c r="FU89" s="4" t="str">
        <f t="shared" si="96"/>
        <v/>
      </c>
      <c r="FV89" s="4" t="str">
        <f t="shared" si="96"/>
        <v/>
      </c>
      <c r="FW89" s="4">
        <f t="shared" si="94"/>
        <v>0</v>
      </c>
      <c r="FX89" s="4" t="str">
        <f t="shared" si="94"/>
        <v/>
      </c>
      <c r="FY89" s="4" t="str">
        <f t="shared" si="94"/>
        <v/>
      </c>
      <c r="FZ89" s="4" t="str">
        <f t="shared" si="94"/>
        <v/>
      </c>
      <c r="GA89" s="4">
        <f t="shared" si="94"/>
        <v>0</v>
      </c>
      <c r="GB89" s="4" t="str">
        <f t="shared" si="94"/>
        <v/>
      </c>
      <c r="GC89" s="4" t="str">
        <f t="shared" si="94"/>
        <v/>
      </c>
      <c r="GD89" s="4" t="str">
        <f t="shared" si="94"/>
        <v/>
      </c>
      <c r="GE89" s="4" t="str">
        <f t="shared" si="94"/>
        <v/>
      </c>
      <c r="GF89" s="4" t="str">
        <f t="shared" si="94"/>
        <v/>
      </c>
      <c r="GG89" s="4" t="str">
        <f t="shared" si="94"/>
        <v/>
      </c>
      <c r="GH89" s="4" t="str">
        <f t="shared" si="65"/>
        <v/>
      </c>
      <c r="GI89" s="4" t="str">
        <f t="shared" si="65"/>
        <v/>
      </c>
      <c r="GJ89" s="4" t="str">
        <f t="shared" si="63"/>
        <v/>
      </c>
      <c r="GK89" s="4" t="str">
        <f t="shared" si="63"/>
        <v/>
      </c>
      <c r="GL89" s="4" t="str">
        <f t="shared" si="63"/>
        <v/>
      </c>
      <c r="GM89" s="4" t="str">
        <f t="shared" si="63"/>
        <v/>
      </c>
      <c r="GN89" s="4" t="str">
        <f t="shared" si="63"/>
        <v/>
      </c>
      <c r="GO89" s="4" t="str">
        <f t="shared" si="63"/>
        <v/>
      </c>
      <c r="GP89" s="4" t="str">
        <f t="shared" si="63"/>
        <v/>
      </c>
      <c r="GQ89" s="4" t="str">
        <f t="shared" si="63"/>
        <v/>
      </c>
      <c r="GR89" s="4" t="str">
        <f t="shared" si="63"/>
        <v/>
      </c>
      <c r="GS89" s="4" t="str">
        <f t="shared" si="63"/>
        <v/>
      </c>
      <c r="GT89" s="4" t="str">
        <f t="shared" si="63"/>
        <v/>
      </c>
      <c r="GU89" s="4" t="str">
        <f t="shared" si="63"/>
        <v/>
      </c>
      <c r="GV89" s="4" t="str">
        <f t="shared" si="63"/>
        <v/>
      </c>
      <c r="GW89" s="4" t="str">
        <f t="shared" si="63"/>
        <v/>
      </c>
      <c r="GX89" s="4" t="str">
        <f t="shared" si="63"/>
        <v/>
      </c>
      <c r="GY89" s="4" t="str">
        <f t="shared" si="63"/>
        <v/>
      </c>
      <c r="GZ89" s="4" t="str">
        <f t="shared" si="101"/>
        <v/>
      </c>
      <c r="HA89" s="4" t="str">
        <f t="shared" si="101"/>
        <v/>
      </c>
      <c r="HB89" s="4" t="str">
        <f t="shared" si="101"/>
        <v/>
      </c>
      <c r="HC89" s="4" t="str">
        <f t="shared" si="101"/>
        <v/>
      </c>
      <c r="HD89" s="4" t="str">
        <f t="shared" si="101"/>
        <v/>
      </c>
      <c r="HE89" s="4" t="str">
        <f t="shared" si="101"/>
        <v/>
      </c>
      <c r="HF89" s="4" t="str">
        <f t="shared" si="101"/>
        <v/>
      </c>
      <c r="HG89" s="4" t="str">
        <f t="shared" si="99"/>
        <v/>
      </c>
    </row>
    <row r="90" spans="1:215" s="1" customFormat="1" ht="15" hidden="1" customHeight="1">
      <c r="A90" s="35">
        <v>200945</v>
      </c>
      <c r="B90" s="113"/>
      <c r="C90" s="42" t="s">
        <v>170</v>
      </c>
      <c r="D90" s="5"/>
      <c r="E90" s="60">
        <v>10</v>
      </c>
      <c r="F90" s="23">
        <f t="shared" si="102"/>
        <v>0</v>
      </c>
      <c r="G90" s="23"/>
      <c r="H90" s="23">
        <f t="shared" si="73"/>
        <v>0</v>
      </c>
      <c r="I90" s="23">
        <f t="shared" si="74"/>
        <v>0</v>
      </c>
      <c r="J90" s="23">
        <f t="shared" si="75"/>
        <v>0</v>
      </c>
      <c r="K90" s="23" t="str">
        <f t="shared" si="76"/>
        <v>0</v>
      </c>
      <c r="L90" s="23" t="str">
        <f t="shared" si="77"/>
        <v>0</v>
      </c>
      <c r="M90" s="10">
        <v>0.2</v>
      </c>
      <c r="N90" s="23">
        <f t="shared" si="78"/>
        <v>0</v>
      </c>
      <c r="O90" s="23">
        <f t="shared" si="79"/>
        <v>0.2</v>
      </c>
      <c r="P90" s="23" t="str">
        <f t="shared" si="80"/>
        <v/>
      </c>
      <c r="Q90" s="7">
        <v>0.1</v>
      </c>
      <c r="R90" s="6">
        <f t="shared" si="81"/>
        <v>0</v>
      </c>
      <c r="S90" s="5"/>
      <c r="T90" s="5"/>
      <c r="U90" s="5"/>
      <c r="V90" s="5"/>
      <c r="W90" s="5"/>
      <c r="X90" s="5"/>
      <c r="Y90" s="5"/>
      <c r="Z90" s="5"/>
      <c r="AA90" s="5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 t="str">
        <f t="shared" si="95"/>
        <v/>
      </c>
      <c r="BQ90" s="4" t="str">
        <f t="shared" si="95"/>
        <v/>
      </c>
      <c r="BR90" s="4" t="str">
        <f t="shared" si="95"/>
        <v/>
      </c>
      <c r="BS90" s="4">
        <f t="shared" si="93"/>
        <v>0</v>
      </c>
      <c r="BT90" s="4" t="str">
        <f t="shared" si="93"/>
        <v/>
      </c>
      <c r="BU90" s="4">
        <f t="shared" si="93"/>
        <v>0</v>
      </c>
      <c r="BV90" s="4" t="str">
        <f t="shared" si="93"/>
        <v/>
      </c>
      <c r="BW90" s="4">
        <f t="shared" si="93"/>
        <v>0</v>
      </c>
      <c r="BX90" s="4" t="str">
        <f t="shared" si="93"/>
        <v/>
      </c>
      <c r="BY90" s="4" t="str">
        <f t="shared" si="93"/>
        <v/>
      </c>
      <c r="BZ90" s="4" t="str">
        <f t="shared" si="93"/>
        <v/>
      </c>
      <c r="CA90" s="4" t="str">
        <f t="shared" si="93"/>
        <v/>
      </c>
      <c r="CB90" s="4" t="str">
        <f t="shared" si="93"/>
        <v/>
      </c>
      <c r="CC90" s="4" t="str">
        <f t="shared" si="93"/>
        <v/>
      </c>
      <c r="CD90" s="4" t="str">
        <f t="shared" si="64"/>
        <v/>
      </c>
      <c r="CE90" s="4" t="str">
        <f t="shared" si="64"/>
        <v/>
      </c>
      <c r="CF90" s="4" t="str">
        <f t="shared" si="62"/>
        <v/>
      </c>
      <c r="CG90" s="4" t="str">
        <f t="shared" si="62"/>
        <v/>
      </c>
      <c r="CH90" s="4" t="str">
        <f t="shared" si="62"/>
        <v/>
      </c>
      <c r="CI90" s="4" t="str">
        <f t="shared" si="62"/>
        <v/>
      </c>
      <c r="CJ90" s="4" t="str">
        <f t="shared" si="62"/>
        <v/>
      </c>
      <c r="CK90" s="4" t="str">
        <f t="shared" si="62"/>
        <v/>
      </c>
      <c r="CL90" s="4" t="str">
        <f t="shared" si="62"/>
        <v/>
      </c>
      <c r="CM90" s="4" t="str">
        <f t="shared" si="62"/>
        <v/>
      </c>
      <c r="CN90" s="4" t="str">
        <f t="shared" si="62"/>
        <v/>
      </c>
      <c r="CO90" s="4" t="str">
        <f t="shared" si="62"/>
        <v/>
      </c>
      <c r="CP90" s="4" t="str">
        <f t="shared" si="62"/>
        <v/>
      </c>
      <c r="CQ90" s="4" t="str">
        <f t="shared" si="62"/>
        <v/>
      </c>
      <c r="CR90" s="4" t="str">
        <f t="shared" si="62"/>
        <v/>
      </c>
      <c r="CS90" s="4" t="str">
        <f t="shared" si="62"/>
        <v/>
      </c>
      <c r="CT90" s="4" t="str">
        <f t="shared" si="62"/>
        <v/>
      </c>
      <c r="CU90" s="4" t="str">
        <f t="shared" si="62"/>
        <v/>
      </c>
      <c r="CV90" s="4" t="str">
        <f t="shared" si="98"/>
        <v/>
      </c>
      <c r="CW90" s="4" t="str">
        <f t="shared" si="98"/>
        <v/>
      </c>
      <c r="CX90" s="4" t="str">
        <f t="shared" si="98"/>
        <v/>
      </c>
      <c r="CY90" s="4" t="str">
        <f t="shared" si="98"/>
        <v/>
      </c>
      <c r="CZ90" s="4" t="str">
        <f t="shared" si="98"/>
        <v/>
      </c>
      <c r="DA90" s="4" t="str">
        <f t="shared" si="98"/>
        <v/>
      </c>
      <c r="DB90" s="4" t="str">
        <f t="shared" si="98"/>
        <v/>
      </c>
      <c r="DC90" s="4" t="str">
        <f t="shared" si="98"/>
        <v/>
      </c>
      <c r="DE90" s="35">
        <v>200945</v>
      </c>
      <c r="DF90" s="113"/>
      <c r="DG90" s="42" t="s">
        <v>170</v>
      </c>
      <c r="DH90" s="5">
        <f t="shared" si="82"/>
        <v>0</v>
      </c>
      <c r="DI90" s="43">
        <v>10</v>
      </c>
      <c r="DJ90" s="23">
        <f t="shared" si="103"/>
        <v>0</v>
      </c>
      <c r="DK90" s="23">
        <f t="shared" si="83"/>
        <v>0</v>
      </c>
      <c r="DL90" s="23">
        <f t="shared" si="84"/>
        <v>0</v>
      </c>
      <c r="DM90" s="23">
        <f t="shared" si="85"/>
        <v>0</v>
      </c>
      <c r="DN90" s="23">
        <f t="shared" si="86"/>
        <v>0</v>
      </c>
      <c r="DO90" s="23" t="str">
        <f t="shared" si="87"/>
        <v/>
      </c>
      <c r="DP90" s="23" t="str">
        <f t="shared" si="88"/>
        <v/>
      </c>
      <c r="DQ90" s="10">
        <v>0.2</v>
      </c>
      <c r="DR90" s="23">
        <f t="shared" si="89"/>
        <v>0</v>
      </c>
      <c r="DS90" s="23" t="str">
        <f t="shared" si="90"/>
        <v/>
      </c>
      <c r="DT90" s="23" t="str">
        <f t="shared" si="91"/>
        <v/>
      </c>
      <c r="DU90" s="7">
        <v>0.1</v>
      </c>
      <c r="DV90" s="6">
        <f t="shared" si="92"/>
        <v>0</v>
      </c>
      <c r="DW90" s="5">
        <f t="shared" si="97"/>
        <v>0</v>
      </c>
      <c r="DX90" s="5">
        <f t="shared" si="97"/>
        <v>0</v>
      </c>
      <c r="DY90" s="5">
        <f t="shared" si="97"/>
        <v>0</v>
      </c>
      <c r="DZ90" s="5">
        <f t="shared" si="97"/>
        <v>0</v>
      </c>
      <c r="EA90" s="5">
        <f t="shared" si="97"/>
        <v>0</v>
      </c>
      <c r="EB90" s="5">
        <f t="shared" si="97"/>
        <v>0</v>
      </c>
      <c r="EC90" s="5">
        <f t="shared" si="97"/>
        <v>0</v>
      </c>
      <c r="ED90" s="5">
        <f t="shared" si="97"/>
        <v>0</v>
      </c>
      <c r="EE90" s="5">
        <f t="shared" si="97"/>
        <v>0</v>
      </c>
      <c r="EF90" s="61">
        <f t="shared" si="97"/>
        <v>0</v>
      </c>
      <c r="EG90" s="61">
        <f t="shared" si="97"/>
        <v>0</v>
      </c>
      <c r="EH90" s="61">
        <f t="shared" si="97"/>
        <v>0</v>
      </c>
      <c r="EI90" s="61">
        <f t="shared" si="97"/>
        <v>0</v>
      </c>
      <c r="EJ90" s="61">
        <f t="shared" si="97"/>
        <v>0</v>
      </c>
      <c r="EK90" s="61">
        <f t="shared" si="97"/>
        <v>0</v>
      </c>
      <c r="EL90" s="61">
        <f t="shared" ref="EL90:EV121" si="104">AH90+AH294</f>
        <v>0</v>
      </c>
      <c r="EM90" s="61">
        <f t="shared" si="71"/>
        <v>0</v>
      </c>
      <c r="EN90" s="61">
        <f t="shared" si="71"/>
        <v>0</v>
      </c>
      <c r="EO90" s="61">
        <f t="shared" si="71"/>
        <v>0</v>
      </c>
      <c r="EP90" s="61">
        <f t="shared" si="71"/>
        <v>0</v>
      </c>
      <c r="EQ90" s="61">
        <f t="shared" si="71"/>
        <v>0</v>
      </c>
      <c r="ER90" s="61">
        <f t="shared" si="71"/>
        <v>0</v>
      </c>
      <c r="ES90" s="61">
        <f t="shared" si="71"/>
        <v>0</v>
      </c>
      <c r="ET90" s="61">
        <f t="shared" si="70"/>
        <v>0</v>
      </c>
      <c r="EU90" s="61">
        <f t="shared" si="70"/>
        <v>0</v>
      </c>
      <c r="EV90" s="61">
        <f t="shared" si="70"/>
        <v>0</v>
      </c>
      <c r="EW90" s="61">
        <f t="shared" si="70"/>
        <v>0</v>
      </c>
      <c r="EX90" s="61">
        <f t="shared" si="70"/>
        <v>0</v>
      </c>
      <c r="EY90" s="61">
        <f t="shared" si="70"/>
        <v>0</v>
      </c>
      <c r="EZ90" s="61">
        <f t="shared" si="70"/>
        <v>0</v>
      </c>
      <c r="FA90" s="61">
        <f t="shared" si="70"/>
        <v>0</v>
      </c>
      <c r="FB90" s="61">
        <f t="shared" si="59"/>
        <v>0</v>
      </c>
      <c r="FC90" s="61">
        <f t="shared" si="59"/>
        <v>0</v>
      </c>
      <c r="FD90" s="61">
        <f t="shared" si="59"/>
        <v>0</v>
      </c>
      <c r="FE90" s="61">
        <f t="shared" si="59"/>
        <v>0</v>
      </c>
      <c r="FF90" s="61">
        <f t="shared" si="59"/>
        <v>0</v>
      </c>
      <c r="FG90" s="61">
        <f t="shared" si="59"/>
        <v>0</v>
      </c>
      <c r="FH90" s="61">
        <f t="shared" si="59"/>
        <v>0</v>
      </c>
      <c r="FI90" s="61">
        <f t="shared" si="59"/>
        <v>0</v>
      </c>
      <c r="FJ90" s="61">
        <f t="shared" si="72"/>
        <v>0</v>
      </c>
      <c r="FK90" s="61">
        <f t="shared" si="72"/>
        <v>0</v>
      </c>
      <c r="FL90" s="61">
        <f t="shared" si="72"/>
        <v>0</v>
      </c>
      <c r="FM90" s="61">
        <f t="shared" si="72"/>
        <v>0</v>
      </c>
      <c r="FN90" s="61">
        <f t="shared" si="72"/>
        <v>0</v>
      </c>
      <c r="FO90" s="61">
        <f t="shared" si="72"/>
        <v>0</v>
      </c>
      <c r="FP90" s="61">
        <f t="shared" si="68"/>
        <v>0</v>
      </c>
      <c r="FQ90" s="61">
        <f t="shared" si="68"/>
        <v>0</v>
      </c>
      <c r="FR90" s="61">
        <f t="shared" si="68"/>
        <v>0</v>
      </c>
      <c r="FS90" s="61">
        <f t="shared" si="68"/>
        <v>0</v>
      </c>
      <c r="FT90" s="4" t="str">
        <f t="shared" si="96"/>
        <v/>
      </c>
      <c r="FU90" s="4" t="str">
        <f t="shared" si="96"/>
        <v/>
      </c>
      <c r="FV90" s="4" t="str">
        <f t="shared" si="96"/>
        <v/>
      </c>
      <c r="FW90" s="4">
        <f t="shared" si="94"/>
        <v>0</v>
      </c>
      <c r="FX90" s="4" t="str">
        <f t="shared" si="94"/>
        <v/>
      </c>
      <c r="FY90" s="4" t="str">
        <f t="shared" si="94"/>
        <v/>
      </c>
      <c r="FZ90" s="4" t="str">
        <f t="shared" si="94"/>
        <v/>
      </c>
      <c r="GA90" s="4">
        <f t="shared" si="94"/>
        <v>0</v>
      </c>
      <c r="GB90" s="4" t="str">
        <f t="shared" si="94"/>
        <v/>
      </c>
      <c r="GC90" s="4" t="str">
        <f t="shared" si="94"/>
        <v/>
      </c>
      <c r="GD90" s="4" t="str">
        <f t="shared" si="94"/>
        <v/>
      </c>
      <c r="GE90" s="4" t="str">
        <f t="shared" si="94"/>
        <v/>
      </c>
      <c r="GF90" s="4" t="str">
        <f t="shared" si="94"/>
        <v/>
      </c>
      <c r="GG90" s="4" t="str">
        <f t="shared" si="94"/>
        <v/>
      </c>
      <c r="GH90" s="4" t="str">
        <f t="shared" si="65"/>
        <v/>
      </c>
      <c r="GI90" s="4" t="str">
        <f t="shared" si="65"/>
        <v/>
      </c>
      <c r="GJ90" s="4" t="str">
        <f t="shared" si="63"/>
        <v/>
      </c>
      <c r="GK90" s="4" t="str">
        <f t="shared" si="63"/>
        <v/>
      </c>
      <c r="GL90" s="4" t="str">
        <f t="shared" si="63"/>
        <v/>
      </c>
      <c r="GM90" s="4" t="str">
        <f t="shared" si="63"/>
        <v/>
      </c>
      <c r="GN90" s="4" t="str">
        <f t="shared" si="63"/>
        <v/>
      </c>
      <c r="GO90" s="4" t="str">
        <f t="shared" si="63"/>
        <v/>
      </c>
      <c r="GP90" s="4" t="str">
        <f t="shared" si="63"/>
        <v/>
      </c>
      <c r="GQ90" s="4" t="str">
        <f t="shared" si="63"/>
        <v/>
      </c>
      <c r="GR90" s="4" t="str">
        <f t="shared" si="63"/>
        <v/>
      </c>
      <c r="GS90" s="4" t="str">
        <f t="shared" si="63"/>
        <v/>
      </c>
      <c r="GT90" s="4" t="str">
        <f t="shared" si="63"/>
        <v/>
      </c>
      <c r="GU90" s="4" t="str">
        <f t="shared" si="63"/>
        <v/>
      </c>
      <c r="GV90" s="4" t="str">
        <f t="shared" si="63"/>
        <v/>
      </c>
      <c r="GW90" s="4" t="str">
        <f t="shared" si="63"/>
        <v/>
      </c>
      <c r="GX90" s="4" t="str">
        <f t="shared" si="63"/>
        <v/>
      </c>
      <c r="GY90" s="4" t="str">
        <f t="shared" si="63"/>
        <v/>
      </c>
      <c r="GZ90" s="4" t="str">
        <f t="shared" si="99"/>
        <v/>
      </c>
      <c r="HA90" s="4" t="str">
        <f t="shared" si="99"/>
        <v/>
      </c>
      <c r="HB90" s="4" t="str">
        <f t="shared" si="99"/>
        <v/>
      </c>
      <c r="HC90" s="4" t="str">
        <f t="shared" si="99"/>
        <v/>
      </c>
      <c r="HD90" s="4" t="str">
        <f t="shared" si="99"/>
        <v/>
      </c>
      <c r="HE90" s="4" t="str">
        <f t="shared" si="99"/>
        <v/>
      </c>
      <c r="HF90" s="4" t="str">
        <f t="shared" si="99"/>
        <v/>
      </c>
      <c r="HG90" s="4" t="str">
        <f t="shared" si="99"/>
        <v/>
      </c>
    </row>
    <row r="91" spans="1:215" s="1" customFormat="1" ht="15" hidden="1" customHeight="1">
      <c r="A91" s="35">
        <v>200946</v>
      </c>
      <c r="B91" s="113"/>
      <c r="C91" s="42" t="s">
        <v>110</v>
      </c>
      <c r="D91" s="5"/>
      <c r="E91" s="60">
        <v>10</v>
      </c>
      <c r="F91" s="23">
        <f t="shared" si="102"/>
        <v>0</v>
      </c>
      <c r="G91" s="23"/>
      <c r="H91" s="23">
        <f t="shared" si="73"/>
        <v>0</v>
      </c>
      <c r="I91" s="23">
        <f t="shared" si="74"/>
        <v>0</v>
      </c>
      <c r="J91" s="23">
        <f t="shared" si="75"/>
        <v>0</v>
      </c>
      <c r="K91" s="23" t="str">
        <f t="shared" si="76"/>
        <v>0</v>
      </c>
      <c r="L91" s="23" t="str">
        <f t="shared" si="77"/>
        <v>0</v>
      </c>
      <c r="M91" s="10">
        <v>0.2</v>
      </c>
      <c r="N91" s="23">
        <f t="shared" si="78"/>
        <v>0</v>
      </c>
      <c r="O91" s="23">
        <f t="shared" si="79"/>
        <v>0.2</v>
      </c>
      <c r="P91" s="23" t="str">
        <f t="shared" si="80"/>
        <v/>
      </c>
      <c r="Q91" s="7">
        <v>0.1</v>
      </c>
      <c r="R91" s="6">
        <f t="shared" si="81"/>
        <v>0</v>
      </c>
      <c r="S91" s="5"/>
      <c r="T91" s="5"/>
      <c r="U91" s="5"/>
      <c r="V91" s="5"/>
      <c r="W91" s="5"/>
      <c r="X91" s="5"/>
      <c r="Y91" s="5"/>
      <c r="Z91" s="5"/>
      <c r="AA91" s="5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 t="str">
        <f t="shared" si="95"/>
        <v/>
      </c>
      <c r="BQ91" s="4" t="str">
        <f t="shared" si="95"/>
        <v/>
      </c>
      <c r="BR91" s="4" t="str">
        <f t="shared" si="95"/>
        <v/>
      </c>
      <c r="BS91" s="4">
        <f t="shared" si="93"/>
        <v>0</v>
      </c>
      <c r="BT91" s="4" t="str">
        <f t="shared" si="93"/>
        <v/>
      </c>
      <c r="BU91" s="4">
        <f t="shared" si="93"/>
        <v>0</v>
      </c>
      <c r="BV91" s="4" t="str">
        <f t="shared" si="93"/>
        <v/>
      </c>
      <c r="BW91" s="4">
        <f t="shared" si="93"/>
        <v>0</v>
      </c>
      <c r="BX91" s="4" t="str">
        <f t="shared" si="93"/>
        <v/>
      </c>
      <c r="BY91" s="4" t="str">
        <f t="shared" si="93"/>
        <v/>
      </c>
      <c r="BZ91" s="4" t="str">
        <f t="shared" si="93"/>
        <v/>
      </c>
      <c r="CA91" s="4" t="str">
        <f t="shared" si="93"/>
        <v/>
      </c>
      <c r="CB91" s="4" t="str">
        <f t="shared" si="93"/>
        <v/>
      </c>
      <c r="CC91" s="4" t="str">
        <f t="shared" si="93"/>
        <v/>
      </c>
      <c r="CD91" s="4" t="str">
        <f t="shared" si="64"/>
        <v/>
      </c>
      <c r="CE91" s="4" t="str">
        <f t="shared" si="64"/>
        <v/>
      </c>
      <c r="CF91" s="4" t="str">
        <f t="shared" si="62"/>
        <v/>
      </c>
      <c r="CG91" s="4" t="str">
        <f t="shared" si="62"/>
        <v/>
      </c>
      <c r="CH91" s="4" t="str">
        <f t="shared" si="62"/>
        <v/>
      </c>
      <c r="CI91" s="4" t="str">
        <f t="shared" si="62"/>
        <v/>
      </c>
      <c r="CJ91" s="4" t="str">
        <f t="shared" si="62"/>
        <v/>
      </c>
      <c r="CK91" s="4" t="str">
        <f t="shared" si="62"/>
        <v/>
      </c>
      <c r="CL91" s="4" t="str">
        <f t="shared" si="62"/>
        <v/>
      </c>
      <c r="CM91" s="4" t="str">
        <f t="shared" si="62"/>
        <v/>
      </c>
      <c r="CN91" s="4" t="str">
        <f t="shared" si="62"/>
        <v/>
      </c>
      <c r="CO91" s="4" t="str">
        <f t="shared" si="62"/>
        <v/>
      </c>
      <c r="CP91" s="4" t="str">
        <f t="shared" si="62"/>
        <v/>
      </c>
      <c r="CQ91" s="4" t="str">
        <f t="shared" si="62"/>
        <v/>
      </c>
      <c r="CR91" s="4" t="str">
        <f t="shared" si="62"/>
        <v/>
      </c>
      <c r="CS91" s="4" t="str">
        <f t="shared" si="62"/>
        <v/>
      </c>
      <c r="CT91" s="4" t="str">
        <f t="shared" si="62"/>
        <v/>
      </c>
      <c r="CU91" s="4" t="str">
        <f t="shared" si="62"/>
        <v/>
      </c>
      <c r="CV91" s="4" t="str">
        <f t="shared" si="98"/>
        <v/>
      </c>
      <c r="CW91" s="4" t="str">
        <f t="shared" si="98"/>
        <v/>
      </c>
      <c r="CX91" s="4" t="str">
        <f t="shared" si="98"/>
        <v/>
      </c>
      <c r="CY91" s="4" t="str">
        <f t="shared" si="98"/>
        <v/>
      </c>
      <c r="CZ91" s="4" t="str">
        <f t="shared" si="98"/>
        <v/>
      </c>
      <c r="DA91" s="4" t="str">
        <f t="shared" si="98"/>
        <v/>
      </c>
      <c r="DB91" s="4" t="str">
        <f t="shared" si="98"/>
        <v/>
      </c>
      <c r="DC91" s="4" t="str">
        <f t="shared" si="98"/>
        <v/>
      </c>
      <c r="DE91" s="35">
        <v>200946</v>
      </c>
      <c r="DF91" s="113"/>
      <c r="DG91" s="42" t="s">
        <v>110</v>
      </c>
      <c r="DH91" s="5">
        <f t="shared" si="82"/>
        <v>0</v>
      </c>
      <c r="DI91" s="43">
        <v>10</v>
      </c>
      <c r="DJ91" s="23">
        <f t="shared" si="103"/>
        <v>0</v>
      </c>
      <c r="DK91" s="23">
        <f t="shared" si="83"/>
        <v>0</v>
      </c>
      <c r="DL91" s="23">
        <f t="shared" si="84"/>
        <v>0</v>
      </c>
      <c r="DM91" s="23">
        <f t="shared" si="85"/>
        <v>0</v>
      </c>
      <c r="DN91" s="23">
        <f t="shared" si="86"/>
        <v>0</v>
      </c>
      <c r="DO91" s="23" t="str">
        <f t="shared" si="87"/>
        <v/>
      </c>
      <c r="DP91" s="23" t="str">
        <f t="shared" si="88"/>
        <v/>
      </c>
      <c r="DQ91" s="10">
        <v>0.2</v>
      </c>
      <c r="DR91" s="23">
        <f t="shared" si="89"/>
        <v>0</v>
      </c>
      <c r="DS91" s="23" t="str">
        <f t="shared" si="90"/>
        <v/>
      </c>
      <c r="DT91" s="23" t="str">
        <f t="shared" si="91"/>
        <v/>
      </c>
      <c r="DU91" s="7">
        <v>0.1</v>
      </c>
      <c r="DV91" s="6">
        <f t="shared" si="92"/>
        <v>0</v>
      </c>
      <c r="DW91" s="5">
        <f t="shared" ref="DW91:EK106" si="105">S91+S295</f>
        <v>0</v>
      </c>
      <c r="DX91" s="5">
        <f t="shared" si="105"/>
        <v>0</v>
      </c>
      <c r="DY91" s="5">
        <f t="shared" si="105"/>
        <v>0</v>
      </c>
      <c r="DZ91" s="5">
        <f t="shared" si="105"/>
        <v>0</v>
      </c>
      <c r="EA91" s="5">
        <f t="shared" si="105"/>
        <v>0</v>
      </c>
      <c r="EB91" s="5">
        <f t="shared" si="105"/>
        <v>0</v>
      </c>
      <c r="EC91" s="5">
        <f t="shared" si="105"/>
        <v>0</v>
      </c>
      <c r="ED91" s="5">
        <f t="shared" si="105"/>
        <v>0</v>
      </c>
      <c r="EE91" s="5">
        <f t="shared" si="105"/>
        <v>0</v>
      </c>
      <c r="EF91" s="61">
        <f t="shared" si="105"/>
        <v>0</v>
      </c>
      <c r="EG91" s="61">
        <f t="shared" si="105"/>
        <v>0</v>
      </c>
      <c r="EH91" s="61">
        <f t="shared" si="105"/>
        <v>0</v>
      </c>
      <c r="EI91" s="61">
        <f t="shared" si="105"/>
        <v>0</v>
      </c>
      <c r="EJ91" s="61">
        <f t="shared" si="105"/>
        <v>0</v>
      </c>
      <c r="EK91" s="61">
        <f t="shared" si="105"/>
        <v>0</v>
      </c>
      <c r="EL91" s="61">
        <f t="shared" si="104"/>
        <v>0</v>
      </c>
      <c r="EM91" s="61">
        <f t="shared" si="71"/>
        <v>0</v>
      </c>
      <c r="EN91" s="61">
        <f t="shared" si="71"/>
        <v>0</v>
      </c>
      <c r="EO91" s="61">
        <f t="shared" si="71"/>
        <v>0</v>
      </c>
      <c r="EP91" s="61">
        <f t="shared" si="71"/>
        <v>0</v>
      </c>
      <c r="EQ91" s="61">
        <f t="shared" si="71"/>
        <v>0</v>
      </c>
      <c r="ER91" s="61">
        <f t="shared" si="71"/>
        <v>0</v>
      </c>
      <c r="ES91" s="61">
        <f t="shared" si="71"/>
        <v>0</v>
      </c>
      <c r="ET91" s="61">
        <f t="shared" si="70"/>
        <v>0</v>
      </c>
      <c r="EU91" s="61">
        <f t="shared" si="70"/>
        <v>0</v>
      </c>
      <c r="EV91" s="61">
        <f t="shared" si="70"/>
        <v>0</v>
      </c>
      <c r="EW91" s="61">
        <f t="shared" si="70"/>
        <v>0</v>
      </c>
      <c r="EX91" s="61">
        <f t="shared" si="70"/>
        <v>0</v>
      </c>
      <c r="EY91" s="61">
        <f t="shared" si="70"/>
        <v>0</v>
      </c>
      <c r="EZ91" s="61">
        <f t="shared" si="70"/>
        <v>0</v>
      </c>
      <c r="FA91" s="61">
        <f t="shared" si="70"/>
        <v>0</v>
      </c>
      <c r="FB91" s="61">
        <f t="shared" si="59"/>
        <v>0</v>
      </c>
      <c r="FC91" s="61">
        <f t="shared" si="59"/>
        <v>0</v>
      </c>
      <c r="FD91" s="61">
        <f t="shared" si="59"/>
        <v>0</v>
      </c>
      <c r="FE91" s="61">
        <f t="shared" si="59"/>
        <v>0</v>
      </c>
      <c r="FF91" s="61">
        <f t="shared" si="59"/>
        <v>0</v>
      </c>
      <c r="FG91" s="61">
        <f t="shared" si="59"/>
        <v>0</v>
      </c>
      <c r="FH91" s="61">
        <f t="shared" si="59"/>
        <v>0</v>
      </c>
      <c r="FI91" s="61">
        <f t="shared" si="59"/>
        <v>0</v>
      </c>
      <c r="FJ91" s="61">
        <f t="shared" si="72"/>
        <v>0</v>
      </c>
      <c r="FK91" s="61">
        <f t="shared" si="72"/>
        <v>0</v>
      </c>
      <c r="FL91" s="61">
        <f t="shared" si="72"/>
        <v>0</v>
      </c>
      <c r="FM91" s="61">
        <f t="shared" si="72"/>
        <v>0</v>
      </c>
      <c r="FN91" s="61">
        <f t="shared" si="72"/>
        <v>0</v>
      </c>
      <c r="FO91" s="61">
        <f t="shared" si="72"/>
        <v>0</v>
      </c>
      <c r="FP91" s="61">
        <f t="shared" si="68"/>
        <v>0</v>
      </c>
      <c r="FQ91" s="61">
        <f t="shared" si="68"/>
        <v>0</v>
      </c>
      <c r="FR91" s="61">
        <f t="shared" si="68"/>
        <v>0</v>
      </c>
      <c r="FS91" s="61">
        <f t="shared" si="68"/>
        <v>0</v>
      </c>
      <c r="FT91" s="4" t="str">
        <f t="shared" si="96"/>
        <v/>
      </c>
      <c r="FU91" s="4" t="str">
        <f t="shared" si="96"/>
        <v/>
      </c>
      <c r="FV91" s="4" t="str">
        <f t="shared" si="96"/>
        <v/>
      </c>
      <c r="FW91" s="4">
        <f t="shared" si="94"/>
        <v>0</v>
      </c>
      <c r="FX91" s="4" t="str">
        <f t="shared" si="94"/>
        <v/>
      </c>
      <c r="FY91" s="4" t="str">
        <f t="shared" si="94"/>
        <v/>
      </c>
      <c r="FZ91" s="4" t="str">
        <f t="shared" si="94"/>
        <v/>
      </c>
      <c r="GA91" s="4">
        <f t="shared" si="94"/>
        <v>0</v>
      </c>
      <c r="GB91" s="4" t="str">
        <f t="shared" si="94"/>
        <v/>
      </c>
      <c r="GC91" s="4" t="str">
        <f t="shared" si="94"/>
        <v/>
      </c>
      <c r="GD91" s="4" t="str">
        <f t="shared" si="94"/>
        <v/>
      </c>
      <c r="GE91" s="4" t="str">
        <f t="shared" si="94"/>
        <v/>
      </c>
      <c r="GF91" s="4" t="str">
        <f t="shared" si="94"/>
        <v/>
      </c>
      <c r="GG91" s="4" t="str">
        <f t="shared" si="94"/>
        <v/>
      </c>
      <c r="GH91" s="4" t="str">
        <f t="shared" si="65"/>
        <v/>
      </c>
      <c r="GI91" s="4" t="str">
        <f t="shared" si="65"/>
        <v/>
      </c>
      <c r="GJ91" s="4" t="str">
        <f t="shared" si="63"/>
        <v/>
      </c>
      <c r="GK91" s="4" t="str">
        <f t="shared" si="63"/>
        <v/>
      </c>
      <c r="GL91" s="4" t="str">
        <f t="shared" si="63"/>
        <v/>
      </c>
      <c r="GM91" s="4" t="str">
        <f t="shared" si="63"/>
        <v/>
      </c>
      <c r="GN91" s="4" t="str">
        <f t="shared" si="63"/>
        <v/>
      </c>
      <c r="GO91" s="4" t="str">
        <f t="shared" si="63"/>
        <v/>
      </c>
      <c r="GP91" s="4" t="str">
        <f t="shared" si="63"/>
        <v/>
      </c>
      <c r="GQ91" s="4" t="str">
        <f t="shared" si="63"/>
        <v/>
      </c>
      <c r="GR91" s="4" t="str">
        <f t="shared" si="63"/>
        <v/>
      </c>
      <c r="GS91" s="4" t="str">
        <f t="shared" si="63"/>
        <v/>
      </c>
      <c r="GT91" s="4" t="str">
        <f t="shared" si="63"/>
        <v/>
      </c>
      <c r="GU91" s="4" t="str">
        <f t="shared" si="63"/>
        <v/>
      </c>
      <c r="GV91" s="4" t="str">
        <f t="shared" si="63"/>
        <v/>
      </c>
      <c r="GW91" s="4" t="str">
        <f t="shared" si="63"/>
        <v/>
      </c>
      <c r="GX91" s="4" t="str">
        <f t="shared" si="63"/>
        <v/>
      </c>
      <c r="GY91" s="4" t="str">
        <f t="shared" si="63"/>
        <v/>
      </c>
      <c r="GZ91" s="4" t="str">
        <f t="shared" si="99"/>
        <v/>
      </c>
      <c r="HA91" s="4" t="str">
        <f t="shared" si="99"/>
        <v/>
      </c>
      <c r="HB91" s="4" t="str">
        <f t="shared" si="99"/>
        <v/>
      </c>
      <c r="HC91" s="4" t="str">
        <f t="shared" si="99"/>
        <v/>
      </c>
      <c r="HD91" s="4" t="str">
        <f t="shared" si="99"/>
        <v/>
      </c>
      <c r="HE91" s="4" t="str">
        <f t="shared" si="99"/>
        <v/>
      </c>
      <c r="HF91" s="4" t="str">
        <f t="shared" si="99"/>
        <v/>
      </c>
      <c r="HG91" s="4" t="str">
        <f t="shared" si="99"/>
        <v/>
      </c>
    </row>
    <row r="92" spans="1:215" s="1" customFormat="1" ht="15" hidden="1" customHeight="1">
      <c r="A92" s="35">
        <v>200947</v>
      </c>
      <c r="B92" s="114"/>
      <c r="C92" s="42" t="s">
        <v>111</v>
      </c>
      <c r="D92" s="5"/>
      <c r="E92" s="60">
        <v>10</v>
      </c>
      <c r="F92" s="23">
        <f t="shared" si="102"/>
        <v>0</v>
      </c>
      <c r="G92" s="23"/>
      <c r="H92" s="23">
        <f t="shared" si="73"/>
        <v>0</v>
      </c>
      <c r="I92" s="23">
        <f t="shared" si="74"/>
        <v>0</v>
      </c>
      <c r="J92" s="23">
        <f t="shared" si="75"/>
        <v>0</v>
      </c>
      <c r="K92" s="23" t="str">
        <f t="shared" si="76"/>
        <v>0</v>
      </c>
      <c r="L92" s="23" t="str">
        <f t="shared" si="77"/>
        <v>0</v>
      </c>
      <c r="M92" s="10">
        <v>0.2</v>
      </c>
      <c r="N92" s="23">
        <f t="shared" si="78"/>
        <v>0</v>
      </c>
      <c r="O92" s="23">
        <f t="shared" si="79"/>
        <v>0.2</v>
      </c>
      <c r="P92" s="23" t="str">
        <f t="shared" si="80"/>
        <v/>
      </c>
      <c r="Q92" s="7">
        <v>0.1</v>
      </c>
      <c r="R92" s="6">
        <f t="shared" si="81"/>
        <v>0</v>
      </c>
      <c r="S92" s="5"/>
      <c r="T92" s="5"/>
      <c r="U92" s="5"/>
      <c r="V92" s="5"/>
      <c r="W92" s="5"/>
      <c r="X92" s="5"/>
      <c r="Y92" s="5"/>
      <c r="Z92" s="5"/>
      <c r="AA92" s="5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 t="str">
        <f t="shared" si="95"/>
        <v/>
      </c>
      <c r="BQ92" s="4" t="str">
        <f t="shared" si="95"/>
        <v/>
      </c>
      <c r="BR92" s="4" t="str">
        <f t="shared" si="95"/>
        <v/>
      </c>
      <c r="BS92" s="4">
        <f t="shared" si="93"/>
        <v>0</v>
      </c>
      <c r="BT92" s="4" t="str">
        <f t="shared" si="93"/>
        <v/>
      </c>
      <c r="BU92" s="4">
        <f t="shared" si="93"/>
        <v>0</v>
      </c>
      <c r="BV92" s="4" t="str">
        <f t="shared" si="93"/>
        <v/>
      </c>
      <c r="BW92" s="4">
        <f t="shared" si="93"/>
        <v>0</v>
      </c>
      <c r="BX92" s="4" t="str">
        <f t="shared" si="93"/>
        <v/>
      </c>
      <c r="BY92" s="4" t="str">
        <f t="shared" si="93"/>
        <v/>
      </c>
      <c r="BZ92" s="4" t="str">
        <f t="shared" si="93"/>
        <v/>
      </c>
      <c r="CA92" s="4" t="str">
        <f t="shared" si="93"/>
        <v/>
      </c>
      <c r="CB92" s="4" t="str">
        <f t="shared" si="93"/>
        <v/>
      </c>
      <c r="CC92" s="4" t="str">
        <f t="shared" si="93"/>
        <v/>
      </c>
      <c r="CD92" s="4" t="str">
        <f t="shared" si="64"/>
        <v/>
      </c>
      <c r="CE92" s="4" t="str">
        <f t="shared" si="64"/>
        <v/>
      </c>
      <c r="CF92" s="4" t="str">
        <f t="shared" si="62"/>
        <v/>
      </c>
      <c r="CG92" s="4" t="str">
        <f t="shared" si="62"/>
        <v/>
      </c>
      <c r="CH92" s="4" t="str">
        <f t="shared" si="62"/>
        <v/>
      </c>
      <c r="CI92" s="4" t="str">
        <f t="shared" si="62"/>
        <v/>
      </c>
      <c r="CJ92" s="4" t="str">
        <f t="shared" si="62"/>
        <v/>
      </c>
      <c r="CK92" s="4" t="str">
        <f t="shared" si="62"/>
        <v/>
      </c>
      <c r="CL92" s="4" t="str">
        <f t="shared" si="62"/>
        <v/>
      </c>
      <c r="CM92" s="4" t="str">
        <f t="shared" si="62"/>
        <v/>
      </c>
      <c r="CN92" s="4" t="str">
        <f t="shared" si="62"/>
        <v/>
      </c>
      <c r="CO92" s="4" t="str">
        <f t="shared" si="62"/>
        <v/>
      </c>
      <c r="CP92" s="4" t="str">
        <f t="shared" si="62"/>
        <v/>
      </c>
      <c r="CQ92" s="4" t="str">
        <f t="shared" si="62"/>
        <v/>
      </c>
      <c r="CR92" s="4" t="str">
        <f t="shared" si="62"/>
        <v/>
      </c>
      <c r="CS92" s="4" t="str">
        <f t="shared" si="62"/>
        <v/>
      </c>
      <c r="CT92" s="4" t="str">
        <f t="shared" si="62"/>
        <v/>
      </c>
      <c r="CU92" s="4" t="str">
        <f t="shared" si="62"/>
        <v/>
      </c>
      <c r="CV92" s="4" t="str">
        <f t="shared" si="98"/>
        <v/>
      </c>
      <c r="CW92" s="4" t="str">
        <f t="shared" si="98"/>
        <v/>
      </c>
      <c r="CX92" s="4" t="str">
        <f t="shared" si="98"/>
        <v/>
      </c>
      <c r="CY92" s="4" t="str">
        <f t="shared" si="98"/>
        <v/>
      </c>
      <c r="CZ92" s="4" t="str">
        <f t="shared" si="98"/>
        <v/>
      </c>
      <c r="DA92" s="4" t="str">
        <f t="shared" si="98"/>
        <v/>
      </c>
      <c r="DB92" s="4" t="str">
        <f t="shared" si="98"/>
        <v/>
      </c>
      <c r="DC92" s="4" t="str">
        <f t="shared" si="98"/>
        <v/>
      </c>
      <c r="DE92" s="35">
        <v>200947</v>
      </c>
      <c r="DF92" s="114"/>
      <c r="DG92" s="42" t="s">
        <v>111</v>
      </c>
      <c r="DH92" s="5">
        <f t="shared" si="82"/>
        <v>0</v>
      </c>
      <c r="DI92" s="43">
        <v>10</v>
      </c>
      <c r="DJ92" s="23">
        <f t="shared" si="103"/>
        <v>0</v>
      </c>
      <c r="DK92" s="23">
        <f t="shared" si="83"/>
        <v>0</v>
      </c>
      <c r="DL92" s="23">
        <f t="shared" si="84"/>
        <v>0</v>
      </c>
      <c r="DM92" s="23">
        <f t="shared" si="85"/>
        <v>0</v>
      </c>
      <c r="DN92" s="23">
        <f t="shared" si="86"/>
        <v>0</v>
      </c>
      <c r="DO92" s="23" t="str">
        <f t="shared" si="87"/>
        <v/>
      </c>
      <c r="DP92" s="23" t="str">
        <f t="shared" si="88"/>
        <v/>
      </c>
      <c r="DQ92" s="10">
        <v>0.2</v>
      </c>
      <c r="DR92" s="23">
        <f t="shared" si="89"/>
        <v>0</v>
      </c>
      <c r="DS92" s="23" t="str">
        <f t="shared" si="90"/>
        <v/>
      </c>
      <c r="DT92" s="23" t="str">
        <f t="shared" si="91"/>
        <v/>
      </c>
      <c r="DU92" s="7">
        <v>0.1</v>
      </c>
      <c r="DV92" s="6">
        <f t="shared" si="92"/>
        <v>0</v>
      </c>
      <c r="DW92" s="5">
        <f t="shared" si="105"/>
        <v>0</v>
      </c>
      <c r="DX92" s="5">
        <f t="shared" si="105"/>
        <v>0</v>
      </c>
      <c r="DY92" s="5">
        <f t="shared" si="105"/>
        <v>0</v>
      </c>
      <c r="DZ92" s="5">
        <f t="shared" si="105"/>
        <v>0</v>
      </c>
      <c r="EA92" s="5">
        <f t="shared" si="105"/>
        <v>0</v>
      </c>
      <c r="EB92" s="5">
        <f t="shared" si="105"/>
        <v>0</v>
      </c>
      <c r="EC92" s="5">
        <f t="shared" si="105"/>
        <v>0</v>
      </c>
      <c r="ED92" s="5">
        <f t="shared" si="105"/>
        <v>0</v>
      </c>
      <c r="EE92" s="5">
        <f t="shared" si="105"/>
        <v>0</v>
      </c>
      <c r="EF92" s="61">
        <f t="shared" si="105"/>
        <v>0</v>
      </c>
      <c r="EG92" s="61">
        <f t="shared" si="105"/>
        <v>0</v>
      </c>
      <c r="EH92" s="61">
        <f t="shared" si="105"/>
        <v>0</v>
      </c>
      <c r="EI92" s="61">
        <f t="shared" si="105"/>
        <v>0</v>
      </c>
      <c r="EJ92" s="61">
        <f t="shared" si="105"/>
        <v>0</v>
      </c>
      <c r="EK92" s="61">
        <f t="shared" si="105"/>
        <v>0</v>
      </c>
      <c r="EL92" s="61">
        <f t="shared" si="104"/>
        <v>0</v>
      </c>
      <c r="EM92" s="61">
        <f t="shared" si="71"/>
        <v>0</v>
      </c>
      <c r="EN92" s="61">
        <f t="shared" si="71"/>
        <v>0</v>
      </c>
      <c r="EO92" s="61">
        <f t="shared" si="71"/>
        <v>0</v>
      </c>
      <c r="EP92" s="61">
        <f t="shared" si="71"/>
        <v>0</v>
      </c>
      <c r="EQ92" s="61">
        <f t="shared" si="71"/>
        <v>0</v>
      </c>
      <c r="ER92" s="61">
        <f t="shared" si="71"/>
        <v>0</v>
      </c>
      <c r="ES92" s="61">
        <f t="shared" si="71"/>
        <v>0</v>
      </c>
      <c r="ET92" s="61">
        <f t="shared" si="70"/>
        <v>0</v>
      </c>
      <c r="EU92" s="61">
        <f t="shared" si="70"/>
        <v>0</v>
      </c>
      <c r="EV92" s="61">
        <f t="shared" si="70"/>
        <v>0</v>
      </c>
      <c r="EW92" s="61">
        <f t="shared" si="70"/>
        <v>0</v>
      </c>
      <c r="EX92" s="61">
        <f t="shared" si="70"/>
        <v>0</v>
      </c>
      <c r="EY92" s="61">
        <f t="shared" si="70"/>
        <v>0</v>
      </c>
      <c r="EZ92" s="61">
        <f t="shared" si="70"/>
        <v>0</v>
      </c>
      <c r="FA92" s="61">
        <f t="shared" si="70"/>
        <v>0</v>
      </c>
      <c r="FB92" s="61">
        <f t="shared" si="59"/>
        <v>0</v>
      </c>
      <c r="FC92" s="61">
        <f t="shared" si="59"/>
        <v>0</v>
      </c>
      <c r="FD92" s="61">
        <f t="shared" si="59"/>
        <v>0</v>
      </c>
      <c r="FE92" s="61">
        <f t="shared" si="59"/>
        <v>0</v>
      </c>
      <c r="FF92" s="61">
        <f t="shared" si="59"/>
        <v>0</v>
      </c>
      <c r="FG92" s="61">
        <f t="shared" si="59"/>
        <v>0</v>
      </c>
      <c r="FH92" s="61">
        <f t="shared" si="59"/>
        <v>0</v>
      </c>
      <c r="FI92" s="61">
        <f t="shared" si="59"/>
        <v>0</v>
      </c>
      <c r="FJ92" s="61">
        <f t="shared" si="72"/>
        <v>0</v>
      </c>
      <c r="FK92" s="61">
        <f t="shared" si="72"/>
        <v>0</v>
      </c>
      <c r="FL92" s="61">
        <f t="shared" si="72"/>
        <v>0</v>
      </c>
      <c r="FM92" s="61">
        <f t="shared" si="72"/>
        <v>0</v>
      </c>
      <c r="FN92" s="61">
        <f t="shared" si="72"/>
        <v>0</v>
      </c>
      <c r="FO92" s="61">
        <f t="shared" si="72"/>
        <v>0</v>
      </c>
      <c r="FP92" s="61">
        <f t="shared" si="68"/>
        <v>0</v>
      </c>
      <c r="FQ92" s="61">
        <f t="shared" si="68"/>
        <v>0</v>
      </c>
      <c r="FR92" s="61">
        <f t="shared" si="68"/>
        <v>0</v>
      </c>
      <c r="FS92" s="61">
        <f t="shared" si="68"/>
        <v>0</v>
      </c>
      <c r="FT92" s="4" t="str">
        <f t="shared" si="96"/>
        <v/>
      </c>
      <c r="FU92" s="4" t="str">
        <f t="shared" si="96"/>
        <v/>
      </c>
      <c r="FV92" s="4" t="str">
        <f t="shared" si="96"/>
        <v/>
      </c>
      <c r="FW92" s="4">
        <f t="shared" si="94"/>
        <v>0</v>
      </c>
      <c r="FX92" s="4" t="str">
        <f t="shared" si="94"/>
        <v/>
      </c>
      <c r="FY92" s="4" t="str">
        <f t="shared" si="94"/>
        <v/>
      </c>
      <c r="FZ92" s="4" t="str">
        <f t="shared" si="94"/>
        <v/>
      </c>
      <c r="GA92" s="4">
        <f t="shared" si="94"/>
        <v>0</v>
      </c>
      <c r="GB92" s="4" t="str">
        <f t="shared" si="94"/>
        <v/>
      </c>
      <c r="GC92" s="4" t="str">
        <f t="shared" si="94"/>
        <v/>
      </c>
      <c r="GD92" s="4" t="str">
        <f t="shared" si="94"/>
        <v/>
      </c>
      <c r="GE92" s="4" t="str">
        <f t="shared" si="94"/>
        <v/>
      </c>
      <c r="GF92" s="4" t="str">
        <f t="shared" si="94"/>
        <v/>
      </c>
      <c r="GG92" s="4" t="str">
        <f t="shared" si="94"/>
        <v/>
      </c>
      <c r="GH92" s="4" t="str">
        <f t="shared" si="65"/>
        <v/>
      </c>
      <c r="GI92" s="4" t="str">
        <f t="shared" si="65"/>
        <v/>
      </c>
      <c r="GJ92" s="4" t="str">
        <f t="shared" si="63"/>
        <v/>
      </c>
      <c r="GK92" s="4" t="str">
        <f t="shared" si="63"/>
        <v/>
      </c>
      <c r="GL92" s="4" t="str">
        <f t="shared" si="63"/>
        <v/>
      </c>
      <c r="GM92" s="4" t="str">
        <f t="shared" si="63"/>
        <v/>
      </c>
      <c r="GN92" s="4" t="str">
        <f t="shared" si="63"/>
        <v/>
      </c>
      <c r="GO92" s="4" t="str">
        <f t="shared" si="63"/>
        <v/>
      </c>
      <c r="GP92" s="4" t="str">
        <f t="shared" si="63"/>
        <v/>
      </c>
      <c r="GQ92" s="4" t="str">
        <f t="shared" si="63"/>
        <v/>
      </c>
      <c r="GR92" s="4" t="str">
        <f t="shared" si="63"/>
        <v/>
      </c>
      <c r="GS92" s="4" t="str">
        <f t="shared" si="63"/>
        <v/>
      </c>
      <c r="GT92" s="4" t="str">
        <f t="shared" si="63"/>
        <v/>
      </c>
      <c r="GU92" s="4" t="str">
        <f t="shared" si="63"/>
        <v/>
      </c>
      <c r="GV92" s="4" t="str">
        <f t="shared" si="63"/>
        <v/>
      </c>
      <c r="GW92" s="4" t="str">
        <f t="shared" si="63"/>
        <v/>
      </c>
      <c r="GX92" s="4" t="str">
        <f t="shared" si="63"/>
        <v/>
      </c>
      <c r="GY92" s="4" t="str">
        <f t="shared" si="63"/>
        <v/>
      </c>
      <c r="GZ92" s="4" t="str">
        <f t="shared" si="99"/>
        <v/>
      </c>
      <c r="HA92" s="4" t="str">
        <f t="shared" si="99"/>
        <v/>
      </c>
      <c r="HB92" s="4" t="str">
        <f t="shared" si="99"/>
        <v/>
      </c>
      <c r="HC92" s="4" t="str">
        <f t="shared" si="99"/>
        <v/>
      </c>
      <c r="HD92" s="4" t="str">
        <f t="shared" si="99"/>
        <v/>
      </c>
      <c r="HE92" s="4" t="str">
        <f t="shared" si="99"/>
        <v/>
      </c>
      <c r="HF92" s="4" t="str">
        <f t="shared" si="99"/>
        <v/>
      </c>
      <c r="HG92" s="4" t="str">
        <f t="shared" si="99"/>
        <v/>
      </c>
    </row>
    <row r="93" spans="1:215" s="1" customFormat="1" ht="15" hidden="1" customHeight="1">
      <c r="A93" s="35">
        <v>200948</v>
      </c>
      <c r="B93" s="73" t="s">
        <v>199</v>
      </c>
      <c r="C93" s="42" t="s">
        <v>112</v>
      </c>
      <c r="D93" s="5"/>
      <c r="E93" s="60">
        <v>10</v>
      </c>
      <c r="F93" s="23">
        <f t="shared" si="102"/>
        <v>0</v>
      </c>
      <c r="G93" s="23"/>
      <c r="H93" s="23">
        <f t="shared" si="73"/>
        <v>0</v>
      </c>
      <c r="I93" s="23">
        <f t="shared" si="74"/>
        <v>0</v>
      </c>
      <c r="J93" s="23">
        <f t="shared" si="75"/>
        <v>0</v>
      </c>
      <c r="K93" s="23" t="str">
        <f t="shared" si="76"/>
        <v>0</v>
      </c>
      <c r="L93" s="23" t="str">
        <f t="shared" si="77"/>
        <v>0</v>
      </c>
      <c r="M93" s="10">
        <v>0.2</v>
      </c>
      <c r="N93" s="23">
        <f t="shared" si="78"/>
        <v>0</v>
      </c>
      <c r="O93" s="23">
        <f t="shared" si="79"/>
        <v>0.2</v>
      </c>
      <c r="P93" s="23" t="str">
        <f t="shared" si="80"/>
        <v/>
      </c>
      <c r="Q93" s="7">
        <v>0.1</v>
      </c>
      <c r="R93" s="6">
        <f t="shared" si="81"/>
        <v>0</v>
      </c>
      <c r="S93" s="5"/>
      <c r="T93" s="5"/>
      <c r="U93" s="5"/>
      <c r="V93" s="5"/>
      <c r="W93" s="5"/>
      <c r="X93" s="5"/>
      <c r="Y93" s="5"/>
      <c r="Z93" s="5"/>
      <c r="AA93" s="5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 t="str">
        <f t="shared" si="95"/>
        <v/>
      </c>
      <c r="BQ93" s="4" t="str">
        <f t="shared" si="95"/>
        <v/>
      </c>
      <c r="BR93" s="4" t="str">
        <f t="shared" si="95"/>
        <v/>
      </c>
      <c r="BS93" s="4">
        <f t="shared" si="93"/>
        <v>0</v>
      </c>
      <c r="BT93" s="4" t="str">
        <f t="shared" si="93"/>
        <v/>
      </c>
      <c r="BU93" s="4">
        <f t="shared" si="93"/>
        <v>0</v>
      </c>
      <c r="BV93" s="4" t="str">
        <f t="shared" si="93"/>
        <v/>
      </c>
      <c r="BW93" s="4">
        <f t="shared" si="93"/>
        <v>0</v>
      </c>
      <c r="BX93" s="4" t="str">
        <f t="shared" si="93"/>
        <v/>
      </c>
      <c r="BY93" s="4" t="str">
        <f t="shared" si="93"/>
        <v/>
      </c>
      <c r="BZ93" s="4" t="str">
        <f t="shared" si="93"/>
        <v/>
      </c>
      <c r="CA93" s="4" t="str">
        <f t="shared" si="93"/>
        <v/>
      </c>
      <c r="CB93" s="4" t="str">
        <f t="shared" si="93"/>
        <v/>
      </c>
      <c r="CC93" s="4" t="str">
        <f t="shared" si="93"/>
        <v/>
      </c>
      <c r="CD93" s="4" t="str">
        <f t="shared" si="64"/>
        <v/>
      </c>
      <c r="CE93" s="4" t="str">
        <f t="shared" si="64"/>
        <v/>
      </c>
      <c r="CF93" s="4" t="str">
        <f t="shared" si="62"/>
        <v/>
      </c>
      <c r="CG93" s="4" t="str">
        <f t="shared" si="62"/>
        <v/>
      </c>
      <c r="CH93" s="4" t="str">
        <f t="shared" si="62"/>
        <v/>
      </c>
      <c r="CI93" s="4" t="str">
        <f t="shared" si="62"/>
        <v/>
      </c>
      <c r="CJ93" s="4" t="str">
        <f t="shared" si="62"/>
        <v/>
      </c>
      <c r="CK93" s="4" t="str">
        <f t="shared" si="62"/>
        <v/>
      </c>
      <c r="CL93" s="4" t="str">
        <f t="shared" si="62"/>
        <v/>
      </c>
      <c r="CM93" s="4" t="str">
        <f t="shared" si="62"/>
        <v/>
      </c>
      <c r="CN93" s="4" t="str">
        <f t="shared" si="62"/>
        <v/>
      </c>
      <c r="CO93" s="4" t="str">
        <f t="shared" si="62"/>
        <v/>
      </c>
      <c r="CP93" s="4" t="str">
        <f t="shared" si="62"/>
        <v/>
      </c>
      <c r="CQ93" s="4" t="str">
        <f t="shared" si="62"/>
        <v/>
      </c>
      <c r="CR93" s="4" t="str">
        <f t="shared" si="62"/>
        <v/>
      </c>
      <c r="CS93" s="4" t="str">
        <f t="shared" si="62"/>
        <v/>
      </c>
      <c r="CT93" s="4" t="str">
        <f t="shared" si="62"/>
        <v/>
      </c>
      <c r="CU93" s="4" t="str">
        <f t="shared" si="62"/>
        <v/>
      </c>
      <c r="CV93" s="4" t="str">
        <f t="shared" si="98"/>
        <v/>
      </c>
      <c r="CW93" s="4" t="str">
        <f t="shared" si="98"/>
        <v/>
      </c>
      <c r="CX93" s="4" t="str">
        <f t="shared" si="98"/>
        <v/>
      </c>
      <c r="CY93" s="4" t="str">
        <f t="shared" si="98"/>
        <v/>
      </c>
      <c r="CZ93" s="4" t="str">
        <f t="shared" si="98"/>
        <v/>
      </c>
      <c r="DA93" s="4" t="str">
        <f t="shared" si="98"/>
        <v/>
      </c>
      <c r="DB93" s="4" t="str">
        <f t="shared" si="98"/>
        <v/>
      </c>
      <c r="DC93" s="4" t="str">
        <f t="shared" si="98"/>
        <v/>
      </c>
      <c r="DE93" s="35">
        <v>200948</v>
      </c>
      <c r="DF93" s="73" t="s">
        <v>199</v>
      </c>
      <c r="DG93" s="42" t="s">
        <v>112</v>
      </c>
      <c r="DH93" s="5">
        <f t="shared" si="82"/>
        <v>0</v>
      </c>
      <c r="DI93" s="43">
        <v>10</v>
      </c>
      <c r="DJ93" s="23">
        <f t="shared" si="103"/>
        <v>0</v>
      </c>
      <c r="DK93" s="23">
        <f t="shared" si="83"/>
        <v>0</v>
      </c>
      <c r="DL93" s="23">
        <f t="shared" si="84"/>
        <v>0</v>
      </c>
      <c r="DM93" s="23">
        <f t="shared" si="85"/>
        <v>0</v>
      </c>
      <c r="DN93" s="23">
        <f t="shared" si="86"/>
        <v>0</v>
      </c>
      <c r="DO93" s="23" t="str">
        <f t="shared" si="87"/>
        <v/>
      </c>
      <c r="DP93" s="23" t="str">
        <f t="shared" si="88"/>
        <v/>
      </c>
      <c r="DQ93" s="10">
        <v>0.2</v>
      </c>
      <c r="DR93" s="23">
        <f t="shared" si="89"/>
        <v>0</v>
      </c>
      <c r="DS93" s="23" t="str">
        <f t="shared" si="90"/>
        <v/>
      </c>
      <c r="DT93" s="23" t="str">
        <f t="shared" si="91"/>
        <v/>
      </c>
      <c r="DU93" s="7">
        <v>0.1</v>
      </c>
      <c r="DV93" s="6">
        <f t="shared" si="92"/>
        <v>0</v>
      </c>
      <c r="DW93" s="5">
        <f t="shared" si="105"/>
        <v>0</v>
      </c>
      <c r="DX93" s="5">
        <f t="shared" si="105"/>
        <v>0</v>
      </c>
      <c r="DY93" s="5">
        <f t="shared" si="105"/>
        <v>0</v>
      </c>
      <c r="DZ93" s="5">
        <f t="shared" si="105"/>
        <v>0</v>
      </c>
      <c r="EA93" s="5">
        <f t="shared" si="105"/>
        <v>0</v>
      </c>
      <c r="EB93" s="5">
        <f t="shared" si="105"/>
        <v>0</v>
      </c>
      <c r="EC93" s="5">
        <f t="shared" si="105"/>
        <v>0</v>
      </c>
      <c r="ED93" s="5">
        <f t="shared" si="105"/>
        <v>0</v>
      </c>
      <c r="EE93" s="5">
        <f t="shared" si="105"/>
        <v>0</v>
      </c>
      <c r="EF93" s="61">
        <f t="shared" si="105"/>
        <v>0</v>
      </c>
      <c r="EG93" s="61">
        <f t="shared" si="105"/>
        <v>0</v>
      </c>
      <c r="EH93" s="61">
        <f t="shared" si="105"/>
        <v>0</v>
      </c>
      <c r="EI93" s="61">
        <f t="shared" si="105"/>
        <v>0</v>
      </c>
      <c r="EJ93" s="61">
        <f t="shared" si="105"/>
        <v>0</v>
      </c>
      <c r="EK93" s="61">
        <f t="shared" si="105"/>
        <v>0</v>
      </c>
      <c r="EL93" s="61">
        <f t="shared" si="104"/>
        <v>0</v>
      </c>
      <c r="EM93" s="61">
        <f t="shared" si="71"/>
        <v>0</v>
      </c>
      <c r="EN93" s="61">
        <f t="shared" si="71"/>
        <v>0</v>
      </c>
      <c r="EO93" s="61">
        <f t="shared" si="71"/>
        <v>0</v>
      </c>
      <c r="EP93" s="61">
        <f t="shared" si="71"/>
        <v>0</v>
      </c>
      <c r="EQ93" s="61">
        <f t="shared" si="71"/>
        <v>0</v>
      </c>
      <c r="ER93" s="61">
        <f t="shared" si="71"/>
        <v>0</v>
      </c>
      <c r="ES93" s="61">
        <f t="shared" si="71"/>
        <v>0</v>
      </c>
      <c r="ET93" s="61">
        <f t="shared" si="70"/>
        <v>0</v>
      </c>
      <c r="EU93" s="61">
        <f t="shared" si="70"/>
        <v>0</v>
      </c>
      <c r="EV93" s="61">
        <f t="shared" si="70"/>
        <v>0</v>
      </c>
      <c r="EW93" s="61">
        <f t="shared" si="70"/>
        <v>0</v>
      </c>
      <c r="EX93" s="61">
        <f t="shared" si="70"/>
        <v>0</v>
      </c>
      <c r="EY93" s="61">
        <f t="shared" si="70"/>
        <v>0</v>
      </c>
      <c r="EZ93" s="61">
        <f t="shared" si="70"/>
        <v>0</v>
      </c>
      <c r="FA93" s="61">
        <f t="shared" si="70"/>
        <v>0</v>
      </c>
      <c r="FB93" s="61">
        <f t="shared" si="59"/>
        <v>0</v>
      </c>
      <c r="FC93" s="61">
        <f t="shared" si="59"/>
        <v>0</v>
      </c>
      <c r="FD93" s="61">
        <f t="shared" si="59"/>
        <v>0</v>
      </c>
      <c r="FE93" s="61">
        <f t="shared" si="59"/>
        <v>0</v>
      </c>
      <c r="FF93" s="61">
        <f t="shared" si="59"/>
        <v>0</v>
      </c>
      <c r="FG93" s="61">
        <f t="shared" si="59"/>
        <v>0</v>
      </c>
      <c r="FH93" s="61">
        <f t="shared" si="59"/>
        <v>0</v>
      </c>
      <c r="FI93" s="61">
        <f t="shared" si="59"/>
        <v>0</v>
      </c>
      <c r="FJ93" s="61">
        <f t="shared" si="72"/>
        <v>0</v>
      </c>
      <c r="FK93" s="61">
        <f t="shared" si="72"/>
        <v>0</v>
      </c>
      <c r="FL93" s="61">
        <f t="shared" si="72"/>
        <v>0</v>
      </c>
      <c r="FM93" s="61">
        <f t="shared" si="72"/>
        <v>0</v>
      </c>
      <c r="FN93" s="61">
        <f t="shared" si="72"/>
        <v>0</v>
      </c>
      <c r="FO93" s="61">
        <f t="shared" si="72"/>
        <v>0</v>
      </c>
      <c r="FP93" s="61">
        <f t="shared" si="68"/>
        <v>0</v>
      </c>
      <c r="FQ93" s="61">
        <f t="shared" si="68"/>
        <v>0</v>
      </c>
      <c r="FR93" s="61">
        <f t="shared" si="68"/>
        <v>0</v>
      </c>
      <c r="FS93" s="61">
        <f t="shared" si="68"/>
        <v>0</v>
      </c>
      <c r="FT93" s="4" t="str">
        <f t="shared" si="96"/>
        <v/>
      </c>
      <c r="FU93" s="4" t="str">
        <f t="shared" si="96"/>
        <v/>
      </c>
      <c r="FV93" s="4" t="str">
        <f t="shared" si="96"/>
        <v/>
      </c>
      <c r="FW93" s="4">
        <f t="shared" si="94"/>
        <v>0</v>
      </c>
      <c r="FX93" s="4" t="str">
        <f t="shared" si="94"/>
        <v/>
      </c>
      <c r="FY93" s="4" t="str">
        <f t="shared" si="94"/>
        <v/>
      </c>
      <c r="FZ93" s="4" t="str">
        <f t="shared" si="94"/>
        <v/>
      </c>
      <c r="GA93" s="4">
        <f t="shared" si="94"/>
        <v>0</v>
      </c>
      <c r="GB93" s="4" t="str">
        <f t="shared" si="94"/>
        <v/>
      </c>
      <c r="GC93" s="4" t="str">
        <f t="shared" si="94"/>
        <v/>
      </c>
      <c r="GD93" s="4" t="str">
        <f t="shared" si="94"/>
        <v/>
      </c>
      <c r="GE93" s="4" t="str">
        <f t="shared" si="94"/>
        <v/>
      </c>
      <c r="GF93" s="4" t="str">
        <f t="shared" si="94"/>
        <v/>
      </c>
      <c r="GG93" s="4" t="str">
        <f t="shared" si="94"/>
        <v/>
      </c>
      <c r="GH93" s="4" t="str">
        <f t="shared" si="65"/>
        <v/>
      </c>
      <c r="GI93" s="4" t="str">
        <f t="shared" si="65"/>
        <v/>
      </c>
      <c r="GJ93" s="4" t="str">
        <f t="shared" si="63"/>
        <v/>
      </c>
      <c r="GK93" s="4" t="str">
        <f t="shared" si="63"/>
        <v/>
      </c>
      <c r="GL93" s="4" t="str">
        <f t="shared" si="63"/>
        <v/>
      </c>
      <c r="GM93" s="4" t="str">
        <f t="shared" si="63"/>
        <v/>
      </c>
      <c r="GN93" s="4" t="str">
        <f t="shared" si="63"/>
        <v/>
      </c>
      <c r="GO93" s="4" t="str">
        <f t="shared" si="63"/>
        <v/>
      </c>
      <c r="GP93" s="4" t="str">
        <f t="shared" si="63"/>
        <v/>
      </c>
      <c r="GQ93" s="4" t="str">
        <f t="shared" si="63"/>
        <v/>
      </c>
      <c r="GR93" s="4" t="str">
        <f t="shared" si="63"/>
        <v/>
      </c>
      <c r="GS93" s="4" t="str">
        <f t="shared" si="63"/>
        <v/>
      </c>
      <c r="GT93" s="4" t="str">
        <f t="shared" si="63"/>
        <v/>
      </c>
      <c r="GU93" s="4" t="str">
        <f t="shared" si="63"/>
        <v/>
      </c>
      <c r="GV93" s="4" t="str">
        <f t="shared" si="63"/>
        <v/>
      </c>
      <c r="GW93" s="4" t="str">
        <f t="shared" si="63"/>
        <v/>
      </c>
      <c r="GX93" s="4" t="str">
        <f t="shared" si="63"/>
        <v/>
      </c>
      <c r="GY93" s="4" t="str">
        <f t="shared" si="63"/>
        <v/>
      </c>
      <c r="GZ93" s="4" t="str">
        <f t="shared" si="99"/>
        <v/>
      </c>
      <c r="HA93" s="4" t="str">
        <f t="shared" si="99"/>
        <v/>
      </c>
      <c r="HB93" s="4" t="str">
        <f t="shared" si="99"/>
        <v/>
      </c>
      <c r="HC93" s="4" t="str">
        <f t="shared" si="99"/>
        <v/>
      </c>
      <c r="HD93" s="4" t="str">
        <f t="shared" si="99"/>
        <v/>
      </c>
      <c r="HE93" s="4" t="str">
        <f t="shared" si="99"/>
        <v/>
      </c>
      <c r="HF93" s="4" t="str">
        <f t="shared" si="99"/>
        <v/>
      </c>
      <c r="HG93" s="4" t="str">
        <f t="shared" si="99"/>
        <v/>
      </c>
    </row>
    <row r="94" spans="1:215" s="1" customFormat="1" ht="15" hidden="1" customHeight="1">
      <c r="A94" s="35">
        <v>201056</v>
      </c>
      <c r="B94" s="112" t="s">
        <v>113</v>
      </c>
      <c r="C94" s="42" t="s">
        <v>166</v>
      </c>
      <c r="D94" s="5"/>
      <c r="E94" s="60">
        <v>5.03</v>
      </c>
      <c r="F94" s="23">
        <f t="shared" si="102"/>
        <v>0</v>
      </c>
      <c r="G94" s="23">
        <f>+'[2]26'!$L$85</f>
        <v>831</v>
      </c>
      <c r="H94" s="23">
        <f t="shared" si="73"/>
        <v>0</v>
      </c>
      <c r="I94" s="23">
        <f t="shared" si="74"/>
        <v>0</v>
      </c>
      <c r="J94" s="23">
        <f t="shared" si="75"/>
        <v>0</v>
      </c>
      <c r="K94" s="23" t="str">
        <f t="shared" si="76"/>
        <v>0</v>
      </c>
      <c r="L94" s="23">
        <f t="shared" si="77"/>
        <v>0</v>
      </c>
      <c r="M94" s="10">
        <v>0.2</v>
      </c>
      <c r="N94" s="23">
        <f t="shared" si="78"/>
        <v>0</v>
      </c>
      <c r="O94" s="23">
        <f t="shared" si="79"/>
        <v>0.2</v>
      </c>
      <c r="P94" s="23" t="str">
        <f t="shared" si="80"/>
        <v/>
      </c>
      <c r="Q94" s="7">
        <v>0.1</v>
      </c>
      <c r="R94" s="6">
        <f t="shared" si="81"/>
        <v>0</v>
      </c>
      <c r="S94" s="5"/>
      <c r="T94" s="5"/>
      <c r="U94" s="5"/>
      <c r="V94" s="5"/>
      <c r="W94" s="5"/>
      <c r="X94" s="5"/>
      <c r="Y94" s="5"/>
      <c r="Z94" s="5"/>
      <c r="AA94" s="5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 t="str">
        <f t="shared" si="95"/>
        <v/>
      </c>
      <c r="BQ94" s="4" t="str">
        <f t="shared" si="95"/>
        <v/>
      </c>
      <c r="BR94" s="4" t="str">
        <f t="shared" si="95"/>
        <v/>
      </c>
      <c r="BS94" s="4">
        <f t="shared" si="93"/>
        <v>0</v>
      </c>
      <c r="BT94" s="4" t="str">
        <f t="shared" si="93"/>
        <v/>
      </c>
      <c r="BU94" s="4">
        <f t="shared" si="93"/>
        <v>0</v>
      </c>
      <c r="BV94" s="4" t="str">
        <f t="shared" si="93"/>
        <v/>
      </c>
      <c r="BW94" s="4">
        <f t="shared" si="93"/>
        <v>0</v>
      </c>
      <c r="BX94" s="4" t="str">
        <f t="shared" si="93"/>
        <v/>
      </c>
      <c r="BY94" s="4" t="str">
        <f t="shared" si="93"/>
        <v/>
      </c>
      <c r="BZ94" s="4" t="str">
        <f t="shared" si="93"/>
        <v/>
      </c>
      <c r="CA94" s="4" t="str">
        <f t="shared" si="93"/>
        <v/>
      </c>
      <c r="CB94" s="4" t="str">
        <f t="shared" si="93"/>
        <v/>
      </c>
      <c r="CC94" s="4" t="str">
        <f t="shared" si="93"/>
        <v/>
      </c>
      <c r="CD94" s="4" t="str">
        <f t="shared" si="64"/>
        <v/>
      </c>
      <c r="CE94" s="4" t="str">
        <f t="shared" si="64"/>
        <v/>
      </c>
      <c r="CF94" s="4" t="str">
        <f t="shared" si="62"/>
        <v/>
      </c>
      <c r="CG94" s="4" t="str">
        <f t="shared" si="62"/>
        <v/>
      </c>
      <c r="CH94" s="4" t="str">
        <f t="shared" si="62"/>
        <v/>
      </c>
      <c r="CI94" s="4" t="str">
        <f t="shared" si="62"/>
        <v/>
      </c>
      <c r="CJ94" s="4" t="str">
        <f t="shared" si="62"/>
        <v/>
      </c>
      <c r="CK94" s="4" t="str">
        <f t="shared" si="62"/>
        <v/>
      </c>
      <c r="CL94" s="4" t="str">
        <f t="shared" si="62"/>
        <v/>
      </c>
      <c r="CM94" s="4" t="str">
        <f t="shared" si="62"/>
        <v/>
      </c>
      <c r="CN94" s="4" t="str">
        <f t="shared" si="62"/>
        <v/>
      </c>
      <c r="CO94" s="4" t="str">
        <f t="shared" si="62"/>
        <v/>
      </c>
      <c r="CP94" s="4" t="str">
        <f t="shared" si="62"/>
        <v/>
      </c>
      <c r="CQ94" s="4" t="str">
        <f t="shared" si="62"/>
        <v/>
      </c>
      <c r="CR94" s="4" t="str">
        <f t="shared" ref="CR94:CV137" si="106">IF(ISERROR(BD94/AL94*100),"",(BD94/AL94*100))</f>
        <v/>
      </c>
      <c r="CS94" s="4" t="str">
        <f t="shared" si="106"/>
        <v/>
      </c>
      <c r="CT94" s="4" t="str">
        <f t="shared" si="106"/>
        <v/>
      </c>
      <c r="CU94" s="4" t="str">
        <f t="shared" si="106"/>
        <v/>
      </c>
      <c r="CV94" s="4" t="str">
        <f t="shared" si="98"/>
        <v/>
      </c>
      <c r="CW94" s="4" t="str">
        <f t="shared" si="98"/>
        <v/>
      </c>
      <c r="CX94" s="4" t="str">
        <f t="shared" si="98"/>
        <v/>
      </c>
      <c r="CY94" s="4" t="str">
        <f t="shared" si="98"/>
        <v/>
      </c>
      <c r="CZ94" s="4" t="str">
        <f t="shared" si="98"/>
        <v/>
      </c>
      <c r="DA94" s="4" t="str">
        <f t="shared" si="98"/>
        <v/>
      </c>
      <c r="DB94" s="4" t="str">
        <f t="shared" si="98"/>
        <v/>
      </c>
      <c r="DC94" s="4" t="str">
        <f t="shared" si="98"/>
        <v/>
      </c>
      <c r="DE94" s="35">
        <v>201056</v>
      </c>
      <c r="DF94" s="112" t="s">
        <v>113</v>
      </c>
      <c r="DG94" s="42" t="s">
        <v>166</v>
      </c>
      <c r="DH94" s="5">
        <f t="shared" si="82"/>
        <v>0</v>
      </c>
      <c r="DI94" s="43">
        <v>5.03</v>
      </c>
      <c r="DJ94" s="23">
        <f t="shared" si="103"/>
        <v>0</v>
      </c>
      <c r="DK94" s="23">
        <f t="shared" si="83"/>
        <v>831</v>
      </c>
      <c r="DL94" s="23">
        <f t="shared" si="84"/>
        <v>0</v>
      </c>
      <c r="DM94" s="23">
        <f t="shared" si="85"/>
        <v>0</v>
      </c>
      <c r="DN94" s="23">
        <f t="shared" si="86"/>
        <v>0</v>
      </c>
      <c r="DO94" s="23" t="str">
        <f t="shared" si="87"/>
        <v/>
      </c>
      <c r="DP94" s="23">
        <f t="shared" si="88"/>
        <v>0</v>
      </c>
      <c r="DQ94" s="10">
        <v>0.2</v>
      </c>
      <c r="DR94" s="23">
        <f t="shared" si="89"/>
        <v>0</v>
      </c>
      <c r="DS94" s="23" t="str">
        <f t="shared" si="90"/>
        <v/>
      </c>
      <c r="DT94" s="23" t="str">
        <f t="shared" si="91"/>
        <v/>
      </c>
      <c r="DU94" s="7">
        <v>0.1</v>
      </c>
      <c r="DV94" s="6">
        <f t="shared" si="92"/>
        <v>0</v>
      </c>
      <c r="DW94" s="5">
        <f t="shared" si="105"/>
        <v>0</v>
      </c>
      <c r="DX94" s="5">
        <f t="shared" si="105"/>
        <v>0</v>
      </c>
      <c r="DY94" s="5">
        <f t="shared" si="105"/>
        <v>0</v>
      </c>
      <c r="DZ94" s="5">
        <f t="shared" si="105"/>
        <v>0</v>
      </c>
      <c r="EA94" s="5">
        <f t="shared" si="105"/>
        <v>0</v>
      </c>
      <c r="EB94" s="5">
        <f t="shared" si="105"/>
        <v>0</v>
      </c>
      <c r="EC94" s="5">
        <f t="shared" si="105"/>
        <v>0</v>
      </c>
      <c r="ED94" s="5">
        <f t="shared" si="105"/>
        <v>0</v>
      </c>
      <c r="EE94" s="5">
        <f t="shared" si="105"/>
        <v>0</v>
      </c>
      <c r="EF94" s="61">
        <f t="shared" si="105"/>
        <v>0</v>
      </c>
      <c r="EG94" s="61">
        <f t="shared" si="105"/>
        <v>0</v>
      </c>
      <c r="EH94" s="61">
        <f t="shared" si="105"/>
        <v>0</v>
      </c>
      <c r="EI94" s="61">
        <f t="shared" si="105"/>
        <v>0</v>
      </c>
      <c r="EJ94" s="61">
        <f t="shared" si="105"/>
        <v>0</v>
      </c>
      <c r="EK94" s="61">
        <f t="shared" si="105"/>
        <v>0</v>
      </c>
      <c r="EL94" s="61">
        <f t="shared" si="104"/>
        <v>0</v>
      </c>
      <c r="EM94" s="61">
        <f t="shared" si="71"/>
        <v>0</v>
      </c>
      <c r="EN94" s="61">
        <f t="shared" si="71"/>
        <v>0</v>
      </c>
      <c r="EO94" s="61">
        <f t="shared" si="71"/>
        <v>0</v>
      </c>
      <c r="EP94" s="61">
        <f t="shared" si="71"/>
        <v>0</v>
      </c>
      <c r="EQ94" s="61">
        <f t="shared" si="71"/>
        <v>0</v>
      </c>
      <c r="ER94" s="61">
        <f t="shared" si="71"/>
        <v>0</v>
      </c>
      <c r="ES94" s="61">
        <f t="shared" si="71"/>
        <v>0</v>
      </c>
      <c r="ET94" s="61">
        <f t="shared" si="70"/>
        <v>0</v>
      </c>
      <c r="EU94" s="61">
        <f t="shared" si="70"/>
        <v>0</v>
      </c>
      <c r="EV94" s="61">
        <f t="shared" si="70"/>
        <v>0</v>
      </c>
      <c r="EW94" s="61">
        <f t="shared" si="70"/>
        <v>0</v>
      </c>
      <c r="EX94" s="61">
        <f t="shared" si="70"/>
        <v>0</v>
      </c>
      <c r="EY94" s="61">
        <f t="shared" si="70"/>
        <v>0</v>
      </c>
      <c r="EZ94" s="61">
        <f t="shared" si="70"/>
        <v>0</v>
      </c>
      <c r="FA94" s="61">
        <f t="shared" si="70"/>
        <v>0</v>
      </c>
      <c r="FB94" s="61">
        <f t="shared" si="59"/>
        <v>0</v>
      </c>
      <c r="FC94" s="61">
        <f t="shared" si="59"/>
        <v>0</v>
      </c>
      <c r="FD94" s="61">
        <f t="shared" si="59"/>
        <v>0</v>
      </c>
      <c r="FE94" s="61">
        <f t="shared" si="59"/>
        <v>0</v>
      </c>
      <c r="FF94" s="61">
        <f t="shared" si="59"/>
        <v>0</v>
      </c>
      <c r="FG94" s="61">
        <f t="shared" si="59"/>
        <v>0</v>
      </c>
      <c r="FH94" s="61">
        <f t="shared" si="59"/>
        <v>0</v>
      </c>
      <c r="FI94" s="61">
        <f t="shared" si="59"/>
        <v>0</v>
      </c>
      <c r="FJ94" s="61">
        <f t="shared" si="72"/>
        <v>0</v>
      </c>
      <c r="FK94" s="61">
        <f t="shared" si="72"/>
        <v>0</v>
      </c>
      <c r="FL94" s="61">
        <f t="shared" si="72"/>
        <v>0</v>
      </c>
      <c r="FM94" s="61">
        <f t="shared" si="72"/>
        <v>0</v>
      </c>
      <c r="FN94" s="61">
        <f t="shared" si="72"/>
        <v>0</v>
      </c>
      <c r="FO94" s="61">
        <f t="shared" si="72"/>
        <v>0</v>
      </c>
      <c r="FP94" s="61">
        <f t="shared" si="68"/>
        <v>0</v>
      </c>
      <c r="FQ94" s="61">
        <f t="shared" si="68"/>
        <v>0</v>
      </c>
      <c r="FR94" s="61">
        <f t="shared" si="68"/>
        <v>0</v>
      </c>
      <c r="FS94" s="61">
        <f t="shared" si="68"/>
        <v>0</v>
      </c>
      <c r="FT94" s="4" t="str">
        <f t="shared" si="96"/>
        <v/>
      </c>
      <c r="FU94" s="4" t="str">
        <f t="shared" si="96"/>
        <v/>
      </c>
      <c r="FV94" s="4" t="str">
        <f t="shared" si="96"/>
        <v/>
      </c>
      <c r="FW94" s="4">
        <f t="shared" si="94"/>
        <v>0</v>
      </c>
      <c r="FX94" s="4" t="str">
        <f t="shared" si="94"/>
        <v/>
      </c>
      <c r="FY94" s="4" t="str">
        <f t="shared" si="94"/>
        <v/>
      </c>
      <c r="FZ94" s="4" t="str">
        <f t="shared" si="94"/>
        <v/>
      </c>
      <c r="GA94" s="4">
        <f t="shared" si="94"/>
        <v>0</v>
      </c>
      <c r="GB94" s="4" t="str">
        <f t="shared" si="94"/>
        <v/>
      </c>
      <c r="GC94" s="4" t="str">
        <f t="shared" si="94"/>
        <v/>
      </c>
      <c r="GD94" s="4" t="str">
        <f t="shared" si="94"/>
        <v/>
      </c>
      <c r="GE94" s="4" t="str">
        <f t="shared" si="94"/>
        <v/>
      </c>
      <c r="GF94" s="4" t="str">
        <f t="shared" si="94"/>
        <v/>
      </c>
      <c r="GG94" s="4" t="str">
        <f t="shared" si="94"/>
        <v/>
      </c>
      <c r="GH94" s="4" t="str">
        <f t="shared" si="65"/>
        <v/>
      </c>
      <c r="GI94" s="4" t="str">
        <f t="shared" si="65"/>
        <v/>
      </c>
      <c r="GJ94" s="4" t="str">
        <f t="shared" si="63"/>
        <v/>
      </c>
      <c r="GK94" s="4" t="str">
        <f t="shared" si="63"/>
        <v/>
      </c>
      <c r="GL94" s="4" t="str">
        <f t="shared" si="63"/>
        <v/>
      </c>
      <c r="GM94" s="4" t="str">
        <f t="shared" si="63"/>
        <v/>
      </c>
      <c r="GN94" s="4" t="str">
        <f t="shared" si="63"/>
        <v/>
      </c>
      <c r="GO94" s="4" t="str">
        <f t="shared" si="63"/>
        <v/>
      </c>
      <c r="GP94" s="4" t="str">
        <f t="shared" si="63"/>
        <v/>
      </c>
      <c r="GQ94" s="4" t="str">
        <f t="shared" si="63"/>
        <v/>
      </c>
      <c r="GR94" s="4" t="str">
        <f t="shared" si="63"/>
        <v/>
      </c>
      <c r="GS94" s="4" t="str">
        <f t="shared" si="63"/>
        <v/>
      </c>
      <c r="GT94" s="4" t="str">
        <f t="shared" si="63"/>
        <v/>
      </c>
      <c r="GU94" s="4" t="str">
        <f t="shared" si="63"/>
        <v/>
      </c>
      <c r="GV94" s="4" t="str">
        <f t="shared" ref="GV94:GZ137" si="107">IF(ISERROR(FH94/EP94*100),"",(FH94/EP94*100))</f>
        <v/>
      </c>
      <c r="GW94" s="4" t="str">
        <f t="shared" si="107"/>
        <v/>
      </c>
      <c r="GX94" s="4" t="str">
        <f t="shared" si="107"/>
        <v/>
      </c>
      <c r="GY94" s="4" t="str">
        <f t="shared" si="107"/>
        <v/>
      </c>
      <c r="GZ94" s="4" t="str">
        <f t="shared" si="99"/>
        <v/>
      </c>
      <c r="HA94" s="4" t="str">
        <f t="shared" si="99"/>
        <v/>
      </c>
      <c r="HB94" s="4" t="str">
        <f t="shared" si="99"/>
        <v/>
      </c>
      <c r="HC94" s="4" t="str">
        <f t="shared" si="99"/>
        <v/>
      </c>
      <c r="HD94" s="4" t="str">
        <f t="shared" si="99"/>
        <v/>
      </c>
      <c r="HE94" s="4" t="str">
        <f t="shared" si="99"/>
        <v/>
      </c>
      <c r="HF94" s="4" t="str">
        <f t="shared" si="99"/>
        <v/>
      </c>
      <c r="HG94" s="4" t="str">
        <f t="shared" si="99"/>
        <v/>
      </c>
    </row>
    <row r="95" spans="1:215" s="1" customFormat="1" ht="15" hidden="1" customHeight="1">
      <c r="A95" s="35">
        <v>201057</v>
      </c>
      <c r="B95" s="113"/>
      <c r="C95" s="42" t="s">
        <v>170</v>
      </c>
      <c r="D95" s="5"/>
      <c r="E95" s="60">
        <v>5.03</v>
      </c>
      <c r="F95" s="23">
        <f t="shared" si="102"/>
        <v>0</v>
      </c>
      <c r="G95" s="23">
        <f>+'[2]26'!$L$84</f>
        <v>831</v>
      </c>
      <c r="H95" s="23">
        <f t="shared" si="73"/>
        <v>0</v>
      </c>
      <c r="I95" s="23">
        <f t="shared" si="74"/>
        <v>0</v>
      </c>
      <c r="J95" s="23">
        <f t="shared" si="75"/>
        <v>0</v>
      </c>
      <c r="K95" s="23" t="str">
        <f t="shared" si="76"/>
        <v>0</v>
      </c>
      <c r="L95" s="23">
        <f t="shared" si="77"/>
        <v>0</v>
      </c>
      <c r="M95" s="10">
        <v>0.2</v>
      </c>
      <c r="N95" s="23">
        <f t="shared" si="78"/>
        <v>0</v>
      </c>
      <c r="O95" s="23">
        <f t="shared" si="79"/>
        <v>0.2</v>
      </c>
      <c r="P95" s="23" t="str">
        <f t="shared" si="80"/>
        <v/>
      </c>
      <c r="Q95" s="7">
        <v>0.1</v>
      </c>
      <c r="R95" s="6">
        <f t="shared" si="81"/>
        <v>0</v>
      </c>
      <c r="S95" s="5"/>
      <c r="T95" s="5"/>
      <c r="U95" s="5"/>
      <c r="V95" s="5"/>
      <c r="W95" s="5"/>
      <c r="X95" s="5"/>
      <c r="Y95" s="5"/>
      <c r="Z95" s="5"/>
      <c r="AA95" s="5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 t="str">
        <f t="shared" si="95"/>
        <v/>
      </c>
      <c r="BQ95" s="4" t="str">
        <f t="shared" si="95"/>
        <v/>
      </c>
      <c r="BR95" s="4" t="str">
        <f t="shared" si="95"/>
        <v/>
      </c>
      <c r="BS95" s="4">
        <f t="shared" si="93"/>
        <v>0</v>
      </c>
      <c r="BT95" s="4" t="str">
        <f t="shared" si="93"/>
        <v/>
      </c>
      <c r="BU95" s="4">
        <f t="shared" ref="BU95:CJ119" si="108">IF(ISERROR(AG95/O95*100),"",(AG95/O95*100))</f>
        <v>0</v>
      </c>
      <c r="BV95" s="4" t="str">
        <f t="shared" si="108"/>
        <v/>
      </c>
      <c r="BW95" s="4">
        <f t="shared" si="108"/>
        <v>0</v>
      </c>
      <c r="BX95" s="4" t="str">
        <f t="shared" si="108"/>
        <v/>
      </c>
      <c r="BY95" s="4" t="str">
        <f t="shared" si="108"/>
        <v/>
      </c>
      <c r="BZ95" s="4" t="str">
        <f t="shared" si="108"/>
        <v/>
      </c>
      <c r="CA95" s="4" t="str">
        <f t="shared" si="108"/>
        <v/>
      </c>
      <c r="CB95" s="4" t="str">
        <f t="shared" si="108"/>
        <v/>
      </c>
      <c r="CC95" s="4" t="str">
        <f t="shared" si="108"/>
        <v/>
      </c>
      <c r="CD95" s="4" t="str">
        <f t="shared" si="64"/>
        <v/>
      </c>
      <c r="CE95" s="4" t="str">
        <f t="shared" si="64"/>
        <v/>
      </c>
      <c r="CF95" s="4" t="str">
        <f t="shared" si="64"/>
        <v/>
      </c>
      <c r="CG95" s="4" t="str">
        <f t="shared" si="64"/>
        <v/>
      </c>
      <c r="CH95" s="4" t="str">
        <f t="shared" si="64"/>
        <v/>
      </c>
      <c r="CI95" s="4" t="str">
        <f t="shared" si="64"/>
        <v/>
      </c>
      <c r="CJ95" s="4" t="str">
        <f t="shared" si="64"/>
        <v/>
      </c>
      <c r="CK95" s="4" t="str">
        <f t="shared" si="64"/>
        <v/>
      </c>
      <c r="CL95" s="4" t="str">
        <f t="shared" si="64"/>
        <v/>
      </c>
      <c r="CM95" s="4" t="str">
        <f t="shared" si="64"/>
        <v/>
      </c>
      <c r="CN95" s="4" t="str">
        <f t="shared" si="64"/>
        <v/>
      </c>
      <c r="CO95" s="4" t="str">
        <f t="shared" si="64"/>
        <v/>
      </c>
      <c r="CP95" s="4" t="str">
        <f t="shared" si="64"/>
        <v/>
      </c>
      <c r="CQ95" s="4" t="str">
        <f t="shared" si="64"/>
        <v/>
      </c>
      <c r="CR95" s="4" t="str">
        <f t="shared" si="64"/>
        <v/>
      </c>
      <c r="CS95" s="4" t="str">
        <f t="shared" si="64"/>
        <v/>
      </c>
      <c r="CT95" s="4" t="str">
        <f t="shared" si="106"/>
        <v/>
      </c>
      <c r="CU95" s="4" t="str">
        <f t="shared" si="106"/>
        <v/>
      </c>
      <c r="CV95" s="4" t="str">
        <f t="shared" si="98"/>
        <v/>
      </c>
      <c r="CW95" s="4" t="str">
        <f t="shared" si="98"/>
        <v/>
      </c>
      <c r="CX95" s="4" t="str">
        <f t="shared" si="98"/>
        <v/>
      </c>
      <c r="CY95" s="4" t="str">
        <f t="shared" si="98"/>
        <v/>
      </c>
      <c r="CZ95" s="4" t="str">
        <f t="shared" si="98"/>
        <v/>
      </c>
      <c r="DA95" s="4" t="str">
        <f t="shared" si="98"/>
        <v/>
      </c>
      <c r="DB95" s="4" t="str">
        <f t="shared" si="98"/>
        <v/>
      </c>
      <c r="DC95" s="4" t="str">
        <f t="shared" si="98"/>
        <v/>
      </c>
      <c r="DE95" s="35">
        <v>201057</v>
      </c>
      <c r="DF95" s="113"/>
      <c r="DG95" s="42" t="s">
        <v>170</v>
      </c>
      <c r="DH95" s="5">
        <f t="shared" si="82"/>
        <v>0</v>
      </c>
      <c r="DI95" s="43">
        <v>5.03</v>
      </c>
      <c r="DJ95" s="23">
        <f t="shared" si="103"/>
        <v>0</v>
      </c>
      <c r="DK95" s="23">
        <f t="shared" si="83"/>
        <v>831</v>
      </c>
      <c r="DL95" s="23">
        <f t="shared" si="84"/>
        <v>0</v>
      </c>
      <c r="DM95" s="23">
        <f t="shared" si="85"/>
        <v>0</v>
      </c>
      <c r="DN95" s="23">
        <f t="shared" si="86"/>
        <v>0</v>
      </c>
      <c r="DO95" s="23" t="str">
        <f t="shared" si="87"/>
        <v/>
      </c>
      <c r="DP95" s="23">
        <f t="shared" si="88"/>
        <v>0</v>
      </c>
      <c r="DQ95" s="10">
        <v>0.2</v>
      </c>
      <c r="DR95" s="23">
        <f t="shared" si="89"/>
        <v>0</v>
      </c>
      <c r="DS95" s="23" t="str">
        <f t="shared" si="90"/>
        <v/>
      </c>
      <c r="DT95" s="23" t="str">
        <f t="shared" si="91"/>
        <v/>
      </c>
      <c r="DU95" s="7">
        <v>0.1</v>
      </c>
      <c r="DV95" s="6">
        <f t="shared" si="92"/>
        <v>0</v>
      </c>
      <c r="DW95" s="5">
        <f t="shared" si="105"/>
        <v>0</v>
      </c>
      <c r="DX95" s="5">
        <f t="shared" si="105"/>
        <v>0</v>
      </c>
      <c r="DY95" s="5">
        <f t="shared" si="105"/>
        <v>0</v>
      </c>
      <c r="DZ95" s="5">
        <f t="shared" si="105"/>
        <v>0</v>
      </c>
      <c r="EA95" s="5">
        <f t="shared" si="105"/>
        <v>0</v>
      </c>
      <c r="EB95" s="5">
        <f t="shared" si="105"/>
        <v>0</v>
      </c>
      <c r="EC95" s="5">
        <f t="shared" si="105"/>
        <v>0</v>
      </c>
      <c r="ED95" s="5">
        <f t="shared" si="105"/>
        <v>0</v>
      </c>
      <c r="EE95" s="5">
        <f t="shared" si="105"/>
        <v>0</v>
      </c>
      <c r="EF95" s="61">
        <f t="shared" si="105"/>
        <v>0</v>
      </c>
      <c r="EG95" s="61">
        <f t="shared" si="105"/>
        <v>0</v>
      </c>
      <c r="EH95" s="61">
        <f t="shared" si="105"/>
        <v>0</v>
      </c>
      <c r="EI95" s="61">
        <f t="shared" si="105"/>
        <v>0</v>
      </c>
      <c r="EJ95" s="61">
        <f t="shared" si="105"/>
        <v>0</v>
      </c>
      <c r="EK95" s="61">
        <f t="shared" si="105"/>
        <v>0</v>
      </c>
      <c r="EL95" s="61">
        <f t="shared" si="104"/>
        <v>0</v>
      </c>
      <c r="EM95" s="61">
        <f t="shared" si="71"/>
        <v>0</v>
      </c>
      <c r="EN95" s="61">
        <f t="shared" si="71"/>
        <v>0</v>
      </c>
      <c r="EO95" s="61">
        <f t="shared" si="71"/>
        <v>0</v>
      </c>
      <c r="EP95" s="61">
        <f t="shared" si="71"/>
        <v>0</v>
      </c>
      <c r="EQ95" s="61">
        <f t="shared" si="71"/>
        <v>0</v>
      </c>
      <c r="ER95" s="61">
        <f t="shared" si="71"/>
        <v>0</v>
      </c>
      <c r="ES95" s="61">
        <f t="shared" si="71"/>
        <v>0</v>
      </c>
      <c r="ET95" s="61">
        <f t="shared" si="71"/>
        <v>0</v>
      </c>
      <c r="EU95" s="61">
        <f t="shared" si="71"/>
        <v>0</v>
      </c>
      <c r="EV95" s="61">
        <f t="shared" si="71"/>
        <v>0</v>
      </c>
      <c r="EW95" s="61">
        <f t="shared" si="71"/>
        <v>0</v>
      </c>
      <c r="EX95" s="61">
        <f t="shared" si="71"/>
        <v>0</v>
      </c>
      <c r="EY95" s="61">
        <f t="shared" si="71"/>
        <v>0</v>
      </c>
      <c r="EZ95" s="61">
        <f t="shared" si="71"/>
        <v>0</v>
      </c>
      <c r="FA95" s="61">
        <f t="shared" si="71"/>
        <v>0</v>
      </c>
      <c r="FB95" s="61">
        <f t="shared" si="59"/>
        <v>0</v>
      </c>
      <c r="FC95" s="61">
        <f t="shared" si="59"/>
        <v>0</v>
      </c>
      <c r="FD95" s="61">
        <f t="shared" si="59"/>
        <v>0</v>
      </c>
      <c r="FE95" s="61">
        <f t="shared" si="59"/>
        <v>0</v>
      </c>
      <c r="FF95" s="61">
        <f t="shared" si="59"/>
        <v>0</v>
      </c>
      <c r="FG95" s="61">
        <f t="shared" si="59"/>
        <v>0</v>
      </c>
      <c r="FH95" s="61">
        <f t="shared" si="59"/>
        <v>0</v>
      </c>
      <c r="FI95" s="61">
        <f t="shared" si="59"/>
        <v>0</v>
      </c>
      <c r="FJ95" s="61">
        <f t="shared" si="72"/>
        <v>0</v>
      </c>
      <c r="FK95" s="61">
        <f t="shared" si="72"/>
        <v>0</v>
      </c>
      <c r="FL95" s="61">
        <f t="shared" si="72"/>
        <v>0</v>
      </c>
      <c r="FM95" s="61">
        <f t="shared" si="72"/>
        <v>0</v>
      </c>
      <c r="FN95" s="61">
        <f t="shared" si="72"/>
        <v>0</v>
      </c>
      <c r="FO95" s="61">
        <f t="shared" si="72"/>
        <v>0</v>
      </c>
      <c r="FP95" s="61">
        <f t="shared" si="68"/>
        <v>0</v>
      </c>
      <c r="FQ95" s="61">
        <f t="shared" si="68"/>
        <v>0</v>
      </c>
      <c r="FR95" s="61">
        <f t="shared" si="68"/>
        <v>0</v>
      </c>
      <c r="FS95" s="61">
        <f t="shared" si="68"/>
        <v>0</v>
      </c>
      <c r="FT95" s="4" t="str">
        <f t="shared" si="96"/>
        <v/>
      </c>
      <c r="FU95" s="4" t="str">
        <f t="shared" si="96"/>
        <v/>
      </c>
      <c r="FV95" s="4" t="str">
        <f t="shared" si="96"/>
        <v/>
      </c>
      <c r="FW95" s="4">
        <f t="shared" si="94"/>
        <v>0</v>
      </c>
      <c r="FX95" s="4" t="str">
        <f t="shared" si="94"/>
        <v/>
      </c>
      <c r="FY95" s="4" t="str">
        <f t="shared" ref="FY95:GN119" si="109">IF(ISERROR(EK95/DS95*100),"",(EK95/DS95*100))</f>
        <v/>
      </c>
      <c r="FZ95" s="4" t="str">
        <f t="shared" si="109"/>
        <v/>
      </c>
      <c r="GA95" s="4">
        <f t="shared" si="109"/>
        <v>0</v>
      </c>
      <c r="GB95" s="4" t="str">
        <f t="shared" si="109"/>
        <v/>
      </c>
      <c r="GC95" s="4" t="str">
        <f t="shared" si="109"/>
        <v/>
      </c>
      <c r="GD95" s="4" t="str">
        <f t="shared" si="109"/>
        <v/>
      </c>
      <c r="GE95" s="4" t="str">
        <f t="shared" si="109"/>
        <v/>
      </c>
      <c r="GF95" s="4" t="str">
        <f t="shared" si="109"/>
        <v/>
      </c>
      <c r="GG95" s="4" t="str">
        <f t="shared" si="109"/>
        <v/>
      </c>
      <c r="GH95" s="4" t="str">
        <f t="shared" si="65"/>
        <v/>
      </c>
      <c r="GI95" s="4" t="str">
        <f t="shared" si="65"/>
        <v/>
      </c>
      <c r="GJ95" s="4" t="str">
        <f t="shared" si="65"/>
        <v/>
      </c>
      <c r="GK95" s="4" t="str">
        <f t="shared" si="65"/>
        <v/>
      </c>
      <c r="GL95" s="4" t="str">
        <f t="shared" si="65"/>
        <v/>
      </c>
      <c r="GM95" s="4" t="str">
        <f t="shared" si="65"/>
        <v/>
      </c>
      <c r="GN95" s="4" t="str">
        <f t="shared" si="65"/>
        <v/>
      </c>
      <c r="GO95" s="4" t="str">
        <f t="shared" si="65"/>
        <v/>
      </c>
      <c r="GP95" s="4" t="str">
        <f t="shared" si="65"/>
        <v/>
      </c>
      <c r="GQ95" s="4" t="str">
        <f t="shared" si="65"/>
        <v/>
      </c>
      <c r="GR95" s="4" t="str">
        <f t="shared" si="65"/>
        <v/>
      </c>
      <c r="GS95" s="4" t="str">
        <f t="shared" si="65"/>
        <v/>
      </c>
      <c r="GT95" s="4" t="str">
        <f t="shared" si="65"/>
        <v/>
      </c>
      <c r="GU95" s="4" t="str">
        <f t="shared" si="65"/>
        <v/>
      </c>
      <c r="GV95" s="4" t="str">
        <f t="shared" si="65"/>
        <v/>
      </c>
      <c r="GW95" s="4" t="str">
        <f t="shared" si="65"/>
        <v/>
      </c>
      <c r="GX95" s="4" t="str">
        <f t="shared" si="107"/>
        <v/>
      </c>
      <c r="GY95" s="4" t="str">
        <f t="shared" si="107"/>
        <v/>
      </c>
      <c r="GZ95" s="4" t="str">
        <f t="shared" si="99"/>
        <v/>
      </c>
      <c r="HA95" s="4" t="str">
        <f t="shared" si="99"/>
        <v/>
      </c>
      <c r="HB95" s="4" t="str">
        <f t="shared" si="99"/>
        <v/>
      </c>
      <c r="HC95" s="4" t="str">
        <f t="shared" si="99"/>
        <v/>
      </c>
      <c r="HD95" s="4" t="str">
        <f t="shared" si="99"/>
        <v/>
      </c>
      <c r="HE95" s="4" t="str">
        <f t="shared" si="99"/>
        <v/>
      </c>
      <c r="HF95" s="4" t="str">
        <f t="shared" si="99"/>
        <v/>
      </c>
      <c r="HG95" s="4" t="str">
        <f t="shared" si="99"/>
        <v/>
      </c>
    </row>
    <row r="96" spans="1:215" s="1" customFormat="1" ht="15" hidden="1" customHeight="1">
      <c r="A96" s="35">
        <v>201058</v>
      </c>
      <c r="B96" s="113"/>
      <c r="C96" s="42" t="s">
        <v>110</v>
      </c>
      <c r="D96" s="5"/>
      <c r="E96" s="60">
        <v>5.03</v>
      </c>
      <c r="F96" s="23">
        <f t="shared" si="102"/>
        <v>0</v>
      </c>
      <c r="G96" s="23">
        <f>+'[2]26'!$L$87</f>
        <v>51.9375</v>
      </c>
      <c r="H96" s="23">
        <f t="shared" si="73"/>
        <v>0</v>
      </c>
      <c r="I96" s="23">
        <f t="shared" si="74"/>
        <v>0</v>
      </c>
      <c r="J96" s="23">
        <f t="shared" si="75"/>
        <v>0</v>
      </c>
      <c r="K96" s="23" t="str">
        <f t="shared" si="76"/>
        <v>0</v>
      </c>
      <c r="L96" s="23">
        <f t="shared" si="77"/>
        <v>0</v>
      </c>
      <c r="M96" s="10">
        <v>0.2</v>
      </c>
      <c r="N96" s="23">
        <f t="shared" si="78"/>
        <v>0</v>
      </c>
      <c r="O96" s="23">
        <f t="shared" si="79"/>
        <v>0.2</v>
      </c>
      <c r="P96" s="23" t="str">
        <f t="shared" si="80"/>
        <v/>
      </c>
      <c r="Q96" s="7">
        <v>0.1</v>
      </c>
      <c r="R96" s="6">
        <f t="shared" si="81"/>
        <v>0</v>
      </c>
      <c r="S96" s="5"/>
      <c r="T96" s="5"/>
      <c r="U96" s="5"/>
      <c r="V96" s="5"/>
      <c r="W96" s="5"/>
      <c r="X96" s="5"/>
      <c r="Y96" s="5"/>
      <c r="Z96" s="5"/>
      <c r="AA96" s="5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 t="str">
        <f t="shared" si="95"/>
        <v/>
      </c>
      <c r="BQ96" s="4" t="str">
        <f t="shared" si="95"/>
        <v/>
      </c>
      <c r="BR96" s="4" t="str">
        <f t="shared" si="95"/>
        <v/>
      </c>
      <c r="BS96" s="4">
        <f t="shared" si="95"/>
        <v>0</v>
      </c>
      <c r="BT96" s="4" t="str">
        <f t="shared" si="95"/>
        <v/>
      </c>
      <c r="BU96" s="4">
        <f t="shared" si="108"/>
        <v>0</v>
      </c>
      <c r="BV96" s="4" t="str">
        <f t="shared" si="108"/>
        <v/>
      </c>
      <c r="BW96" s="4">
        <f t="shared" si="108"/>
        <v>0</v>
      </c>
      <c r="BX96" s="4" t="str">
        <f t="shared" si="108"/>
        <v/>
      </c>
      <c r="BY96" s="4" t="str">
        <f t="shared" si="108"/>
        <v/>
      </c>
      <c r="BZ96" s="4" t="str">
        <f t="shared" si="108"/>
        <v/>
      </c>
      <c r="CA96" s="4" t="str">
        <f t="shared" si="108"/>
        <v/>
      </c>
      <c r="CB96" s="4" t="str">
        <f t="shared" si="108"/>
        <v/>
      </c>
      <c r="CC96" s="4" t="str">
        <f t="shared" si="108"/>
        <v/>
      </c>
      <c r="CD96" s="4" t="str">
        <f t="shared" si="64"/>
        <v/>
      </c>
      <c r="CE96" s="4" t="str">
        <f t="shared" si="64"/>
        <v/>
      </c>
      <c r="CF96" s="4" t="str">
        <f t="shared" si="64"/>
        <v/>
      </c>
      <c r="CG96" s="4" t="str">
        <f t="shared" si="64"/>
        <v/>
      </c>
      <c r="CH96" s="4" t="str">
        <f t="shared" si="64"/>
        <v/>
      </c>
      <c r="CI96" s="4" t="str">
        <f t="shared" si="64"/>
        <v/>
      </c>
      <c r="CJ96" s="4" t="str">
        <f t="shared" si="64"/>
        <v/>
      </c>
      <c r="CK96" s="4" t="str">
        <f t="shared" si="64"/>
        <v/>
      </c>
      <c r="CL96" s="4" t="str">
        <f t="shared" si="64"/>
        <v/>
      </c>
      <c r="CM96" s="4" t="str">
        <f t="shared" si="64"/>
        <v/>
      </c>
      <c r="CN96" s="4" t="str">
        <f t="shared" si="64"/>
        <v/>
      </c>
      <c r="CO96" s="4" t="str">
        <f t="shared" si="64"/>
        <v/>
      </c>
      <c r="CP96" s="4" t="str">
        <f t="shared" si="64"/>
        <v/>
      </c>
      <c r="CQ96" s="4" t="str">
        <f t="shared" si="64"/>
        <v/>
      </c>
      <c r="CR96" s="4" t="str">
        <f t="shared" si="64"/>
        <v/>
      </c>
      <c r="CS96" s="4" t="str">
        <f t="shared" si="64"/>
        <v/>
      </c>
      <c r="CT96" s="4" t="str">
        <f t="shared" si="106"/>
        <v/>
      </c>
      <c r="CU96" s="4" t="str">
        <f t="shared" si="106"/>
        <v/>
      </c>
      <c r="CV96" s="4" t="str">
        <f t="shared" si="98"/>
        <v/>
      </c>
      <c r="CW96" s="4" t="str">
        <f t="shared" si="98"/>
        <v/>
      </c>
      <c r="CX96" s="4" t="str">
        <f t="shared" si="98"/>
        <v/>
      </c>
      <c r="CY96" s="4" t="str">
        <f t="shared" si="98"/>
        <v/>
      </c>
      <c r="CZ96" s="4" t="str">
        <f t="shared" si="98"/>
        <v/>
      </c>
      <c r="DA96" s="4" t="str">
        <f t="shared" si="98"/>
        <v/>
      </c>
      <c r="DB96" s="4" t="str">
        <f t="shared" si="98"/>
        <v/>
      </c>
      <c r="DC96" s="4" t="str">
        <f t="shared" si="98"/>
        <v/>
      </c>
      <c r="DE96" s="35">
        <v>201058</v>
      </c>
      <c r="DF96" s="113"/>
      <c r="DG96" s="42" t="s">
        <v>110</v>
      </c>
      <c r="DH96" s="5">
        <f t="shared" si="82"/>
        <v>0</v>
      </c>
      <c r="DI96" s="43">
        <v>5.03</v>
      </c>
      <c r="DJ96" s="23">
        <f t="shared" si="103"/>
        <v>0</v>
      </c>
      <c r="DK96" s="23">
        <f t="shared" si="83"/>
        <v>831</v>
      </c>
      <c r="DL96" s="23">
        <f t="shared" si="84"/>
        <v>0</v>
      </c>
      <c r="DM96" s="23">
        <f t="shared" si="85"/>
        <v>0</v>
      </c>
      <c r="DN96" s="23">
        <f t="shared" si="86"/>
        <v>0</v>
      </c>
      <c r="DO96" s="23" t="str">
        <f t="shared" si="87"/>
        <v/>
      </c>
      <c r="DP96" s="23">
        <f t="shared" si="88"/>
        <v>0</v>
      </c>
      <c r="DQ96" s="10">
        <v>0.2</v>
      </c>
      <c r="DR96" s="23">
        <f t="shared" si="89"/>
        <v>0</v>
      </c>
      <c r="DS96" s="23" t="str">
        <f t="shared" si="90"/>
        <v/>
      </c>
      <c r="DT96" s="23" t="str">
        <f t="shared" si="91"/>
        <v/>
      </c>
      <c r="DU96" s="7">
        <v>0.1</v>
      </c>
      <c r="DV96" s="6">
        <f t="shared" si="92"/>
        <v>0</v>
      </c>
      <c r="DW96" s="5">
        <f t="shared" si="105"/>
        <v>0</v>
      </c>
      <c r="DX96" s="5">
        <f t="shared" si="105"/>
        <v>0</v>
      </c>
      <c r="DY96" s="5">
        <f t="shared" si="105"/>
        <v>0</v>
      </c>
      <c r="DZ96" s="5">
        <f t="shared" si="105"/>
        <v>0</v>
      </c>
      <c r="EA96" s="5">
        <f t="shared" si="105"/>
        <v>0</v>
      </c>
      <c r="EB96" s="5">
        <f t="shared" si="105"/>
        <v>0</v>
      </c>
      <c r="EC96" s="5">
        <f t="shared" si="105"/>
        <v>0</v>
      </c>
      <c r="ED96" s="5">
        <f t="shared" si="105"/>
        <v>0</v>
      </c>
      <c r="EE96" s="5">
        <f t="shared" si="105"/>
        <v>0</v>
      </c>
      <c r="EF96" s="61">
        <f t="shared" si="105"/>
        <v>0</v>
      </c>
      <c r="EG96" s="61">
        <f t="shared" si="105"/>
        <v>0</v>
      </c>
      <c r="EH96" s="61">
        <f t="shared" si="105"/>
        <v>0</v>
      </c>
      <c r="EI96" s="61">
        <f t="shared" si="105"/>
        <v>0</v>
      </c>
      <c r="EJ96" s="61">
        <f t="shared" si="105"/>
        <v>0</v>
      </c>
      <c r="EK96" s="61">
        <f t="shared" si="105"/>
        <v>0</v>
      </c>
      <c r="EL96" s="61">
        <f t="shared" si="104"/>
        <v>0</v>
      </c>
      <c r="EM96" s="61">
        <f t="shared" si="71"/>
        <v>0</v>
      </c>
      <c r="EN96" s="61">
        <f t="shared" si="71"/>
        <v>0</v>
      </c>
      <c r="EO96" s="61">
        <f t="shared" si="71"/>
        <v>0</v>
      </c>
      <c r="EP96" s="61">
        <f t="shared" si="71"/>
        <v>0</v>
      </c>
      <c r="EQ96" s="61">
        <f t="shared" si="71"/>
        <v>0</v>
      </c>
      <c r="ER96" s="61">
        <f t="shared" si="71"/>
        <v>0</v>
      </c>
      <c r="ES96" s="61">
        <f t="shared" si="71"/>
        <v>0</v>
      </c>
      <c r="ET96" s="61">
        <f t="shared" si="71"/>
        <v>0</v>
      </c>
      <c r="EU96" s="61">
        <f t="shared" si="71"/>
        <v>0</v>
      </c>
      <c r="EV96" s="61">
        <f t="shared" si="71"/>
        <v>0</v>
      </c>
      <c r="EW96" s="61">
        <f t="shared" si="71"/>
        <v>0</v>
      </c>
      <c r="EX96" s="61">
        <f t="shared" si="71"/>
        <v>0</v>
      </c>
      <c r="EY96" s="61">
        <f t="shared" si="71"/>
        <v>0</v>
      </c>
      <c r="EZ96" s="61">
        <f t="shared" si="71"/>
        <v>0</v>
      </c>
      <c r="FA96" s="61">
        <f t="shared" si="71"/>
        <v>0</v>
      </c>
      <c r="FB96" s="61">
        <f t="shared" si="59"/>
        <v>0</v>
      </c>
      <c r="FC96" s="61">
        <f t="shared" si="59"/>
        <v>0</v>
      </c>
      <c r="FD96" s="61">
        <f t="shared" si="59"/>
        <v>0</v>
      </c>
      <c r="FE96" s="61">
        <f t="shared" si="59"/>
        <v>0</v>
      </c>
      <c r="FF96" s="61">
        <f t="shared" si="59"/>
        <v>0</v>
      </c>
      <c r="FG96" s="61">
        <f t="shared" ref="FF96:FS135" si="110">BC96+BC300</f>
        <v>0</v>
      </c>
      <c r="FH96" s="61">
        <f t="shared" si="110"/>
        <v>0</v>
      </c>
      <c r="FI96" s="61">
        <f t="shared" si="110"/>
        <v>0</v>
      </c>
      <c r="FJ96" s="61">
        <f t="shared" si="72"/>
        <v>0</v>
      </c>
      <c r="FK96" s="61">
        <f t="shared" si="72"/>
        <v>0</v>
      </c>
      <c r="FL96" s="61">
        <f t="shared" si="72"/>
        <v>0</v>
      </c>
      <c r="FM96" s="61">
        <f t="shared" si="72"/>
        <v>0</v>
      </c>
      <c r="FN96" s="61">
        <f t="shared" si="72"/>
        <v>0</v>
      </c>
      <c r="FO96" s="61">
        <f t="shared" si="72"/>
        <v>0</v>
      </c>
      <c r="FP96" s="61">
        <f t="shared" si="68"/>
        <v>0</v>
      </c>
      <c r="FQ96" s="61">
        <f t="shared" si="68"/>
        <v>0</v>
      </c>
      <c r="FR96" s="61">
        <f t="shared" si="68"/>
        <v>0</v>
      </c>
      <c r="FS96" s="61">
        <f t="shared" si="68"/>
        <v>0</v>
      </c>
      <c r="FT96" s="4" t="str">
        <f t="shared" si="96"/>
        <v/>
      </c>
      <c r="FU96" s="4" t="str">
        <f t="shared" si="96"/>
        <v/>
      </c>
      <c r="FV96" s="4" t="str">
        <f t="shared" si="96"/>
        <v/>
      </c>
      <c r="FW96" s="4">
        <f t="shared" si="96"/>
        <v>0</v>
      </c>
      <c r="FX96" s="4" t="str">
        <f t="shared" si="96"/>
        <v/>
      </c>
      <c r="FY96" s="4" t="str">
        <f t="shared" si="109"/>
        <v/>
      </c>
      <c r="FZ96" s="4" t="str">
        <f t="shared" si="109"/>
        <v/>
      </c>
      <c r="GA96" s="4">
        <f t="shared" si="109"/>
        <v>0</v>
      </c>
      <c r="GB96" s="4" t="str">
        <f t="shared" si="109"/>
        <v/>
      </c>
      <c r="GC96" s="4" t="str">
        <f t="shared" si="109"/>
        <v/>
      </c>
      <c r="GD96" s="4" t="str">
        <f t="shared" si="109"/>
        <v/>
      </c>
      <c r="GE96" s="4" t="str">
        <f t="shared" si="109"/>
        <v/>
      </c>
      <c r="GF96" s="4" t="str">
        <f t="shared" si="109"/>
        <v/>
      </c>
      <c r="GG96" s="4" t="str">
        <f t="shared" si="109"/>
        <v/>
      </c>
      <c r="GH96" s="4" t="str">
        <f t="shared" si="65"/>
        <v/>
      </c>
      <c r="GI96" s="4" t="str">
        <f t="shared" si="65"/>
        <v/>
      </c>
      <c r="GJ96" s="4" t="str">
        <f t="shared" si="65"/>
        <v/>
      </c>
      <c r="GK96" s="4" t="str">
        <f t="shared" si="65"/>
        <v/>
      </c>
      <c r="GL96" s="4" t="str">
        <f t="shared" si="65"/>
        <v/>
      </c>
      <c r="GM96" s="4" t="str">
        <f t="shared" si="65"/>
        <v/>
      </c>
      <c r="GN96" s="4" t="str">
        <f t="shared" si="65"/>
        <v/>
      </c>
      <c r="GO96" s="4" t="str">
        <f t="shared" si="65"/>
        <v/>
      </c>
      <c r="GP96" s="4" t="str">
        <f t="shared" si="65"/>
        <v/>
      </c>
      <c r="GQ96" s="4" t="str">
        <f t="shared" si="65"/>
        <v/>
      </c>
      <c r="GR96" s="4" t="str">
        <f t="shared" si="65"/>
        <v/>
      </c>
      <c r="GS96" s="4" t="str">
        <f t="shared" si="65"/>
        <v/>
      </c>
      <c r="GT96" s="4" t="str">
        <f t="shared" si="65"/>
        <v/>
      </c>
      <c r="GU96" s="4" t="str">
        <f t="shared" si="65"/>
        <v/>
      </c>
      <c r="GV96" s="4" t="str">
        <f t="shared" si="65"/>
        <v/>
      </c>
      <c r="GW96" s="4" t="str">
        <f t="shared" si="65"/>
        <v/>
      </c>
      <c r="GX96" s="4" t="str">
        <f t="shared" si="107"/>
        <v/>
      </c>
      <c r="GY96" s="4" t="str">
        <f t="shared" si="107"/>
        <v/>
      </c>
      <c r="GZ96" s="4" t="str">
        <f t="shared" si="99"/>
        <v/>
      </c>
      <c r="HA96" s="4" t="str">
        <f t="shared" si="99"/>
        <v/>
      </c>
      <c r="HB96" s="4" t="str">
        <f t="shared" si="99"/>
        <v/>
      </c>
      <c r="HC96" s="4" t="str">
        <f t="shared" si="99"/>
        <v/>
      </c>
      <c r="HD96" s="4" t="str">
        <f t="shared" si="99"/>
        <v/>
      </c>
      <c r="HE96" s="4" t="str">
        <f t="shared" si="99"/>
        <v/>
      </c>
      <c r="HF96" s="4" t="str">
        <f t="shared" si="99"/>
        <v/>
      </c>
      <c r="HG96" s="4" t="str">
        <f t="shared" si="99"/>
        <v/>
      </c>
    </row>
    <row r="97" spans="1:215" s="1" customFormat="1" ht="15" hidden="1" customHeight="1">
      <c r="A97" s="35">
        <v>201059</v>
      </c>
      <c r="B97" s="114"/>
      <c r="C97" s="42" t="s">
        <v>111</v>
      </c>
      <c r="D97" s="5"/>
      <c r="E97" s="60">
        <v>5.03</v>
      </c>
      <c r="F97" s="23">
        <f t="shared" si="102"/>
        <v>0</v>
      </c>
      <c r="G97" s="23">
        <f>+'[2]26'!$L$86</f>
        <v>831</v>
      </c>
      <c r="H97" s="23">
        <f t="shared" si="73"/>
        <v>0</v>
      </c>
      <c r="I97" s="23">
        <f t="shared" si="74"/>
        <v>0</v>
      </c>
      <c r="J97" s="23">
        <f t="shared" si="75"/>
        <v>0</v>
      </c>
      <c r="K97" s="23" t="str">
        <f t="shared" si="76"/>
        <v>0</v>
      </c>
      <c r="L97" s="23">
        <f t="shared" si="77"/>
        <v>0</v>
      </c>
      <c r="M97" s="10">
        <v>0.2</v>
      </c>
      <c r="N97" s="23">
        <f t="shared" si="78"/>
        <v>0</v>
      </c>
      <c r="O97" s="23">
        <f t="shared" si="79"/>
        <v>0.2</v>
      </c>
      <c r="P97" s="23" t="str">
        <f t="shared" si="80"/>
        <v/>
      </c>
      <c r="Q97" s="7">
        <v>0.1</v>
      </c>
      <c r="R97" s="6">
        <f t="shared" si="81"/>
        <v>0</v>
      </c>
      <c r="S97" s="5"/>
      <c r="T97" s="5"/>
      <c r="U97" s="5"/>
      <c r="V97" s="5"/>
      <c r="W97" s="5"/>
      <c r="X97" s="5"/>
      <c r="Y97" s="5"/>
      <c r="Z97" s="5"/>
      <c r="AA97" s="5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 t="str">
        <f t="shared" si="95"/>
        <v/>
      </c>
      <c r="BQ97" s="4" t="str">
        <f t="shared" si="95"/>
        <v/>
      </c>
      <c r="BR97" s="4" t="str">
        <f t="shared" si="95"/>
        <v/>
      </c>
      <c r="BS97" s="4">
        <f t="shared" si="95"/>
        <v>0</v>
      </c>
      <c r="BT97" s="4" t="str">
        <f t="shared" si="95"/>
        <v/>
      </c>
      <c r="BU97" s="4">
        <f t="shared" si="108"/>
        <v>0</v>
      </c>
      <c r="BV97" s="4" t="str">
        <f t="shared" si="108"/>
        <v/>
      </c>
      <c r="BW97" s="4">
        <f t="shared" si="108"/>
        <v>0</v>
      </c>
      <c r="BX97" s="4" t="str">
        <f t="shared" si="108"/>
        <v/>
      </c>
      <c r="BY97" s="4" t="str">
        <f t="shared" si="108"/>
        <v/>
      </c>
      <c r="BZ97" s="4" t="str">
        <f t="shared" si="108"/>
        <v/>
      </c>
      <c r="CA97" s="4" t="str">
        <f t="shared" si="108"/>
        <v/>
      </c>
      <c r="CB97" s="4" t="str">
        <f t="shared" si="108"/>
        <v/>
      </c>
      <c r="CC97" s="4" t="str">
        <f t="shared" si="108"/>
        <v/>
      </c>
      <c r="CD97" s="4" t="str">
        <f t="shared" si="64"/>
        <v/>
      </c>
      <c r="CE97" s="4" t="str">
        <f t="shared" si="64"/>
        <v/>
      </c>
      <c r="CF97" s="4" t="str">
        <f t="shared" si="64"/>
        <v/>
      </c>
      <c r="CG97" s="4" t="str">
        <f t="shared" si="64"/>
        <v/>
      </c>
      <c r="CH97" s="4" t="str">
        <f t="shared" si="64"/>
        <v/>
      </c>
      <c r="CI97" s="4" t="str">
        <f t="shared" si="64"/>
        <v/>
      </c>
      <c r="CJ97" s="4" t="str">
        <f t="shared" si="64"/>
        <v/>
      </c>
      <c r="CK97" s="4" t="str">
        <f t="shared" si="64"/>
        <v/>
      </c>
      <c r="CL97" s="4" t="str">
        <f t="shared" si="64"/>
        <v/>
      </c>
      <c r="CM97" s="4" t="str">
        <f t="shared" si="64"/>
        <v/>
      </c>
      <c r="CN97" s="4" t="str">
        <f t="shared" si="64"/>
        <v/>
      </c>
      <c r="CO97" s="4" t="str">
        <f t="shared" si="64"/>
        <v/>
      </c>
      <c r="CP97" s="4" t="str">
        <f t="shared" si="64"/>
        <v/>
      </c>
      <c r="CQ97" s="4" t="str">
        <f t="shared" si="64"/>
        <v/>
      </c>
      <c r="CR97" s="4" t="str">
        <f t="shared" si="64"/>
        <v/>
      </c>
      <c r="CS97" s="4" t="str">
        <f t="shared" si="64"/>
        <v/>
      </c>
      <c r="CT97" s="4" t="str">
        <f t="shared" si="106"/>
        <v/>
      </c>
      <c r="CU97" s="4" t="str">
        <f t="shared" si="106"/>
        <v/>
      </c>
      <c r="CV97" s="4" t="str">
        <f t="shared" si="98"/>
        <v/>
      </c>
      <c r="CW97" s="4" t="str">
        <f t="shared" si="98"/>
        <v/>
      </c>
      <c r="CX97" s="4" t="str">
        <f t="shared" si="98"/>
        <v/>
      </c>
      <c r="CY97" s="4" t="str">
        <f t="shared" si="98"/>
        <v/>
      </c>
      <c r="CZ97" s="4" t="str">
        <f t="shared" si="98"/>
        <v/>
      </c>
      <c r="DA97" s="4" t="str">
        <f t="shared" si="98"/>
        <v/>
      </c>
      <c r="DB97" s="4" t="str">
        <f t="shared" si="98"/>
        <v/>
      </c>
      <c r="DC97" s="4" t="str">
        <f t="shared" si="98"/>
        <v/>
      </c>
      <c r="DE97" s="35">
        <v>201059</v>
      </c>
      <c r="DF97" s="114"/>
      <c r="DG97" s="42" t="s">
        <v>111</v>
      </c>
      <c r="DH97" s="5">
        <f t="shared" si="82"/>
        <v>0</v>
      </c>
      <c r="DI97" s="43">
        <v>5.03</v>
      </c>
      <c r="DJ97" s="23">
        <f t="shared" si="103"/>
        <v>0</v>
      </c>
      <c r="DK97" s="23">
        <f t="shared" si="83"/>
        <v>831</v>
      </c>
      <c r="DL97" s="23">
        <f t="shared" si="84"/>
        <v>0</v>
      </c>
      <c r="DM97" s="23">
        <f t="shared" si="85"/>
        <v>0</v>
      </c>
      <c r="DN97" s="23">
        <f t="shared" si="86"/>
        <v>0</v>
      </c>
      <c r="DO97" s="23" t="str">
        <f t="shared" si="87"/>
        <v/>
      </c>
      <c r="DP97" s="23">
        <f t="shared" si="88"/>
        <v>0</v>
      </c>
      <c r="DQ97" s="10">
        <v>0.2</v>
      </c>
      <c r="DR97" s="23">
        <f t="shared" si="89"/>
        <v>0</v>
      </c>
      <c r="DS97" s="23" t="str">
        <f t="shared" si="90"/>
        <v/>
      </c>
      <c r="DT97" s="23" t="str">
        <f t="shared" si="91"/>
        <v/>
      </c>
      <c r="DU97" s="7">
        <v>0.1</v>
      </c>
      <c r="DV97" s="6">
        <f t="shared" si="92"/>
        <v>0</v>
      </c>
      <c r="DW97" s="5">
        <f t="shared" si="105"/>
        <v>0</v>
      </c>
      <c r="DX97" s="5">
        <f t="shared" si="105"/>
        <v>0</v>
      </c>
      <c r="DY97" s="5">
        <f t="shared" si="105"/>
        <v>0</v>
      </c>
      <c r="DZ97" s="5">
        <f t="shared" si="105"/>
        <v>0</v>
      </c>
      <c r="EA97" s="5">
        <f t="shared" si="105"/>
        <v>0</v>
      </c>
      <c r="EB97" s="5">
        <f t="shared" si="105"/>
        <v>0</v>
      </c>
      <c r="EC97" s="5">
        <f t="shared" si="105"/>
        <v>0</v>
      </c>
      <c r="ED97" s="5">
        <f t="shared" si="105"/>
        <v>0</v>
      </c>
      <c r="EE97" s="5">
        <f t="shared" si="105"/>
        <v>0</v>
      </c>
      <c r="EF97" s="61">
        <f t="shared" si="105"/>
        <v>0</v>
      </c>
      <c r="EG97" s="61">
        <f t="shared" si="105"/>
        <v>0</v>
      </c>
      <c r="EH97" s="61">
        <f t="shared" si="105"/>
        <v>0</v>
      </c>
      <c r="EI97" s="61">
        <f t="shared" si="105"/>
        <v>0</v>
      </c>
      <c r="EJ97" s="61">
        <f t="shared" si="105"/>
        <v>0</v>
      </c>
      <c r="EK97" s="61">
        <f t="shared" si="105"/>
        <v>0</v>
      </c>
      <c r="EL97" s="61">
        <f t="shared" si="104"/>
        <v>0</v>
      </c>
      <c r="EM97" s="61">
        <f t="shared" si="71"/>
        <v>0</v>
      </c>
      <c r="EN97" s="61">
        <f t="shared" si="71"/>
        <v>0</v>
      </c>
      <c r="EO97" s="61">
        <f t="shared" si="71"/>
        <v>0</v>
      </c>
      <c r="EP97" s="61">
        <f t="shared" si="71"/>
        <v>0</v>
      </c>
      <c r="EQ97" s="61">
        <f t="shared" si="71"/>
        <v>0</v>
      </c>
      <c r="ER97" s="61">
        <f t="shared" si="71"/>
        <v>0</v>
      </c>
      <c r="ES97" s="61">
        <f t="shared" si="71"/>
        <v>0</v>
      </c>
      <c r="ET97" s="61">
        <f t="shared" si="71"/>
        <v>0</v>
      </c>
      <c r="EU97" s="61">
        <f t="shared" ref="EU97:FJ130" si="111">AQ97+AQ301</f>
        <v>0</v>
      </c>
      <c r="EV97" s="61">
        <f t="shared" si="111"/>
        <v>0</v>
      </c>
      <c r="EW97" s="61">
        <f t="shared" si="111"/>
        <v>0</v>
      </c>
      <c r="EX97" s="61">
        <f t="shared" si="111"/>
        <v>0</v>
      </c>
      <c r="EY97" s="61">
        <f t="shared" si="111"/>
        <v>0</v>
      </c>
      <c r="EZ97" s="61">
        <f t="shared" si="111"/>
        <v>0</v>
      </c>
      <c r="FA97" s="61">
        <f t="shared" si="111"/>
        <v>0</v>
      </c>
      <c r="FB97" s="61">
        <f t="shared" si="111"/>
        <v>0</v>
      </c>
      <c r="FC97" s="61">
        <f t="shared" si="111"/>
        <v>0</v>
      </c>
      <c r="FD97" s="61">
        <f t="shared" si="111"/>
        <v>0</v>
      </c>
      <c r="FE97" s="61">
        <f t="shared" si="111"/>
        <v>0</v>
      </c>
      <c r="FF97" s="61">
        <f t="shared" si="110"/>
        <v>0</v>
      </c>
      <c r="FG97" s="61">
        <f t="shared" si="110"/>
        <v>0</v>
      </c>
      <c r="FH97" s="61">
        <f t="shared" si="110"/>
        <v>0</v>
      </c>
      <c r="FI97" s="61">
        <f t="shared" si="110"/>
        <v>0</v>
      </c>
      <c r="FJ97" s="61">
        <f t="shared" si="72"/>
        <v>0</v>
      </c>
      <c r="FK97" s="61">
        <f t="shared" si="72"/>
        <v>0</v>
      </c>
      <c r="FL97" s="61">
        <f t="shared" si="72"/>
        <v>0</v>
      </c>
      <c r="FM97" s="61">
        <f t="shared" si="72"/>
        <v>0</v>
      </c>
      <c r="FN97" s="61">
        <f t="shared" si="72"/>
        <v>0</v>
      </c>
      <c r="FO97" s="61">
        <f t="shared" si="72"/>
        <v>0</v>
      </c>
      <c r="FP97" s="61">
        <f t="shared" si="68"/>
        <v>0</v>
      </c>
      <c r="FQ97" s="61">
        <f t="shared" si="68"/>
        <v>0</v>
      </c>
      <c r="FR97" s="61">
        <f t="shared" si="68"/>
        <v>0</v>
      </c>
      <c r="FS97" s="61">
        <f t="shared" si="68"/>
        <v>0</v>
      </c>
      <c r="FT97" s="4" t="str">
        <f t="shared" si="96"/>
        <v/>
      </c>
      <c r="FU97" s="4" t="str">
        <f t="shared" si="96"/>
        <v/>
      </c>
      <c r="FV97" s="4" t="str">
        <f t="shared" si="96"/>
        <v/>
      </c>
      <c r="FW97" s="4">
        <f t="shared" si="96"/>
        <v>0</v>
      </c>
      <c r="FX97" s="4" t="str">
        <f t="shared" si="96"/>
        <v/>
      </c>
      <c r="FY97" s="4" t="str">
        <f t="shared" si="109"/>
        <v/>
      </c>
      <c r="FZ97" s="4" t="str">
        <f t="shared" si="109"/>
        <v/>
      </c>
      <c r="GA97" s="4">
        <f t="shared" si="109"/>
        <v>0</v>
      </c>
      <c r="GB97" s="4" t="str">
        <f t="shared" si="109"/>
        <v/>
      </c>
      <c r="GC97" s="4" t="str">
        <f t="shared" si="109"/>
        <v/>
      </c>
      <c r="GD97" s="4" t="str">
        <f t="shared" si="109"/>
        <v/>
      </c>
      <c r="GE97" s="4" t="str">
        <f t="shared" si="109"/>
        <v/>
      </c>
      <c r="GF97" s="4" t="str">
        <f t="shared" si="109"/>
        <v/>
      </c>
      <c r="GG97" s="4" t="str">
        <f t="shared" si="109"/>
        <v/>
      </c>
      <c r="GH97" s="4" t="str">
        <f t="shared" si="65"/>
        <v/>
      </c>
      <c r="GI97" s="4" t="str">
        <f t="shared" si="65"/>
        <v/>
      </c>
      <c r="GJ97" s="4" t="str">
        <f t="shared" si="65"/>
        <v/>
      </c>
      <c r="GK97" s="4" t="str">
        <f t="shared" si="65"/>
        <v/>
      </c>
      <c r="GL97" s="4" t="str">
        <f t="shared" si="65"/>
        <v/>
      </c>
      <c r="GM97" s="4" t="str">
        <f t="shared" si="65"/>
        <v/>
      </c>
      <c r="GN97" s="4" t="str">
        <f t="shared" si="65"/>
        <v/>
      </c>
      <c r="GO97" s="4" t="str">
        <f t="shared" si="65"/>
        <v/>
      </c>
      <c r="GP97" s="4" t="str">
        <f t="shared" si="65"/>
        <v/>
      </c>
      <c r="GQ97" s="4" t="str">
        <f t="shared" si="65"/>
        <v/>
      </c>
      <c r="GR97" s="4" t="str">
        <f t="shared" si="65"/>
        <v/>
      </c>
      <c r="GS97" s="4" t="str">
        <f t="shared" si="65"/>
        <v/>
      </c>
      <c r="GT97" s="4" t="str">
        <f t="shared" si="65"/>
        <v/>
      </c>
      <c r="GU97" s="4" t="str">
        <f t="shared" si="65"/>
        <v/>
      </c>
      <c r="GV97" s="4" t="str">
        <f t="shared" si="65"/>
        <v/>
      </c>
      <c r="GW97" s="4" t="str">
        <f t="shared" si="65"/>
        <v/>
      </c>
      <c r="GX97" s="4" t="str">
        <f t="shared" si="107"/>
        <v/>
      </c>
      <c r="GY97" s="4" t="str">
        <f t="shared" si="107"/>
        <v/>
      </c>
      <c r="GZ97" s="4" t="str">
        <f t="shared" si="99"/>
        <v/>
      </c>
      <c r="HA97" s="4" t="str">
        <f t="shared" si="99"/>
        <v/>
      </c>
      <c r="HB97" s="4" t="str">
        <f t="shared" si="99"/>
        <v/>
      </c>
      <c r="HC97" s="4" t="str">
        <f t="shared" si="99"/>
        <v/>
      </c>
      <c r="HD97" s="4" t="str">
        <f t="shared" si="99"/>
        <v/>
      </c>
      <c r="HE97" s="4" t="str">
        <f t="shared" si="99"/>
        <v/>
      </c>
      <c r="HF97" s="4" t="str">
        <f t="shared" si="99"/>
        <v/>
      </c>
      <c r="HG97" s="4" t="str">
        <f t="shared" si="99"/>
        <v/>
      </c>
    </row>
    <row r="98" spans="1:215" s="1" customFormat="1" ht="15" hidden="1" customHeight="1">
      <c r="A98" s="35">
        <v>200088</v>
      </c>
      <c r="B98" s="112" t="s">
        <v>200</v>
      </c>
      <c r="C98" s="74" t="s">
        <v>81</v>
      </c>
      <c r="D98" s="5"/>
      <c r="E98" s="22">
        <v>5.0599999999999996</v>
      </c>
      <c r="F98" s="23">
        <f t="shared" si="102"/>
        <v>0</v>
      </c>
      <c r="G98" s="23"/>
      <c r="H98" s="23">
        <f t="shared" si="73"/>
        <v>0</v>
      </c>
      <c r="I98" s="23">
        <f t="shared" si="74"/>
        <v>0</v>
      </c>
      <c r="J98" s="23">
        <f t="shared" si="75"/>
        <v>0</v>
      </c>
      <c r="K98" s="23" t="str">
        <f t="shared" si="76"/>
        <v>0</v>
      </c>
      <c r="L98" s="23" t="str">
        <f t="shared" si="77"/>
        <v>0</v>
      </c>
      <c r="M98" s="10">
        <v>0.3</v>
      </c>
      <c r="N98" s="23">
        <f t="shared" si="78"/>
        <v>0</v>
      </c>
      <c r="O98" s="23">
        <f t="shared" si="79"/>
        <v>0.3</v>
      </c>
      <c r="P98" s="23" t="str">
        <f t="shared" si="80"/>
        <v/>
      </c>
      <c r="Q98" s="7">
        <v>0.1</v>
      </c>
      <c r="R98" s="6">
        <f t="shared" si="81"/>
        <v>0</v>
      </c>
      <c r="S98" s="5"/>
      <c r="T98" s="5"/>
      <c r="U98" s="5"/>
      <c r="V98" s="5"/>
      <c r="W98" s="5"/>
      <c r="X98" s="5"/>
      <c r="Y98" s="5"/>
      <c r="Z98" s="5"/>
      <c r="AA98" s="5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 t="str">
        <f t="shared" si="95"/>
        <v/>
      </c>
      <c r="BQ98" s="4" t="str">
        <f t="shared" si="95"/>
        <v/>
      </c>
      <c r="BR98" s="4" t="str">
        <f t="shared" si="95"/>
        <v/>
      </c>
      <c r="BS98" s="4">
        <f t="shared" si="95"/>
        <v>0</v>
      </c>
      <c r="BT98" s="4" t="str">
        <f t="shared" si="95"/>
        <v/>
      </c>
      <c r="BU98" s="4">
        <f t="shared" si="108"/>
        <v>0</v>
      </c>
      <c r="BV98" s="4" t="str">
        <f t="shared" si="108"/>
        <v/>
      </c>
      <c r="BW98" s="4">
        <f t="shared" si="108"/>
        <v>0</v>
      </c>
      <c r="BX98" s="4" t="str">
        <f t="shared" si="108"/>
        <v/>
      </c>
      <c r="BY98" s="4" t="str">
        <f t="shared" si="108"/>
        <v/>
      </c>
      <c r="BZ98" s="4" t="str">
        <f t="shared" si="108"/>
        <v/>
      </c>
      <c r="CA98" s="4" t="str">
        <f t="shared" si="108"/>
        <v/>
      </c>
      <c r="CB98" s="4" t="str">
        <f t="shared" si="108"/>
        <v/>
      </c>
      <c r="CC98" s="4" t="str">
        <f t="shared" si="108"/>
        <v/>
      </c>
      <c r="CD98" s="4" t="str">
        <f t="shared" si="64"/>
        <v/>
      </c>
      <c r="CE98" s="4" t="str">
        <f t="shared" si="64"/>
        <v/>
      </c>
      <c r="CF98" s="4" t="str">
        <f t="shared" si="64"/>
        <v/>
      </c>
      <c r="CG98" s="4" t="str">
        <f t="shared" si="64"/>
        <v/>
      </c>
      <c r="CH98" s="4" t="str">
        <f t="shared" si="64"/>
        <v/>
      </c>
      <c r="CI98" s="4" t="str">
        <f t="shared" si="64"/>
        <v/>
      </c>
      <c r="CJ98" s="4" t="str">
        <f t="shared" si="64"/>
        <v/>
      </c>
      <c r="CK98" s="4" t="str">
        <f t="shared" si="64"/>
        <v/>
      </c>
      <c r="CL98" s="4" t="str">
        <f t="shared" si="64"/>
        <v/>
      </c>
      <c r="CM98" s="4" t="str">
        <f t="shared" si="64"/>
        <v/>
      </c>
      <c r="CN98" s="4" t="str">
        <f t="shared" si="64"/>
        <v/>
      </c>
      <c r="CO98" s="4" t="str">
        <f t="shared" si="64"/>
        <v/>
      </c>
      <c r="CP98" s="4" t="str">
        <f t="shared" si="64"/>
        <v/>
      </c>
      <c r="CQ98" s="4" t="str">
        <f t="shared" si="64"/>
        <v/>
      </c>
      <c r="CR98" s="4" t="str">
        <f t="shared" si="64"/>
        <v/>
      </c>
      <c r="CS98" s="4" t="str">
        <f t="shared" si="64"/>
        <v/>
      </c>
      <c r="CT98" s="4" t="str">
        <f t="shared" si="106"/>
        <v/>
      </c>
      <c r="CU98" s="4" t="str">
        <f t="shared" si="106"/>
        <v/>
      </c>
      <c r="CV98" s="4" t="str">
        <f t="shared" si="98"/>
        <v/>
      </c>
      <c r="CW98" s="4" t="str">
        <f t="shared" si="98"/>
        <v/>
      </c>
      <c r="CX98" s="4" t="str">
        <f t="shared" si="98"/>
        <v/>
      </c>
      <c r="CY98" s="4" t="str">
        <f t="shared" si="98"/>
        <v/>
      </c>
      <c r="CZ98" s="4" t="str">
        <f t="shared" si="98"/>
        <v/>
      </c>
      <c r="DA98" s="4" t="str">
        <f t="shared" si="98"/>
        <v/>
      </c>
      <c r="DB98" s="4" t="str">
        <f t="shared" si="98"/>
        <v/>
      </c>
      <c r="DC98" s="4" t="str">
        <f t="shared" si="98"/>
        <v/>
      </c>
      <c r="DE98" s="35">
        <v>200088</v>
      </c>
      <c r="DF98" s="112" t="s">
        <v>200</v>
      </c>
      <c r="DG98" s="74" t="s">
        <v>81</v>
      </c>
      <c r="DH98" s="5">
        <f t="shared" si="82"/>
        <v>0</v>
      </c>
      <c r="DI98" s="24">
        <v>5.0599999999999996</v>
      </c>
      <c r="DJ98" s="23">
        <f t="shared" si="103"/>
        <v>0</v>
      </c>
      <c r="DK98" s="23">
        <f t="shared" si="83"/>
        <v>0</v>
      </c>
      <c r="DL98" s="23">
        <f t="shared" si="84"/>
        <v>0</v>
      </c>
      <c r="DM98" s="23">
        <f t="shared" si="85"/>
        <v>0</v>
      </c>
      <c r="DN98" s="23">
        <f t="shared" si="86"/>
        <v>0</v>
      </c>
      <c r="DO98" s="23" t="str">
        <f t="shared" si="87"/>
        <v/>
      </c>
      <c r="DP98" s="23" t="str">
        <f t="shared" si="88"/>
        <v/>
      </c>
      <c r="DQ98" s="10">
        <v>0.3</v>
      </c>
      <c r="DR98" s="23">
        <f t="shared" si="89"/>
        <v>0</v>
      </c>
      <c r="DS98" s="23" t="str">
        <f t="shared" si="90"/>
        <v/>
      </c>
      <c r="DT98" s="23" t="str">
        <f t="shared" si="91"/>
        <v/>
      </c>
      <c r="DU98" s="7">
        <v>0.1</v>
      </c>
      <c r="DV98" s="6">
        <f t="shared" si="92"/>
        <v>0</v>
      </c>
      <c r="DW98" s="5">
        <f t="shared" si="105"/>
        <v>0</v>
      </c>
      <c r="DX98" s="5">
        <f t="shared" si="105"/>
        <v>0</v>
      </c>
      <c r="DY98" s="5">
        <f t="shared" si="105"/>
        <v>0</v>
      </c>
      <c r="DZ98" s="5">
        <f t="shared" si="105"/>
        <v>0</v>
      </c>
      <c r="EA98" s="5">
        <f t="shared" si="105"/>
        <v>0</v>
      </c>
      <c r="EB98" s="5">
        <f t="shared" si="105"/>
        <v>0</v>
      </c>
      <c r="EC98" s="5">
        <f t="shared" si="105"/>
        <v>0</v>
      </c>
      <c r="ED98" s="5">
        <f t="shared" si="105"/>
        <v>0</v>
      </c>
      <c r="EE98" s="5">
        <f t="shared" si="105"/>
        <v>0</v>
      </c>
      <c r="EF98" s="61">
        <f t="shared" si="105"/>
        <v>0</v>
      </c>
      <c r="EG98" s="61">
        <f t="shared" si="105"/>
        <v>0</v>
      </c>
      <c r="EH98" s="61">
        <f t="shared" si="105"/>
        <v>0</v>
      </c>
      <c r="EI98" s="61">
        <f t="shared" si="105"/>
        <v>0</v>
      </c>
      <c r="EJ98" s="61">
        <f t="shared" si="105"/>
        <v>0</v>
      </c>
      <c r="EK98" s="61">
        <f t="shared" si="105"/>
        <v>0</v>
      </c>
      <c r="EL98" s="61">
        <f t="shared" si="104"/>
        <v>0</v>
      </c>
      <c r="EM98" s="61">
        <f t="shared" si="104"/>
        <v>0</v>
      </c>
      <c r="EN98" s="61">
        <f t="shared" si="104"/>
        <v>0</v>
      </c>
      <c r="EO98" s="61">
        <f t="shared" si="104"/>
        <v>0</v>
      </c>
      <c r="EP98" s="61">
        <f t="shared" si="104"/>
        <v>0</v>
      </c>
      <c r="EQ98" s="61">
        <f t="shared" si="104"/>
        <v>0</v>
      </c>
      <c r="ER98" s="61">
        <f t="shared" si="104"/>
        <v>0</v>
      </c>
      <c r="ES98" s="61">
        <f t="shared" si="104"/>
        <v>0</v>
      </c>
      <c r="ET98" s="61">
        <f t="shared" si="104"/>
        <v>0</v>
      </c>
      <c r="EU98" s="61">
        <f t="shared" si="104"/>
        <v>0</v>
      </c>
      <c r="EV98" s="61">
        <f t="shared" si="104"/>
        <v>0</v>
      </c>
      <c r="EW98" s="61">
        <f t="shared" si="111"/>
        <v>0</v>
      </c>
      <c r="EX98" s="61">
        <f t="shared" si="111"/>
        <v>0</v>
      </c>
      <c r="EY98" s="61">
        <f t="shared" si="111"/>
        <v>0</v>
      </c>
      <c r="EZ98" s="61">
        <f t="shared" si="111"/>
        <v>0</v>
      </c>
      <c r="FA98" s="61">
        <f t="shared" si="111"/>
        <v>0</v>
      </c>
      <c r="FB98" s="61">
        <f t="shared" si="111"/>
        <v>0</v>
      </c>
      <c r="FC98" s="61">
        <f t="shared" si="111"/>
        <v>0</v>
      </c>
      <c r="FD98" s="61">
        <f t="shared" si="111"/>
        <v>0</v>
      </c>
      <c r="FE98" s="61">
        <f t="shared" si="111"/>
        <v>0</v>
      </c>
      <c r="FF98" s="61">
        <f t="shared" si="110"/>
        <v>0</v>
      </c>
      <c r="FG98" s="61">
        <f t="shared" si="110"/>
        <v>0</v>
      </c>
      <c r="FH98" s="61">
        <f t="shared" si="110"/>
        <v>0</v>
      </c>
      <c r="FI98" s="61">
        <f t="shared" si="110"/>
        <v>0</v>
      </c>
      <c r="FJ98" s="61">
        <f t="shared" si="72"/>
        <v>0</v>
      </c>
      <c r="FK98" s="61">
        <f t="shared" si="72"/>
        <v>0</v>
      </c>
      <c r="FL98" s="61">
        <f t="shared" si="72"/>
        <v>0</v>
      </c>
      <c r="FM98" s="61">
        <f t="shared" si="72"/>
        <v>0</v>
      </c>
      <c r="FN98" s="61">
        <f t="shared" si="72"/>
        <v>0</v>
      </c>
      <c r="FO98" s="61">
        <f t="shared" si="72"/>
        <v>0</v>
      </c>
      <c r="FP98" s="61">
        <f t="shared" si="68"/>
        <v>0</v>
      </c>
      <c r="FQ98" s="61">
        <f t="shared" si="68"/>
        <v>0</v>
      </c>
      <c r="FR98" s="61">
        <f t="shared" si="68"/>
        <v>0</v>
      </c>
      <c r="FS98" s="61">
        <f t="shared" si="68"/>
        <v>0</v>
      </c>
      <c r="FT98" s="4" t="str">
        <f t="shared" si="96"/>
        <v/>
      </c>
      <c r="FU98" s="4" t="str">
        <f t="shared" si="96"/>
        <v/>
      </c>
      <c r="FV98" s="4" t="str">
        <f t="shared" si="96"/>
        <v/>
      </c>
      <c r="FW98" s="4">
        <f t="shared" si="96"/>
        <v>0</v>
      </c>
      <c r="FX98" s="4" t="str">
        <f t="shared" si="96"/>
        <v/>
      </c>
      <c r="FY98" s="4" t="str">
        <f t="shared" si="109"/>
        <v/>
      </c>
      <c r="FZ98" s="4" t="str">
        <f t="shared" si="109"/>
        <v/>
      </c>
      <c r="GA98" s="4">
        <f t="shared" si="109"/>
        <v>0</v>
      </c>
      <c r="GB98" s="4" t="str">
        <f t="shared" si="109"/>
        <v/>
      </c>
      <c r="GC98" s="4" t="str">
        <f t="shared" si="109"/>
        <v/>
      </c>
      <c r="GD98" s="4" t="str">
        <f t="shared" si="109"/>
        <v/>
      </c>
      <c r="GE98" s="4" t="str">
        <f t="shared" si="109"/>
        <v/>
      </c>
      <c r="GF98" s="4" t="str">
        <f t="shared" si="109"/>
        <v/>
      </c>
      <c r="GG98" s="4" t="str">
        <f t="shared" si="109"/>
        <v/>
      </c>
      <c r="GH98" s="4" t="str">
        <f t="shared" si="65"/>
        <v/>
      </c>
      <c r="GI98" s="4" t="str">
        <f t="shared" si="65"/>
        <v/>
      </c>
      <c r="GJ98" s="4" t="str">
        <f t="shared" si="65"/>
        <v/>
      </c>
      <c r="GK98" s="4" t="str">
        <f t="shared" si="65"/>
        <v/>
      </c>
      <c r="GL98" s="4" t="str">
        <f t="shared" si="65"/>
        <v/>
      </c>
      <c r="GM98" s="4" t="str">
        <f t="shared" si="65"/>
        <v/>
      </c>
      <c r="GN98" s="4" t="str">
        <f t="shared" si="65"/>
        <v/>
      </c>
      <c r="GO98" s="4" t="str">
        <f t="shared" si="65"/>
        <v/>
      </c>
      <c r="GP98" s="4" t="str">
        <f t="shared" si="65"/>
        <v/>
      </c>
      <c r="GQ98" s="4" t="str">
        <f t="shared" si="65"/>
        <v/>
      </c>
      <c r="GR98" s="4" t="str">
        <f t="shared" si="65"/>
        <v/>
      </c>
      <c r="GS98" s="4" t="str">
        <f t="shared" si="65"/>
        <v/>
      </c>
      <c r="GT98" s="4" t="str">
        <f t="shared" si="65"/>
        <v/>
      </c>
      <c r="GU98" s="4" t="str">
        <f t="shared" si="65"/>
        <v/>
      </c>
      <c r="GV98" s="4" t="str">
        <f t="shared" si="65"/>
        <v/>
      </c>
      <c r="GW98" s="4" t="str">
        <f t="shared" si="65"/>
        <v/>
      </c>
      <c r="GX98" s="4" t="str">
        <f t="shared" si="107"/>
        <v/>
      </c>
      <c r="GY98" s="4" t="str">
        <f t="shared" si="107"/>
        <v/>
      </c>
      <c r="GZ98" s="4" t="str">
        <f t="shared" si="99"/>
        <v/>
      </c>
      <c r="HA98" s="4" t="str">
        <f t="shared" si="99"/>
        <v/>
      </c>
      <c r="HB98" s="4" t="str">
        <f t="shared" si="99"/>
        <v/>
      </c>
      <c r="HC98" s="4" t="str">
        <f t="shared" si="99"/>
        <v/>
      </c>
      <c r="HD98" s="4" t="str">
        <f t="shared" si="99"/>
        <v/>
      </c>
      <c r="HE98" s="4" t="str">
        <f t="shared" si="99"/>
        <v/>
      </c>
      <c r="HF98" s="4" t="str">
        <f t="shared" si="99"/>
        <v/>
      </c>
      <c r="HG98" s="4" t="str">
        <f t="shared" si="99"/>
        <v/>
      </c>
    </row>
    <row r="99" spans="1:215" s="1" customFormat="1" ht="15" hidden="1" customHeight="1">
      <c r="A99" s="35">
        <v>200089</v>
      </c>
      <c r="B99" s="114"/>
      <c r="C99" s="28" t="s">
        <v>165</v>
      </c>
      <c r="D99" s="5"/>
      <c r="E99" s="22">
        <v>5.0599999999999996</v>
      </c>
      <c r="F99" s="23">
        <f t="shared" si="102"/>
        <v>0</v>
      </c>
      <c r="G99" s="23"/>
      <c r="H99" s="23">
        <f t="shared" si="73"/>
        <v>0</v>
      </c>
      <c r="I99" s="23">
        <f t="shared" si="74"/>
        <v>0</v>
      </c>
      <c r="J99" s="23">
        <f t="shared" si="75"/>
        <v>0</v>
      </c>
      <c r="K99" s="23" t="str">
        <f t="shared" si="76"/>
        <v>0</v>
      </c>
      <c r="L99" s="23" t="str">
        <f t="shared" si="77"/>
        <v>0</v>
      </c>
      <c r="M99" s="10">
        <v>0.3</v>
      </c>
      <c r="N99" s="23">
        <f t="shared" si="78"/>
        <v>0</v>
      </c>
      <c r="O99" s="23">
        <f t="shared" si="79"/>
        <v>0.3</v>
      </c>
      <c r="P99" s="23" t="str">
        <f t="shared" si="80"/>
        <v/>
      </c>
      <c r="Q99" s="7">
        <v>0.1</v>
      </c>
      <c r="R99" s="6">
        <f t="shared" si="81"/>
        <v>0</v>
      </c>
      <c r="S99" s="5"/>
      <c r="T99" s="5"/>
      <c r="U99" s="5"/>
      <c r="V99" s="5"/>
      <c r="W99" s="5"/>
      <c r="X99" s="5"/>
      <c r="Y99" s="5"/>
      <c r="Z99" s="5"/>
      <c r="AA99" s="5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 t="str">
        <f t="shared" si="95"/>
        <v/>
      </c>
      <c r="BQ99" s="4" t="str">
        <f t="shared" si="95"/>
        <v/>
      </c>
      <c r="BR99" s="4" t="str">
        <f t="shared" si="95"/>
        <v/>
      </c>
      <c r="BS99" s="4">
        <f t="shared" si="95"/>
        <v>0</v>
      </c>
      <c r="BT99" s="4" t="str">
        <f t="shared" si="95"/>
        <v/>
      </c>
      <c r="BU99" s="4">
        <f t="shared" si="108"/>
        <v>0</v>
      </c>
      <c r="BV99" s="4" t="str">
        <f t="shared" si="108"/>
        <v/>
      </c>
      <c r="BW99" s="4">
        <f t="shared" si="108"/>
        <v>0</v>
      </c>
      <c r="BX99" s="4" t="str">
        <f t="shared" si="108"/>
        <v/>
      </c>
      <c r="BY99" s="4" t="str">
        <f t="shared" si="108"/>
        <v/>
      </c>
      <c r="BZ99" s="4" t="str">
        <f t="shared" si="108"/>
        <v/>
      </c>
      <c r="CA99" s="4" t="str">
        <f t="shared" si="108"/>
        <v/>
      </c>
      <c r="CB99" s="4" t="str">
        <f t="shared" si="108"/>
        <v/>
      </c>
      <c r="CC99" s="4" t="str">
        <f t="shared" si="108"/>
        <v/>
      </c>
      <c r="CD99" s="4" t="str">
        <f t="shared" si="64"/>
        <v/>
      </c>
      <c r="CE99" s="4" t="str">
        <f t="shared" si="64"/>
        <v/>
      </c>
      <c r="CF99" s="4" t="str">
        <f t="shared" si="64"/>
        <v/>
      </c>
      <c r="CG99" s="4" t="str">
        <f t="shared" si="64"/>
        <v/>
      </c>
      <c r="CH99" s="4" t="str">
        <f t="shared" si="64"/>
        <v/>
      </c>
      <c r="CI99" s="4" t="str">
        <f t="shared" si="64"/>
        <v/>
      </c>
      <c r="CJ99" s="4" t="str">
        <f t="shared" si="64"/>
        <v/>
      </c>
      <c r="CK99" s="4" t="str">
        <f t="shared" si="64"/>
        <v/>
      </c>
      <c r="CL99" s="4" t="str">
        <f t="shared" si="64"/>
        <v/>
      </c>
      <c r="CM99" s="4" t="str">
        <f t="shared" si="64"/>
        <v/>
      </c>
      <c r="CN99" s="4" t="str">
        <f t="shared" si="64"/>
        <v/>
      </c>
      <c r="CO99" s="4" t="str">
        <f t="shared" si="64"/>
        <v/>
      </c>
      <c r="CP99" s="4" t="str">
        <f t="shared" si="64"/>
        <v/>
      </c>
      <c r="CQ99" s="4" t="str">
        <f t="shared" si="64"/>
        <v/>
      </c>
      <c r="CR99" s="4" t="str">
        <f t="shared" si="64"/>
        <v/>
      </c>
      <c r="CS99" s="4" t="str">
        <f t="shared" si="64"/>
        <v/>
      </c>
      <c r="CT99" s="4" t="str">
        <f t="shared" si="106"/>
        <v/>
      </c>
      <c r="CU99" s="4" t="str">
        <f t="shared" si="106"/>
        <v/>
      </c>
      <c r="CV99" s="4" t="str">
        <f t="shared" si="98"/>
        <v/>
      </c>
      <c r="CW99" s="4" t="str">
        <f t="shared" si="98"/>
        <v/>
      </c>
      <c r="CX99" s="4" t="str">
        <f t="shared" si="98"/>
        <v/>
      </c>
      <c r="CY99" s="4" t="str">
        <f t="shared" si="98"/>
        <v/>
      </c>
      <c r="CZ99" s="4" t="str">
        <f t="shared" si="98"/>
        <v/>
      </c>
      <c r="DA99" s="4" t="str">
        <f t="shared" si="98"/>
        <v/>
      </c>
      <c r="DB99" s="4" t="str">
        <f t="shared" si="98"/>
        <v/>
      </c>
      <c r="DC99" s="4" t="str">
        <f t="shared" si="98"/>
        <v/>
      </c>
      <c r="DE99" s="35">
        <v>200089</v>
      </c>
      <c r="DF99" s="114"/>
      <c r="DG99" s="28" t="s">
        <v>165</v>
      </c>
      <c r="DH99" s="5">
        <f t="shared" si="82"/>
        <v>0</v>
      </c>
      <c r="DI99" s="24">
        <v>5.0599999999999996</v>
      </c>
      <c r="DJ99" s="23">
        <f t="shared" si="103"/>
        <v>0</v>
      </c>
      <c r="DK99" s="23">
        <f t="shared" si="83"/>
        <v>0</v>
      </c>
      <c r="DL99" s="23">
        <f t="shared" si="84"/>
        <v>0</v>
      </c>
      <c r="DM99" s="23">
        <f t="shared" si="85"/>
        <v>0</v>
      </c>
      <c r="DN99" s="23">
        <f t="shared" si="86"/>
        <v>0</v>
      </c>
      <c r="DO99" s="23" t="str">
        <f t="shared" si="87"/>
        <v/>
      </c>
      <c r="DP99" s="23" t="str">
        <f t="shared" si="88"/>
        <v/>
      </c>
      <c r="DQ99" s="10">
        <v>0.3</v>
      </c>
      <c r="DR99" s="23">
        <f t="shared" si="89"/>
        <v>0</v>
      </c>
      <c r="DS99" s="23" t="str">
        <f t="shared" si="90"/>
        <v/>
      </c>
      <c r="DT99" s="23" t="str">
        <f t="shared" si="91"/>
        <v/>
      </c>
      <c r="DU99" s="7">
        <v>0.1</v>
      </c>
      <c r="DV99" s="6">
        <f t="shared" si="92"/>
        <v>0</v>
      </c>
      <c r="DW99" s="5">
        <f t="shared" si="105"/>
        <v>0</v>
      </c>
      <c r="DX99" s="5">
        <f t="shared" si="105"/>
        <v>0</v>
      </c>
      <c r="DY99" s="5">
        <f t="shared" si="105"/>
        <v>0</v>
      </c>
      <c r="DZ99" s="5">
        <f t="shared" si="105"/>
        <v>0</v>
      </c>
      <c r="EA99" s="5">
        <f t="shared" si="105"/>
        <v>0</v>
      </c>
      <c r="EB99" s="5">
        <f t="shared" si="105"/>
        <v>0</v>
      </c>
      <c r="EC99" s="5">
        <f t="shared" si="105"/>
        <v>0</v>
      </c>
      <c r="ED99" s="5">
        <f t="shared" si="105"/>
        <v>0</v>
      </c>
      <c r="EE99" s="5">
        <f t="shared" si="105"/>
        <v>0</v>
      </c>
      <c r="EF99" s="61">
        <f t="shared" si="105"/>
        <v>0</v>
      </c>
      <c r="EG99" s="61">
        <f t="shared" si="105"/>
        <v>0</v>
      </c>
      <c r="EH99" s="61">
        <f t="shared" si="105"/>
        <v>0</v>
      </c>
      <c r="EI99" s="61">
        <f t="shared" si="105"/>
        <v>0</v>
      </c>
      <c r="EJ99" s="61">
        <f t="shared" si="105"/>
        <v>0</v>
      </c>
      <c r="EK99" s="61">
        <f t="shared" si="105"/>
        <v>0</v>
      </c>
      <c r="EL99" s="61">
        <f t="shared" si="104"/>
        <v>0</v>
      </c>
      <c r="EM99" s="61">
        <f t="shared" si="104"/>
        <v>0</v>
      </c>
      <c r="EN99" s="61">
        <f t="shared" si="104"/>
        <v>0</v>
      </c>
      <c r="EO99" s="61">
        <f t="shared" si="104"/>
        <v>0</v>
      </c>
      <c r="EP99" s="61">
        <f t="shared" si="104"/>
        <v>0</v>
      </c>
      <c r="EQ99" s="61">
        <f t="shared" si="104"/>
        <v>0</v>
      </c>
      <c r="ER99" s="61">
        <f t="shared" si="104"/>
        <v>0</v>
      </c>
      <c r="ES99" s="61">
        <f t="shared" si="104"/>
        <v>0</v>
      </c>
      <c r="ET99" s="61">
        <f t="shared" si="104"/>
        <v>0</v>
      </c>
      <c r="EU99" s="61">
        <f t="shared" si="104"/>
        <v>0</v>
      </c>
      <c r="EV99" s="61">
        <f t="shared" si="104"/>
        <v>0</v>
      </c>
      <c r="EW99" s="61">
        <f t="shared" si="111"/>
        <v>0</v>
      </c>
      <c r="EX99" s="61">
        <f t="shared" si="111"/>
        <v>0</v>
      </c>
      <c r="EY99" s="61">
        <f t="shared" si="111"/>
        <v>0</v>
      </c>
      <c r="EZ99" s="61">
        <f t="shared" si="111"/>
        <v>0</v>
      </c>
      <c r="FA99" s="61">
        <f t="shared" si="111"/>
        <v>0</v>
      </c>
      <c r="FB99" s="61">
        <f t="shared" si="111"/>
        <v>0</v>
      </c>
      <c r="FC99" s="61">
        <f t="shared" si="111"/>
        <v>0</v>
      </c>
      <c r="FD99" s="61">
        <f t="shared" si="111"/>
        <v>0</v>
      </c>
      <c r="FE99" s="61">
        <f t="shared" si="111"/>
        <v>0</v>
      </c>
      <c r="FF99" s="61">
        <f t="shared" si="110"/>
        <v>0</v>
      </c>
      <c r="FG99" s="61">
        <f t="shared" si="110"/>
        <v>0</v>
      </c>
      <c r="FH99" s="61">
        <f t="shared" si="110"/>
        <v>0</v>
      </c>
      <c r="FI99" s="61">
        <f t="shared" si="110"/>
        <v>0</v>
      </c>
      <c r="FJ99" s="61">
        <f t="shared" si="72"/>
        <v>0</v>
      </c>
      <c r="FK99" s="61">
        <f t="shared" si="72"/>
        <v>0</v>
      </c>
      <c r="FL99" s="61">
        <f t="shared" si="72"/>
        <v>0</v>
      </c>
      <c r="FM99" s="61">
        <f t="shared" si="72"/>
        <v>0</v>
      </c>
      <c r="FN99" s="61">
        <f t="shared" si="72"/>
        <v>0</v>
      </c>
      <c r="FO99" s="61">
        <f t="shared" si="72"/>
        <v>0</v>
      </c>
      <c r="FP99" s="61">
        <f t="shared" si="68"/>
        <v>0</v>
      </c>
      <c r="FQ99" s="61">
        <f t="shared" si="68"/>
        <v>0</v>
      </c>
      <c r="FR99" s="61">
        <f t="shared" si="68"/>
        <v>0</v>
      </c>
      <c r="FS99" s="61">
        <f t="shared" si="68"/>
        <v>0</v>
      </c>
      <c r="FT99" s="4" t="str">
        <f t="shared" si="96"/>
        <v/>
      </c>
      <c r="FU99" s="4" t="str">
        <f t="shared" si="96"/>
        <v/>
      </c>
      <c r="FV99" s="4" t="str">
        <f t="shared" si="96"/>
        <v/>
      </c>
      <c r="FW99" s="4">
        <f t="shared" si="96"/>
        <v>0</v>
      </c>
      <c r="FX99" s="4" t="str">
        <f t="shared" si="96"/>
        <v/>
      </c>
      <c r="FY99" s="4" t="str">
        <f t="shared" si="109"/>
        <v/>
      </c>
      <c r="FZ99" s="4" t="str">
        <f t="shared" si="109"/>
        <v/>
      </c>
      <c r="GA99" s="4">
        <f t="shared" si="109"/>
        <v>0</v>
      </c>
      <c r="GB99" s="4" t="str">
        <f t="shared" si="109"/>
        <v/>
      </c>
      <c r="GC99" s="4" t="str">
        <f t="shared" si="109"/>
        <v/>
      </c>
      <c r="GD99" s="4" t="str">
        <f t="shared" si="109"/>
        <v/>
      </c>
      <c r="GE99" s="4" t="str">
        <f t="shared" si="109"/>
        <v/>
      </c>
      <c r="GF99" s="4" t="str">
        <f t="shared" si="109"/>
        <v/>
      </c>
      <c r="GG99" s="4" t="str">
        <f t="shared" si="109"/>
        <v/>
      </c>
      <c r="GH99" s="4" t="str">
        <f t="shared" si="65"/>
        <v/>
      </c>
      <c r="GI99" s="4" t="str">
        <f t="shared" si="65"/>
        <v/>
      </c>
      <c r="GJ99" s="4" t="str">
        <f t="shared" si="65"/>
        <v/>
      </c>
      <c r="GK99" s="4" t="str">
        <f t="shared" si="65"/>
        <v/>
      </c>
      <c r="GL99" s="4" t="str">
        <f t="shared" si="65"/>
        <v/>
      </c>
      <c r="GM99" s="4" t="str">
        <f t="shared" si="65"/>
        <v/>
      </c>
      <c r="GN99" s="4" t="str">
        <f t="shared" si="65"/>
        <v/>
      </c>
      <c r="GO99" s="4" t="str">
        <f t="shared" si="65"/>
        <v/>
      </c>
      <c r="GP99" s="4" t="str">
        <f t="shared" si="65"/>
        <v/>
      </c>
      <c r="GQ99" s="4" t="str">
        <f t="shared" si="65"/>
        <v/>
      </c>
      <c r="GR99" s="4" t="str">
        <f t="shared" si="65"/>
        <v/>
      </c>
      <c r="GS99" s="4" t="str">
        <f t="shared" si="65"/>
        <v/>
      </c>
      <c r="GT99" s="4" t="str">
        <f t="shared" si="65"/>
        <v/>
      </c>
      <c r="GU99" s="4" t="str">
        <f t="shared" si="65"/>
        <v/>
      </c>
      <c r="GV99" s="4" t="str">
        <f t="shared" si="65"/>
        <v/>
      </c>
      <c r="GW99" s="4" t="str">
        <f t="shared" si="65"/>
        <v/>
      </c>
      <c r="GX99" s="4" t="str">
        <f t="shared" si="107"/>
        <v/>
      </c>
      <c r="GY99" s="4" t="str">
        <f t="shared" si="107"/>
        <v/>
      </c>
      <c r="GZ99" s="4" t="str">
        <f t="shared" si="99"/>
        <v/>
      </c>
      <c r="HA99" s="4" t="str">
        <f t="shared" si="99"/>
        <v/>
      </c>
      <c r="HB99" s="4" t="str">
        <f t="shared" si="99"/>
        <v/>
      </c>
      <c r="HC99" s="4" t="str">
        <f t="shared" si="99"/>
        <v/>
      </c>
      <c r="HD99" s="4" t="str">
        <f t="shared" si="99"/>
        <v/>
      </c>
      <c r="HE99" s="4" t="str">
        <f t="shared" si="99"/>
        <v/>
      </c>
      <c r="HF99" s="4" t="str">
        <f t="shared" si="99"/>
        <v/>
      </c>
      <c r="HG99" s="4" t="str">
        <f t="shared" si="99"/>
        <v/>
      </c>
    </row>
    <row r="100" spans="1:215" s="1" customFormat="1" ht="15" hidden="1" customHeight="1">
      <c r="A100" s="35">
        <v>200164</v>
      </c>
      <c r="B100" s="112" t="s">
        <v>201</v>
      </c>
      <c r="C100" s="28" t="s">
        <v>170</v>
      </c>
      <c r="D100" s="5"/>
      <c r="E100" s="22">
        <v>5.07</v>
      </c>
      <c r="F100" s="23">
        <f t="shared" si="102"/>
        <v>0</v>
      </c>
      <c r="G100" s="23"/>
      <c r="H100" s="23">
        <f t="shared" si="73"/>
        <v>0</v>
      </c>
      <c r="I100" s="23">
        <f t="shared" si="74"/>
        <v>0</v>
      </c>
      <c r="J100" s="23">
        <f t="shared" si="75"/>
        <v>0</v>
      </c>
      <c r="K100" s="23" t="str">
        <f t="shared" si="76"/>
        <v>0</v>
      </c>
      <c r="L100" s="23" t="str">
        <f t="shared" si="77"/>
        <v>0</v>
      </c>
      <c r="M100" s="10">
        <v>0.3</v>
      </c>
      <c r="N100" s="23">
        <f t="shared" si="78"/>
        <v>0</v>
      </c>
      <c r="O100" s="23">
        <f t="shared" si="79"/>
        <v>0.3</v>
      </c>
      <c r="P100" s="23" t="str">
        <f t="shared" si="80"/>
        <v/>
      </c>
      <c r="Q100" s="7">
        <v>0.1</v>
      </c>
      <c r="R100" s="6">
        <f t="shared" si="81"/>
        <v>0</v>
      </c>
      <c r="S100" s="5"/>
      <c r="T100" s="5"/>
      <c r="U100" s="5"/>
      <c r="V100" s="5"/>
      <c r="W100" s="5"/>
      <c r="X100" s="5"/>
      <c r="Y100" s="5"/>
      <c r="Z100" s="5"/>
      <c r="AA100" s="5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 t="str">
        <f t="shared" si="95"/>
        <v/>
      </c>
      <c r="BQ100" s="4" t="str">
        <f t="shared" si="95"/>
        <v/>
      </c>
      <c r="BR100" s="4" t="str">
        <f t="shared" si="95"/>
        <v/>
      </c>
      <c r="BS100" s="4">
        <f t="shared" si="95"/>
        <v>0</v>
      </c>
      <c r="BT100" s="4" t="str">
        <f t="shared" si="95"/>
        <v/>
      </c>
      <c r="BU100" s="4">
        <f t="shared" si="108"/>
        <v>0</v>
      </c>
      <c r="BV100" s="4" t="str">
        <f t="shared" si="108"/>
        <v/>
      </c>
      <c r="BW100" s="4">
        <f t="shared" si="108"/>
        <v>0</v>
      </c>
      <c r="BX100" s="4" t="str">
        <f t="shared" si="108"/>
        <v/>
      </c>
      <c r="BY100" s="4" t="str">
        <f t="shared" si="108"/>
        <v/>
      </c>
      <c r="BZ100" s="4" t="str">
        <f t="shared" si="108"/>
        <v/>
      </c>
      <c r="CA100" s="4" t="str">
        <f t="shared" si="108"/>
        <v/>
      </c>
      <c r="CB100" s="4" t="str">
        <f t="shared" si="108"/>
        <v/>
      </c>
      <c r="CC100" s="4" t="str">
        <f t="shared" si="108"/>
        <v/>
      </c>
      <c r="CD100" s="4" t="str">
        <f t="shared" si="64"/>
        <v/>
      </c>
      <c r="CE100" s="4" t="str">
        <f t="shared" si="64"/>
        <v/>
      </c>
      <c r="CF100" s="4" t="str">
        <f t="shared" si="64"/>
        <v/>
      </c>
      <c r="CG100" s="4" t="str">
        <f t="shared" si="64"/>
        <v/>
      </c>
      <c r="CH100" s="4" t="str">
        <f t="shared" si="64"/>
        <v/>
      </c>
      <c r="CI100" s="4" t="str">
        <f t="shared" si="64"/>
        <v/>
      </c>
      <c r="CJ100" s="4" t="str">
        <f t="shared" si="64"/>
        <v/>
      </c>
      <c r="CK100" s="4" t="str">
        <f t="shared" si="64"/>
        <v/>
      </c>
      <c r="CL100" s="4" t="str">
        <f t="shared" si="64"/>
        <v/>
      </c>
      <c r="CM100" s="4" t="str">
        <f t="shared" si="64"/>
        <v/>
      </c>
      <c r="CN100" s="4" t="str">
        <f t="shared" si="64"/>
        <v/>
      </c>
      <c r="CO100" s="4" t="str">
        <f t="shared" si="64"/>
        <v/>
      </c>
      <c r="CP100" s="4" t="str">
        <f t="shared" si="64"/>
        <v/>
      </c>
      <c r="CQ100" s="4" t="str">
        <f t="shared" si="64"/>
        <v/>
      </c>
      <c r="CR100" s="4" t="str">
        <f t="shared" si="64"/>
        <v/>
      </c>
      <c r="CS100" s="4" t="str">
        <f t="shared" si="64"/>
        <v/>
      </c>
      <c r="CT100" s="4" t="str">
        <f t="shared" si="106"/>
        <v/>
      </c>
      <c r="CU100" s="4" t="str">
        <f t="shared" si="106"/>
        <v/>
      </c>
      <c r="CV100" s="4" t="str">
        <f t="shared" si="98"/>
        <v/>
      </c>
      <c r="CW100" s="4" t="str">
        <f t="shared" si="98"/>
        <v/>
      </c>
      <c r="CX100" s="4" t="str">
        <f t="shared" si="98"/>
        <v/>
      </c>
      <c r="CY100" s="4" t="str">
        <f t="shared" si="98"/>
        <v/>
      </c>
      <c r="CZ100" s="4" t="str">
        <f t="shared" si="98"/>
        <v/>
      </c>
      <c r="DA100" s="4" t="str">
        <f t="shared" si="98"/>
        <v/>
      </c>
      <c r="DB100" s="4" t="str">
        <f t="shared" si="98"/>
        <v/>
      </c>
      <c r="DC100" s="4" t="str">
        <f t="shared" si="98"/>
        <v/>
      </c>
      <c r="DE100" s="35">
        <v>200164</v>
      </c>
      <c r="DF100" s="112" t="s">
        <v>201</v>
      </c>
      <c r="DG100" s="28" t="s">
        <v>170</v>
      </c>
      <c r="DH100" s="5">
        <f t="shared" si="82"/>
        <v>0</v>
      </c>
      <c r="DI100" s="24">
        <v>5.07</v>
      </c>
      <c r="DJ100" s="23">
        <f t="shared" si="103"/>
        <v>0</v>
      </c>
      <c r="DK100" s="23">
        <f t="shared" si="83"/>
        <v>0</v>
      </c>
      <c r="DL100" s="23">
        <f t="shared" si="84"/>
        <v>0</v>
      </c>
      <c r="DM100" s="23">
        <f t="shared" si="85"/>
        <v>0</v>
      </c>
      <c r="DN100" s="23">
        <f t="shared" si="86"/>
        <v>0</v>
      </c>
      <c r="DO100" s="23" t="str">
        <f t="shared" si="87"/>
        <v/>
      </c>
      <c r="DP100" s="23" t="str">
        <f t="shared" si="88"/>
        <v/>
      </c>
      <c r="DQ100" s="10">
        <v>0.3</v>
      </c>
      <c r="DR100" s="23">
        <f t="shared" si="89"/>
        <v>0</v>
      </c>
      <c r="DS100" s="23" t="str">
        <f t="shared" si="90"/>
        <v/>
      </c>
      <c r="DT100" s="23" t="str">
        <f t="shared" si="91"/>
        <v/>
      </c>
      <c r="DU100" s="7">
        <v>0.1</v>
      </c>
      <c r="DV100" s="6">
        <f t="shared" si="92"/>
        <v>0</v>
      </c>
      <c r="DW100" s="5">
        <f t="shared" si="105"/>
        <v>0</v>
      </c>
      <c r="DX100" s="5">
        <f t="shared" si="105"/>
        <v>0</v>
      </c>
      <c r="DY100" s="5">
        <f t="shared" si="105"/>
        <v>0</v>
      </c>
      <c r="DZ100" s="5">
        <f t="shared" si="105"/>
        <v>0</v>
      </c>
      <c r="EA100" s="5">
        <f t="shared" si="105"/>
        <v>0</v>
      </c>
      <c r="EB100" s="5">
        <f t="shared" si="105"/>
        <v>0</v>
      </c>
      <c r="EC100" s="5">
        <f t="shared" si="105"/>
        <v>0</v>
      </c>
      <c r="ED100" s="5">
        <f t="shared" si="105"/>
        <v>0</v>
      </c>
      <c r="EE100" s="5">
        <f t="shared" si="105"/>
        <v>0</v>
      </c>
      <c r="EF100" s="61">
        <f t="shared" si="105"/>
        <v>0</v>
      </c>
      <c r="EG100" s="61">
        <f t="shared" si="105"/>
        <v>0</v>
      </c>
      <c r="EH100" s="61">
        <f t="shared" si="105"/>
        <v>0</v>
      </c>
      <c r="EI100" s="61">
        <f t="shared" si="105"/>
        <v>0</v>
      </c>
      <c r="EJ100" s="61">
        <f t="shared" si="105"/>
        <v>0</v>
      </c>
      <c r="EK100" s="61">
        <f t="shared" si="105"/>
        <v>0</v>
      </c>
      <c r="EL100" s="61">
        <f t="shared" si="104"/>
        <v>0</v>
      </c>
      <c r="EM100" s="61">
        <f t="shared" si="104"/>
        <v>0</v>
      </c>
      <c r="EN100" s="61">
        <f t="shared" si="104"/>
        <v>0</v>
      </c>
      <c r="EO100" s="61">
        <f t="shared" si="104"/>
        <v>0</v>
      </c>
      <c r="EP100" s="61">
        <f t="shared" si="104"/>
        <v>0</v>
      </c>
      <c r="EQ100" s="61">
        <f t="shared" si="104"/>
        <v>0</v>
      </c>
      <c r="ER100" s="61">
        <f t="shared" si="104"/>
        <v>0</v>
      </c>
      <c r="ES100" s="61">
        <f t="shared" si="104"/>
        <v>0</v>
      </c>
      <c r="ET100" s="61">
        <f t="shared" si="104"/>
        <v>0</v>
      </c>
      <c r="EU100" s="61">
        <f t="shared" si="104"/>
        <v>0</v>
      </c>
      <c r="EV100" s="61">
        <f t="shared" si="104"/>
        <v>0</v>
      </c>
      <c r="EW100" s="61">
        <f t="shared" si="111"/>
        <v>0</v>
      </c>
      <c r="EX100" s="61">
        <f t="shared" si="111"/>
        <v>0</v>
      </c>
      <c r="EY100" s="61">
        <f t="shared" si="111"/>
        <v>0</v>
      </c>
      <c r="EZ100" s="61">
        <f t="shared" si="111"/>
        <v>0</v>
      </c>
      <c r="FA100" s="61">
        <f t="shared" si="111"/>
        <v>0</v>
      </c>
      <c r="FB100" s="61">
        <f t="shared" si="111"/>
        <v>0</v>
      </c>
      <c r="FC100" s="61">
        <f t="shared" si="111"/>
        <v>0</v>
      </c>
      <c r="FD100" s="61">
        <f t="shared" si="111"/>
        <v>0</v>
      </c>
      <c r="FE100" s="61">
        <f t="shared" si="111"/>
        <v>0</v>
      </c>
      <c r="FF100" s="61">
        <f t="shared" si="110"/>
        <v>0</v>
      </c>
      <c r="FG100" s="61">
        <f t="shared" si="110"/>
        <v>0</v>
      </c>
      <c r="FH100" s="61">
        <f t="shared" si="110"/>
        <v>0</v>
      </c>
      <c r="FI100" s="61">
        <f t="shared" si="110"/>
        <v>0</v>
      </c>
      <c r="FJ100" s="61">
        <f t="shared" si="72"/>
        <v>0</v>
      </c>
      <c r="FK100" s="61">
        <f t="shared" si="72"/>
        <v>0</v>
      </c>
      <c r="FL100" s="61">
        <f t="shared" si="72"/>
        <v>0</v>
      </c>
      <c r="FM100" s="61">
        <f t="shared" si="72"/>
        <v>0</v>
      </c>
      <c r="FN100" s="61">
        <f t="shared" si="72"/>
        <v>0</v>
      </c>
      <c r="FO100" s="61">
        <f t="shared" si="72"/>
        <v>0</v>
      </c>
      <c r="FP100" s="61">
        <f t="shared" si="68"/>
        <v>0</v>
      </c>
      <c r="FQ100" s="61">
        <f t="shared" si="68"/>
        <v>0</v>
      </c>
      <c r="FR100" s="61">
        <f t="shared" si="68"/>
        <v>0</v>
      </c>
      <c r="FS100" s="61">
        <f t="shared" si="68"/>
        <v>0</v>
      </c>
      <c r="FT100" s="4" t="str">
        <f t="shared" si="96"/>
        <v/>
      </c>
      <c r="FU100" s="4" t="str">
        <f t="shared" si="96"/>
        <v/>
      </c>
      <c r="FV100" s="4" t="str">
        <f t="shared" si="96"/>
        <v/>
      </c>
      <c r="FW100" s="4">
        <f t="shared" si="96"/>
        <v>0</v>
      </c>
      <c r="FX100" s="4" t="str">
        <f t="shared" si="96"/>
        <v/>
      </c>
      <c r="FY100" s="4" t="str">
        <f t="shared" si="109"/>
        <v/>
      </c>
      <c r="FZ100" s="4" t="str">
        <f t="shared" si="109"/>
        <v/>
      </c>
      <c r="GA100" s="4">
        <f t="shared" si="109"/>
        <v>0</v>
      </c>
      <c r="GB100" s="4" t="str">
        <f t="shared" si="109"/>
        <v/>
      </c>
      <c r="GC100" s="4" t="str">
        <f t="shared" si="109"/>
        <v/>
      </c>
      <c r="GD100" s="4" t="str">
        <f t="shared" si="109"/>
        <v/>
      </c>
      <c r="GE100" s="4" t="str">
        <f t="shared" si="109"/>
        <v/>
      </c>
      <c r="GF100" s="4" t="str">
        <f t="shared" si="109"/>
        <v/>
      </c>
      <c r="GG100" s="4" t="str">
        <f t="shared" si="109"/>
        <v/>
      </c>
      <c r="GH100" s="4" t="str">
        <f t="shared" si="65"/>
        <v/>
      </c>
      <c r="GI100" s="4" t="str">
        <f t="shared" si="65"/>
        <v/>
      </c>
      <c r="GJ100" s="4" t="str">
        <f t="shared" si="65"/>
        <v/>
      </c>
      <c r="GK100" s="4" t="str">
        <f t="shared" si="65"/>
        <v/>
      </c>
      <c r="GL100" s="4" t="str">
        <f t="shared" si="65"/>
        <v/>
      </c>
      <c r="GM100" s="4" t="str">
        <f t="shared" si="65"/>
        <v/>
      </c>
      <c r="GN100" s="4" t="str">
        <f t="shared" si="65"/>
        <v/>
      </c>
      <c r="GO100" s="4" t="str">
        <f t="shared" si="65"/>
        <v/>
      </c>
      <c r="GP100" s="4" t="str">
        <f t="shared" si="65"/>
        <v/>
      </c>
      <c r="GQ100" s="4" t="str">
        <f t="shared" si="65"/>
        <v/>
      </c>
      <c r="GR100" s="4" t="str">
        <f t="shared" si="65"/>
        <v/>
      </c>
      <c r="GS100" s="4" t="str">
        <f t="shared" si="65"/>
        <v/>
      </c>
      <c r="GT100" s="4" t="str">
        <f t="shared" si="65"/>
        <v/>
      </c>
      <c r="GU100" s="4" t="str">
        <f t="shared" si="65"/>
        <v/>
      </c>
      <c r="GV100" s="4" t="str">
        <f t="shared" si="65"/>
        <v/>
      </c>
      <c r="GW100" s="4" t="str">
        <f t="shared" si="65"/>
        <v/>
      </c>
      <c r="GX100" s="4" t="str">
        <f t="shared" si="107"/>
        <v/>
      </c>
      <c r="GY100" s="4" t="str">
        <f t="shared" si="107"/>
        <v/>
      </c>
      <c r="GZ100" s="4" t="str">
        <f t="shared" si="99"/>
        <v/>
      </c>
      <c r="HA100" s="4" t="str">
        <f t="shared" si="99"/>
        <v/>
      </c>
      <c r="HB100" s="4" t="str">
        <f t="shared" si="99"/>
        <v/>
      </c>
      <c r="HC100" s="4" t="str">
        <f t="shared" si="99"/>
        <v/>
      </c>
      <c r="HD100" s="4" t="str">
        <f t="shared" si="99"/>
        <v/>
      </c>
      <c r="HE100" s="4" t="str">
        <f t="shared" si="99"/>
        <v/>
      </c>
      <c r="HF100" s="4" t="str">
        <f t="shared" si="99"/>
        <v/>
      </c>
      <c r="HG100" s="4" t="str">
        <f t="shared" si="99"/>
        <v/>
      </c>
    </row>
    <row r="101" spans="1:215" s="1" customFormat="1" ht="15" hidden="1" customHeight="1">
      <c r="A101" s="35">
        <v>200165</v>
      </c>
      <c r="B101" s="113"/>
      <c r="C101" s="28" t="s">
        <v>166</v>
      </c>
      <c r="D101" s="5"/>
      <c r="E101" s="22">
        <v>5.07</v>
      </c>
      <c r="F101" s="23">
        <f t="shared" si="102"/>
        <v>0</v>
      </c>
      <c r="G101" s="23"/>
      <c r="H101" s="23">
        <f t="shared" si="73"/>
        <v>0</v>
      </c>
      <c r="I101" s="23">
        <f t="shared" si="74"/>
        <v>0</v>
      </c>
      <c r="J101" s="23">
        <f t="shared" si="75"/>
        <v>0</v>
      </c>
      <c r="K101" s="23" t="str">
        <f t="shared" si="76"/>
        <v>0</v>
      </c>
      <c r="L101" s="23" t="str">
        <f t="shared" si="77"/>
        <v>0</v>
      </c>
      <c r="M101" s="10">
        <v>0.3</v>
      </c>
      <c r="N101" s="23">
        <f t="shared" si="78"/>
        <v>0</v>
      </c>
      <c r="O101" s="23">
        <f t="shared" si="79"/>
        <v>0.3</v>
      </c>
      <c r="P101" s="23" t="str">
        <f t="shared" si="80"/>
        <v/>
      </c>
      <c r="Q101" s="7">
        <v>0.1</v>
      </c>
      <c r="R101" s="6">
        <f t="shared" si="81"/>
        <v>0</v>
      </c>
      <c r="S101" s="5"/>
      <c r="T101" s="5"/>
      <c r="U101" s="5"/>
      <c r="V101" s="5"/>
      <c r="W101" s="5"/>
      <c r="X101" s="5"/>
      <c r="Y101" s="5"/>
      <c r="Z101" s="5"/>
      <c r="AA101" s="5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 t="str">
        <f t="shared" si="95"/>
        <v/>
      </c>
      <c r="BQ101" s="4" t="str">
        <f t="shared" si="95"/>
        <v/>
      </c>
      <c r="BR101" s="4" t="str">
        <f t="shared" si="95"/>
        <v/>
      </c>
      <c r="BS101" s="4">
        <f t="shared" si="95"/>
        <v>0</v>
      </c>
      <c r="BT101" s="4" t="str">
        <f t="shared" si="95"/>
        <v/>
      </c>
      <c r="BU101" s="4">
        <f t="shared" si="108"/>
        <v>0</v>
      </c>
      <c r="BV101" s="4" t="str">
        <f t="shared" si="108"/>
        <v/>
      </c>
      <c r="BW101" s="4">
        <f t="shared" si="108"/>
        <v>0</v>
      </c>
      <c r="BX101" s="4" t="str">
        <f t="shared" si="108"/>
        <v/>
      </c>
      <c r="BY101" s="4" t="str">
        <f t="shared" si="108"/>
        <v/>
      </c>
      <c r="BZ101" s="4" t="str">
        <f t="shared" si="108"/>
        <v/>
      </c>
      <c r="CA101" s="4" t="str">
        <f t="shared" si="108"/>
        <v/>
      </c>
      <c r="CB101" s="4" t="str">
        <f t="shared" si="108"/>
        <v/>
      </c>
      <c r="CC101" s="4" t="str">
        <f t="shared" si="108"/>
        <v/>
      </c>
      <c r="CD101" s="4" t="str">
        <f t="shared" si="64"/>
        <v/>
      </c>
      <c r="CE101" s="4" t="str">
        <f t="shared" si="64"/>
        <v/>
      </c>
      <c r="CF101" s="4" t="str">
        <f t="shared" si="64"/>
        <v/>
      </c>
      <c r="CG101" s="4" t="str">
        <f t="shared" si="64"/>
        <v/>
      </c>
      <c r="CH101" s="4" t="str">
        <f t="shared" si="64"/>
        <v/>
      </c>
      <c r="CI101" s="4" t="str">
        <f t="shared" si="64"/>
        <v/>
      </c>
      <c r="CJ101" s="4" t="str">
        <f t="shared" si="64"/>
        <v/>
      </c>
      <c r="CK101" s="4" t="str">
        <f t="shared" si="64"/>
        <v/>
      </c>
      <c r="CL101" s="4" t="str">
        <f t="shared" si="64"/>
        <v/>
      </c>
      <c r="CM101" s="4" t="str">
        <f t="shared" si="64"/>
        <v/>
      </c>
      <c r="CN101" s="4" t="str">
        <f t="shared" si="64"/>
        <v/>
      </c>
      <c r="CO101" s="4" t="str">
        <f t="shared" si="64"/>
        <v/>
      </c>
      <c r="CP101" s="4" t="str">
        <f t="shared" si="64"/>
        <v/>
      </c>
      <c r="CQ101" s="4" t="str">
        <f t="shared" si="64"/>
        <v/>
      </c>
      <c r="CR101" s="4" t="str">
        <f t="shared" si="64"/>
        <v/>
      </c>
      <c r="CS101" s="4" t="str">
        <f t="shared" si="64"/>
        <v/>
      </c>
      <c r="CT101" s="4" t="str">
        <f t="shared" si="106"/>
        <v/>
      </c>
      <c r="CU101" s="4" t="str">
        <f t="shared" si="106"/>
        <v/>
      </c>
      <c r="CV101" s="4" t="str">
        <f t="shared" si="98"/>
        <v/>
      </c>
      <c r="CW101" s="4" t="str">
        <f t="shared" si="98"/>
        <v/>
      </c>
      <c r="CX101" s="4" t="str">
        <f t="shared" si="98"/>
        <v/>
      </c>
      <c r="CY101" s="4" t="str">
        <f t="shared" si="98"/>
        <v/>
      </c>
      <c r="CZ101" s="4" t="str">
        <f t="shared" si="98"/>
        <v/>
      </c>
      <c r="DA101" s="4" t="str">
        <f t="shared" si="98"/>
        <v/>
      </c>
      <c r="DB101" s="4" t="str">
        <f t="shared" si="98"/>
        <v/>
      </c>
      <c r="DC101" s="4" t="str">
        <f t="shared" si="98"/>
        <v/>
      </c>
      <c r="DE101" s="35">
        <v>200165</v>
      </c>
      <c r="DF101" s="113"/>
      <c r="DG101" s="28" t="s">
        <v>166</v>
      </c>
      <c r="DH101" s="5">
        <f t="shared" si="82"/>
        <v>0</v>
      </c>
      <c r="DI101" s="24">
        <v>5.07</v>
      </c>
      <c r="DJ101" s="23">
        <f t="shared" si="103"/>
        <v>0</v>
      </c>
      <c r="DK101" s="23">
        <f t="shared" si="83"/>
        <v>1863.8999999999999</v>
      </c>
      <c r="DL101" s="23">
        <f t="shared" si="84"/>
        <v>0</v>
      </c>
      <c r="DM101" s="23">
        <f t="shared" si="85"/>
        <v>0</v>
      </c>
      <c r="DN101" s="23">
        <f t="shared" si="86"/>
        <v>0</v>
      </c>
      <c r="DO101" s="23" t="str">
        <f t="shared" si="87"/>
        <v/>
      </c>
      <c r="DP101" s="23">
        <f t="shared" si="88"/>
        <v>0</v>
      </c>
      <c r="DQ101" s="10">
        <v>0.3</v>
      </c>
      <c r="DR101" s="23">
        <f t="shared" si="89"/>
        <v>0</v>
      </c>
      <c r="DS101" s="23" t="str">
        <f t="shared" si="90"/>
        <v/>
      </c>
      <c r="DT101" s="23" t="str">
        <f t="shared" si="91"/>
        <v/>
      </c>
      <c r="DU101" s="7">
        <v>0.1</v>
      </c>
      <c r="DV101" s="6">
        <f t="shared" si="92"/>
        <v>0</v>
      </c>
      <c r="DW101" s="5">
        <f t="shared" si="105"/>
        <v>0</v>
      </c>
      <c r="DX101" s="5">
        <f t="shared" si="105"/>
        <v>0</v>
      </c>
      <c r="DY101" s="5">
        <f t="shared" si="105"/>
        <v>0</v>
      </c>
      <c r="DZ101" s="5">
        <f t="shared" si="105"/>
        <v>0</v>
      </c>
      <c r="EA101" s="5">
        <f t="shared" si="105"/>
        <v>0</v>
      </c>
      <c r="EB101" s="5">
        <f t="shared" si="105"/>
        <v>0</v>
      </c>
      <c r="EC101" s="5">
        <f t="shared" si="105"/>
        <v>0</v>
      </c>
      <c r="ED101" s="5">
        <f t="shared" si="105"/>
        <v>0</v>
      </c>
      <c r="EE101" s="5">
        <f t="shared" si="105"/>
        <v>0</v>
      </c>
      <c r="EF101" s="61">
        <f t="shared" si="105"/>
        <v>0</v>
      </c>
      <c r="EG101" s="61">
        <f t="shared" si="105"/>
        <v>0</v>
      </c>
      <c r="EH101" s="61">
        <f t="shared" si="105"/>
        <v>0</v>
      </c>
      <c r="EI101" s="61">
        <f t="shared" si="105"/>
        <v>0</v>
      </c>
      <c r="EJ101" s="61">
        <f t="shared" si="105"/>
        <v>0</v>
      </c>
      <c r="EK101" s="61">
        <f t="shared" si="105"/>
        <v>0</v>
      </c>
      <c r="EL101" s="61">
        <f t="shared" si="104"/>
        <v>0</v>
      </c>
      <c r="EM101" s="61">
        <f t="shared" si="104"/>
        <v>0</v>
      </c>
      <c r="EN101" s="61">
        <f t="shared" si="104"/>
        <v>0</v>
      </c>
      <c r="EO101" s="61">
        <f t="shared" si="104"/>
        <v>0</v>
      </c>
      <c r="EP101" s="61">
        <f t="shared" si="104"/>
        <v>0</v>
      </c>
      <c r="EQ101" s="61">
        <f t="shared" si="104"/>
        <v>0</v>
      </c>
      <c r="ER101" s="61">
        <f t="shared" si="104"/>
        <v>0</v>
      </c>
      <c r="ES101" s="61">
        <f t="shared" si="104"/>
        <v>0</v>
      </c>
      <c r="ET101" s="61">
        <f t="shared" si="104"/>
        <v>0</v>
      </c>
      <c r="EU101" s="61">
        <f t="shared" si="104"/>
        <v>0</v>
      </c>
      <c r="EV101" s="61">
        <f t="shared" si="104"/>
        <v>0</v>
      </c>
      <c r="EW101" s="61">
        <f t="shared" si="111"/>
        <v>0</v>
      </c>
      <c r="EX101" s="61">
        <f t="shared" si="111"/>
        <v>0</v>
      </c>
      <c r="EY101" s="61">
        <f t="shared" si="111"/>
        <v>0</v>
      </c>
      <c r="EZ101" s="61">
        <f t="shared" si="111"/>
        <v>0</v>
      </c>
      <c r="FA101" s="61">
        <f t="shared" si="111"/>
        <v>0</v>
      </c>
      <c r="FB101" s="61">
        <f t="shared" si="111"/>
        <v>0</v>
      </c>
      <c r="FC101" s="61">
        <f t="shared" si="111"/>
        <v>0</v>
      </c>
      <c r="FD101" s="61">
        <f t="shared" si="111"/>
        <v>0</v>
      </c>
      <c r="FE101" s="61">
        <f t="shared" si="111"/>
        <v>0</v>
      </c>
      <c r="FF101" s="61">
        <f t="shared" si="110"/>
        <v>0</v>
      </c>
      <c r="FG101" s="61">
        <f t="shared" si="110"/>
        <v>0</v>
      </c>
      <c r="FH101" s="61">
        <f t="shared" si="110"/>
        <v>0</v>
      </c>
      <c r="FI101" s="61">
        <f t="shared" si="110"/>
        <v>0</v>
      </c>
      <c r="FJ101" s="61">
        <f t="shared" si="72"/>
        <v>0</v>
      </c>
      <c r="FK101" s="61">
        <f t="shared" si="72"/>
        <v>0</v>
      </c>
      <c r="FL101" s="61">
        <f t="shared" si="72"/>
        <v>0</v>
      </c>
      <c r="FM101" s="61">
        <f t="shared" si="72"/>
        <v>0</v>
      </c>
      <c r="FN101" s="61">
        <f t="shared" si="72"/>
        <v>0</v>
      </c>
      <c r="FO101" s="61">
        <f t="shared" si="72"/>
        <v>0</v>
      </c>
      <c r="FP101" s="61">
        <f t="shared" si="68"/>
        <v>0</v>
      </c>
      <c r="FQ101" s="61">
        <f t="shared" si="68"/>
        <v>0</v>
      </c>
      <c r="FR101" s="61">
        <f t="shared" si="68"/>
        <v>0</v>
      </c>
      <c r="FS101" s="61">
        <f t="shared" si="68"/>
        <v>0</v>
      </c>
      <c r="FT101" s="4" t="str">
        <f t="shared" si="96"/>
        <v/>
      </c>
      <c r="FU101" s="4" t="str">
        <f t="shared" si="96"/>
        <v/>
      </c>
      <c r="FV101" s="4" t="str">
        <f t="shared" si="96"/>
        <v/>
      </c>
      <c r="FW101" s="4">
        <f t="shared" si="96"/>
        <v>0</v>
      </c>
      <c r="FX101" s="4" t="str">
        <f t="shared" si="96"/>
        <v/>
      </c>
      <c r="FY101" s="4" t="str">
        <f t="shared" si="109"/>
        <v/>
      </c>
      <c r="FZ101" s="4" t="str">
        <f t="shared" si="109"/>
        <v/>
      </c>
      <c r="GA101" s="4">
        <f t="shared" si="109"/>
        <v>0</v>
      </c>
      <c r="GB101" s="4" t="str">
        <f t="shared" si="109"/>
        <v/>
      </c>
      <c r="GC101" s="4" t="str">
        <f t="shared" si="109"/>
        <v/>
      </c>
      <c r="GD101" s="4" t="str">
        <f t="shared" si="109"/>
        <v/>
      </c>
      <c r="GE101" s="4" t="str">
        <f t="shared" si="109"/>
        <v/>
      </c>
      <c r="GF101" s="4" t="str">
        <f t="shared" si="109"/>
        <v/>
      </c>
      <c r="GG101" s="4" t="str">
        <f t="shared" si="109"/>
        <v/>
      </c>
      <c r="GH101" s="4" t="str">
        <f t="shared" si="65"/>
        <v/>
      </c>
      <c r="GI101" s="4" t="str">
        <f t="shared" si="65"/>
        <v/>
      </c>
      <c r="GJ101" s="4" t="str">
        <f t="shared" si="65"/>
        <v/>
      </c>
      <c r="GK101" s="4" t="str">
        <f t="shared" si="65"/>
        <v/>
      </c>
      <c r="GL101" s="4" t="str">
        <f t="shared" si="65"/>
        <v/>
      </c>
      <c r="GM101" s="4" t="str">
        <f t="shared" si="65"/>
        <v/>
      </c>
      <c r="GN101" s="4" t="str">
        <f t="shared" si="65"/>
        <v/>
      </c>
      <c r="GO101" s="4" t="str">
        <f t="shared" si="65"/>
        <v/>
      </c>
      <c r="GP101" s="4" t="str">
        <f t="shared" si="65"/>
        <v/>
      </c>
      <c r="GQ101" s="4" t="str">
        <f t="shared" si="65"/>
        <v/>
      </c>
      <c r="GR101" s="4" t="str">
        <f t="shared" si="65"/>
        <v/>
      </c>
      <c r="GS101" s="4" t="str">
        <f t="shared" si="65"/>
        <v/>
      </c>
      <c r="GT101" s="4" t="str">
        <f t="shared" si="65"/>
        <v/>
      </c>
      <c r="GU101" s="4" t="str">
        <f t="shared" si="65"/>
        <v/>
      </c>
      <c r="GV101" s="4" t="str">
        <f t="shared" si="65"/>
        <v/>
      </c>
      <c r="GW101" s="4" t="str">
        <f t="shared" si="65"/>
        <v/>
      </c>
      <c r="GX101" s="4" t="str">
        <f t="shared" si="107"/>
        <v/>
      </c>
      <c r="GY101" s="4" t="str">
        <f t="shared" si="107"/>
        <v/>
      </c>
      <c r="GZ101" s="4" t="str">
        <f t="shared" si="99"/>
        <v/>
      </c>
      <c r="HA101" s="4" t="str">
        <f t="shared" si="99"/>
        <v/>
      </c>
      <c r="HB101" s="4" t="str">
        <f t="shared" si="99"/>
        <v/>
      </c>
      <c r="HC101" s="4" t="str">
        <f t="shared" si="99"/>
        <v/>
      </c>
      <c r="HD101" s="4" t="str">
        <f t="shared" si="99"/>
        <v/>
      </c>
      <c r="HE101" s="4" t="str">
        <f t="shared" si="99"/>
        <v/>
      </c>
      <c r="HF101" s="4" t="str">
        <f t="shared" si="99"/>
        <v/>
      </c>
      <c r="HG101" s="4" t="str">
        <f t="shared" si="99"/>
        <v/>
      </c>
    </row>
    <row r="102" spans="1:215" s="1" customFormat="1" ht="15" hidden="1" customHeight="1">
      <c r="A102" s="35">
        <v>200121</v>
      </c>
      <c r="B102" s="114"/>
      <c r="C102" s="28" t="s">
        <v>84</v>
      </c>
      <c r="D102" s="5"/>
      <c r="E102" s="22">
        <v>5.07</v>
      </c>
      <c r="F102" s="23">
        <f t="shared" si="102"/>
        <v>0</v>
      </c>
      <c r="G102" s="23"/>
      <c r="H102" s="23">
        <f t="shared" si="73"/>
        <v>0</v>
      </c>
      <c r="I102" s="23">
        <f t="shared" si="74"/>
        <v>0</v>
      </c>
      <c r="J102" s="23">
        <f t="shared" si="75"/>
        <v>0</v>
      </c>
      <c r="K102" s="23" t="str">
        <f t="shared" si="76"/>
        <v>0</v>
      </c>
      <c r="L102" s="23" t="str">
        <f t="shared" si="77"/>
        <v>0</v>
      </c>
      <c r="M102" s="10">
        <v>0.3</v>
      </c>
      <c r="N102" s="23">
        <f t="shared" si="78"/>
        <v>0</v>
      </c>
      <c r="O102" s="23">
        <f t="shared" si="79"/>
        <v>0.3</v>
      </c>
      <c r="P102" s="23" t="str">
        <f t="shared" si="80"/>
        <v/>
      </c>
      <c r="Q102" s="7">
        <v>0.1</v>
      </c>
      <c r="R102" s="6">
        <f t="shared" si="81"/>
        <v>0</v>
      </c>
      <c r="S102" s="5"/>
      <c r="T102" s="5"/>
      <c r="U102" s="5"/>
      <c r="V102" s="5"/>
      <c r="W102" s="5"/>
      <c r="X102" s="5"/>
      <c r="Y102" s="5"/>
      <c r="Z102" s="5"/>
      <c r="AA102" s="5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 t="str">
        <f t="shared" si="95"/>
        <v/>
      </c>
      <c r="BQ102" s="4" t="str">
        <f t="shared" si="95"/>
        <v/>
      </c>
      <c r="BR102" s="4" t="str">
        <f t="shared" si="95"/>
        <v/>
      </c>
      <c r="BS102" s="4">
        <f t="shared" si="95"/>
        <v>0</v>
      </c>
      <c r="BT102" s="4" t="str">
        <f t="shared" si="95"/>
        <v/>
      </c>
      <c r="BU102" s="4">
        <f t="shared" si="108"/>
        <v>0</v>
      </c>
      <c r="BV102" s="4" t="str">
        <f t="shared" si="108"/>
        <v/>
      </c>
      <c r="BW102" s="4">
        <f t="shared" si="108"/>
        <v>0</v>
      </c>
      <c r="BX102" s="4" t="str">
        <f t="shared" si="108"/>
        <v/>
      </c>
      <c r="BY102" s="4" t="str">
        <f t="shared" si="108"/>
        <v/>
      </c>
      <c r="BZ102" s="4" t="str">
        <f t="shared" si="108"/>
        <v/>
      </c>
      <c r="CA102" s="4" t="str">
        <f t="shared" si="108"/>
        <v/>
      </c>
      <c r="CB102" s="4" t="str">
        <f t="shared" si="108"/>
        <v/>
      </c>
      <c r="CC102" s="4" t="str">
        <f t="shared" si="108"/>
        <v/>
      </c>
      <c r="CD102" s="4" t="str">
        <f t="shared" si="64"/>
        <v/>
      </c>
      <c r="CE102" s="4" t="str">
        <f t="shared" si="64"/>
        <v/>
      </c>
      <c r="CF102" s="4" t="str">
        <f t="shared" si="64"/>
        <v/>
      </c>
      <c r="CG102" s="4" t="str">
        <f t="shared" si="64"/>
        <v/>
      </c>
      <c r="CH102" s="4" t="str">
        <f t="shared" si="64"/>
        <v/>
      </c>
      <c r="CI102" s="4" t="str">
        <f t="shared" si="64"/>
        <v/>
      </c>
      <c r="CJ102" s="4" t="str">
        <f t="shared" si="64"/>
        <v/>
      </c>
      <c r="CK102" s="4" t="str">
        <f t="shared" si="64"/>
        <v/>
      </c>
      <c r="CL102" s="4" t="str">
        <f t="shared" si="64"/>
        <v/>
      </c>
      <c r="CM102" s="4" t="str">
        <f t="shared" si="64"/>
        <v/>
      </c>
      <c r="CN102" s="4" t="str">
        <f t="shared" si="64"/>
        <v/>
      </c>
      <c r="CO102" s="4" t="str">
        <f t="shared" si="64"/>
        <v/>
      </c>
      <c r="CP102" s="4" t="str">
        <f t="shared" si="64"/>
        <v/>
      </c>
      <c r="CQ102" s="4" t="str">
        <f t="shared" si="64"/>
        <v/>
      </c>
      <c r="CR102" s="4" t="str">
        <f t="shared" si="64"/>
        <v/>
      </c>
      <c r="CS102" s="4" t="str">
        <f t="shared" si="64"/>
        <v/>
      </c>
      <c r="CT102" s="4" t="str">
        <f t="shared" si="106"/>
        <v/>
      </c>
      <c r="CU102" s="4" t="str">
        <f t="shared" si="106"/>
        <v/>
      </c>
      <c r="CV102" s="4" t="str">
        <f t="shared" si="98"/>
        <v/>
      </c>
      <c r="CW102" s="4" t="str">
        <f t="shared" si="98"/>
        <v/>
      </c>
      <c r="CX102" s="4" t="str">
        <f t="shared" si="98"/>
        <v/>
      </c>
      <c r="CY102" s="4" t="str">
        <f t="shared" si="98"/>
        <v/>
      </c>
      <c r="CZ102" s="4" t="str">
        <f t="shared" si="98"/>
        <v/>
      </c>
      <c r="DA102" s="4" t="str">
        <f t="shared" si="98"/>
        <v/>
      </c>
      <c r="DB102" s="4" t="str">
        <f t="shared" si="98"/>
        <v/>
      </c>
      <c r="DC102" s="4" t="str">
        <f t="shared" si="98"/>
        <v/>
      </c>
      <c r="DE102" s="35">
        <v>200121</v>
      </c>
      <c r="DF102" s="114"/>
      <c r="DG102" s="28" t="s">
        <v>84</v>
      </c>
      <c r="DH102" s="5">
        <f t="shared" si="82"/>
        <v>0</v>
      </c>
      <c r="DI102" s="24">
        <v>5.07</v>
      </c>
      <c r="DJ102" s="23">
        <f t="shared" si="103"/>
        <v>0</v>
      </c>
      <c r="DK102" s="23">
        <f t="shared" si="83"/>
        <v>0</v>
      </c>
      <c r="DL102" s="23">
        <f t="shared" si="84"/>
        <v>0</v>
      </c>
      <c r="DM102" s="23">
        <f t="shared" si="85"/>
        <v>0</v>
      </c>
      <c r="DN102" s="23">
        <f t="shared" si="86"/>
        <v>0</v>
      </c>
      <c r="DO102" s="23" t="str">
        <f t="shared" si="87"/>
        <v/>
      </c>
      <c r="DP102" s="23" t="str">
        <f t="shared" si="88"/>
        <v/>
      </c>
      <c r="DQ102" s="10">
        <v>0.3</v>
      </c>
      <c r="DR102" s="23">
        <f t="shared" si="89"/>
        <v>0</v>
      </c>
      <c r="DS102" s="23" t="str">
        <f t="shared" si="90"/>
        <v/>
      </c>
      <c r="DT102" s="23" t="str">
        <f t="shared" si="91"/>
        <v/>
      </c>
      <c r="DU102" s="7">
        <v>0.1</v>
      </c>
      <c r="DV102" s="6">
        <f t="shared" si="92"/>
        <v>0</v>
      </c>
      <c r="DW102" s="5">
        <f t="shared" si="105"/>
        <v>0</v>
      </c>
      <c r="DX102" s="5">
        <f t="shared" si="105"/>
        <v>0</v>
      </c>
      <c r="DY102" s="5">
        <f t="shared" si="105"/>
        <v>0</v>
      </c>
      <c r="DZ102" s="5">
        <f t="shared" si="105"/>
        <v>0</v>
      </c>
      <c r="EA102" s="5">
        <f t="shared" si="105"/>
        <v>0</v>
      </c>
      <c r="EB102" s="5">
        <f t="shared" si="105"/>
        <v>0</v>
      </c>
      <c r="EC102" s="5">
        <f t="shared" si="105"/>
        <v>0</v>
      </c>
      <c r="ED102" s="5">
        <f t="shared" si="105"/>
        <v>0</v>
      </c>
      <c r="EE102" s="5">
        <f t="shared" si="105"/>
        <v>0</v>
      </c>
      <c r="EF102" s="61">
        <f t="shared" si="105"/>
        <v>0</v>
      </c>
      <c r="EG102" s="61">
        <f t="shared" si="105"/>
        <v>0</v>
      </c>
      <c r="EH102" s="61">
        <f t="shared" si="105"/>
        <v>0</v>
      </c>
      <c r="EI102" s="61">
        <f t="shared" si="105"/>
        <v>0</v>
      </c>
      <c r="EJ102" s="61">
        <f t="shared" si="105"/>
        <v>0</v>
      </c>
      <c r="EK102" s="61">
        <f t="shared" si="105"/>
        <v>0</v>
      </c>
      <c r="EL102" s="61">
        <f t="shared" si="104"/>
        <v>0</v>
      </c>
      <c r="EM102" s="61">
        <f t="shared" si="104"/>
        <v>0</v>
      </c>
      <c r="EN102" s="61">
        <f t="shared" si="104"/>
        <v>0</v>
      </c>
      <c r="EO102" s="61">
        <f t="shared" si="104"/>
        <v>0</v>
      </c>
      <c r="EP102" s="61">
        <f t="shared" si="104"/>
        <v>0</v>
      </c>
      <c r="EQ102" s="61">
        <f t="shared" si="104"/>
        <v>0</v>
      </c>
      <c r="ER102" s="61">
        <f t="shared" si="104"/>
        <v>0</v>
      </c>
      <c r="ES102" s="61">
        <f t="shared" si="104"/>
        <v>0</v>
      </c>
      <c r="ET102" s="61">
        <f t="shared" si="104"/>
        <v>0</v>
      </c>
      <c r="EU102" s="61">
        <f t="shared" si="104"/>
        <v>0</v>
      </c>
      <c r="EV102" s="61">
        <f t="shared" si="104"/>
        <v>0</v>
      </c>
      <c r="EW102" s="61">
        <f t="shared" si="111"/>
        <v>0</v>
      </c>
      <c r="EX102" s="61">
        <f t="shared" si="111"/>
        <v>0</v>
      </c>
      <c r="EY102" s="61">
        <f t="shared" si="111"/>
        <v>0</v>
      </c>
      <c r="EZ102" s="61">
        <f t="shared" si="111"/>
        <v>0</v>
      </c>
      <c r="FA102" s="61">
        <f t="shared" si="111"/>
        <v>0</v>
      </c>
      <c r="FB102" s="61">
        <f t="shared" si="111"/>
        <v>0</v>
      </c>
      <c r="FC102" s="61">
        <f t="shared" si="111"/>
        <v>0</v>
      </c>
      <c r="FD102" s="61">
        <f t="shared" si="111"/>
        <v>0</v>
      </c>
      <c r="FE102" s="61">
        <f t="shared" si="111"/>
        <v>0</v>
      </c>
      <c r="FF102" s="61">
        <f t="shared" si="110"/>
        <v>0</v>
      </c>
      <c r="FG102" s="61">
        <f t="shared" si="110"/>
        <v>0</v>
      </c>
      <c r="FH102" s="61">
        <f t="shared" si="110"/>
        <v>0</v>
      </c>
      <c r="FI102" s="61">
        <f t="shared" si="110"/>
        <v>0</v>
      </c>
      <c r="FJ102" s="61">
        <f t="shared" si="72"/>
        <v>0</v>
      </c>
      <c r="FK102" s="61">
        <f t="shared" si="72"/>
        <v>0</v>
      </c>
      <c r="FL102" s="61">
        <f t="shared" si="72"/>
        <v>0</v>
      </c>
      <c r="FM102" s="61">
        <f t="shared" si="72"/>
        <v>0</v>
      </c>
      <c r="FN102" s="61">
        <f t="shared" si="72"/>
        <v>0</v>
      </c>
      <c r="FO102" s="61">
        <f t="shared" si="72"/>
        <v>0</v>
      </c>
      <c r="FP102" s="61">
        <f t="shared" si="68"/>
        <v>0</v>
      </c>
      <c r="FQ102" s="61">
        <f t="shared" si="68"/>
        <v>0</v>
      </c>
      <c r="FR102" s="61">
        <f t="shared" si="68"/>
        <v>0</v>
      </c>
      <c r="FS102" s="61">
        <f t="shared" si="68"/>
        <v>0</v>
      </c>
      <c r="FT102" s="4" t="str">
        <f t="shared" si="96"/>
        <v/>
      </c>
      <c r="FU102" s="4" t="str">
        <f t="shared" si="96"/>
        <v/>
      </c>
      <c r="FV102" s="4" t="str">
        <f t="shared" si="96"/>
        <v/>
      </c>
      <c r="FW102" s="4">
        <f t="shared" si="96"/>
        <v>0</v>
      </c>
      <c r="FX102" s="4" t="str">
        <f t="shared" si="96"/>
        <v/>
      </c>
      <c r="FY102" s="4" t="str">
        <f t="shared" si="109"/>
        <v/>
      </c>
      <c r="FZ102" s="4" t="str">
        <f t="shared" si="109"/>
        <v/>
      </c>
      <c r="GA102" s="4">
        <f t="shared" si="109"/>
        <v>0</v>
      </c>
      <c r="GB102" s="4" t="str">
        <f t="shared" si="109"/>
        <v/>
      </c>
      <c r="GC102" s="4" t="str">
        <f t="shared" si="109"/>
        <v/>
      </c>
      <c r="GD102" s="4" t="str">
        <f t="shared" si="109"/>
        <v/>
      </c>
      <c r="GE102" s="4" t="str">
        <f t="shared" si="109"/>
        <v/>
      </c>
      <c r="GF102" s="4" t="str">
        <f t="shared" si="109"/>
        <v/>
      </c>
      <c r="GG102" s="4" t="str">
        <f t="shared" si="109"/>
        <v/>
      </c>
      <c r="GH102" s="4" t="str">
        <f t="shared" si="65"/>
        <v/>
      </c>
      <c r="GI102" s="4" t="str">
        <f t="shared" si="65"/>
        <v/>
      </c>
      <c r="GJ102" s="4" t="str">
        <f t="shared" si="65"/>
        <v/>
      </c>
      <c r="GK102" s="4" t="str">
        <f t="shared" si="65"/>
        <v/>
      </c>
      <c r="GL102" s="4" t="str">
        <f t="shared" si="65"/>
        <v/>
      </c>
      <c r="GM102" s="4" t="str">
        <f t="shared" si="65"/>
        <v/>
      </c>
      <c r="GN102" s="4" t="str">
        <f t="shared" si="65"/>
        <v/>
      </c>
      <c r="GO102" s="4" t="str">
        <f t="shared" si="65"/>
        <v/>
      </c>
      <c r="GP102" s="4" t="str">
        <f t="shared" si="65"/>
        <v/>
      </c>
      <c r="GQ102" s="4" t="str">
        <f t="shared" si="65"/>
        <v/>
      </c>
      <c r="GR102" s="4" t="str">
        <f t="shared" si="65"/>
        <v/>
      </c>
      <c r="GS102" s="4" t="str">
        <f t="shared" si="65"/>
        <v/>
      </c>
      <c r="GT102" s="4" t="str">
        <f t="shared" si="65"/>
        <v/>
      </c>
      <c r="GU102" s="4" t="str">
        <f t="shared" si="65"/>
        <v/>
      </c>
      <c r="GV102" s="4" t="str">
        <f t="shared" si="65"/>
        <v/>
      </c>
      <c r="GW102" s="4" t="str">
        <f t="shared" si="65"/>
        <v/>
      </c>
      <c r="GX102" s="4" t="str">
        <f t="shared" si="107"/>
        <v/>
      </c>
      <c r="GY102" s="4" t="str">
        <f t="shared" si="107"/>
        <v/>
      </c>
      <c r="GZ102" s="4" t="str">
        <f t="shared" si="99"/>
        <v/>
      </c>
      <c r="HA102" s="4" t="str">
        <f t="shared" si="99"/>
        <v/>
      </c>
      <c r="HB102" s="4" t="str">
        <f t="shared" si="99"/>
        <v/>
      </c>
      <c r="HC102" s="4" t="str">
        <f t="shared" si="99"/>
        <v/>
      </c>
      <c r="HD102" s="4" t="str">
        <f t="shared" si="99"/>
        <v/>
      </c>
      <c r="HE102" s="4" t="str">
        <f t="shared" si="99"/>
        <v/>
      </c>
      <c r="HF102" s="4" t="str">
        <f t="shared" si="99"/>
        <v/>
      </c>
      <c r="HG102" s="4" t="str">
        <f t="shared" si="99"/>
        <v/>
      </c>
    </row>
    <row r="103" spans="1:215" s="1" customFormat="1" ht="15" hidden="1" customHeight="1">
      <c r="A103" s="35">
        <v>200962</v>
      </c>
      <c r="B103" s="112" t="s">
        <v>114</v>
      </c>
      <c r="C103" s="28" t="s">
        <v>111</v>
      </c>
      <c r="D103" s="5"/>
      <c r="E103" s="22">
        <v>5.05</v>
      </c>
      <c r="F103" s="23">
        <f t="shared" si="102"/>
        <v>0</v>
      </c>
      <c r="G103" s="23"/>
      <c r="H103" s="23">
        <f t="shared" si="73"/>
        <v>0</v>
      </c>
      <c r="I103" s="23">
        <f t="shared" si="74"/>
        <v>0</v>
      </c>
      <c r="J103" s="23">
        <f t="shared" si="75"/>
        <v>0</v>
      </c>
      <c r="K103" s="23" t="str">
        <f t="shared" si="76"/>
        <v>0</v>
      </c>
      <c r="L103" s="23" t="str">
        <f t="shared" si="77"/>
        <v>0</v>
      </c>
      <c r="M103" s="10">
        <v>0.3</v>
      </c>
      <c r="N103" s="23">
        <f t="shared" si="78"/>
        <v>0</v>
      </c>
      <c r="O103" s="23">
        <f t="shared" si="79"/>
        <v>0.3</v>
      </c>
      <c r="P103" s="23" t="str">
        <f t="shared" si="80"/>
        <v/>
      </c>
      <c r="Q103" s="7">
        <v>0.1</v>
      </c>
      <c r="R103" s="6">
        <f t="shared" si="81"/>
        <v>0</v>
      </c>
      <c r="S103" s="5"/>
      <c r="T103" s="5"/>
      <c r="U103" s="5"/>
      <c r="V103" s="5"/>
      <c r="W103" s="5"/>
      <c r="X103" s="5"/>
      <c r="Y103" s="5"/>
      <c r="Z103" s="5"/>
      <c r="AA103" s="5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 t="str">
        <f t="shared" si="95"/>
        <v/>
      </c>
      <c r="BQ103" s="4" t="str">
        <f t="shared" si="95"/>
        <v/>
      </c>
      <c r="BR103" s="4" t="str">
        <f t="shared" si="95"/>
        <v/>
      </c>
      <c r="BS103" s="4">
        <f t="shared" si="95"/>
        <v>0</v>
      </c>
      <c r="BT103" s="4" t="str">
        <f t="shared" si="95"/>
        <v/>
      </c>
      <c r="BU103" s="4">
        <f t="shared" si="108"/>
        <v>0</v>
      </c>
      <c r="BV103" s="4" t="str">
        <f t="shared" si="108"/>
        <v/>
      </c>
      <c r="BW103" s="4">
        <f t="shared" si="108"/>
        <v>0</v>
      </c>
      <c r="BX103" s="4" t="str">
        <f t="shared" si="108"/>
        <v/>
      </c>
      <c r="BY103" s="4" t="str">
        <f t="shared" si="108"/>
        <v/>
      </c>
      <c r="BZ103" s="4" t="str">
        <f t="shared" si="108"/>
        <v/>
      </c>
      <c r="CA103" s="4" t="str">
        <f t="shared" si="108"/>
        <v/>
      </c>
      <c r="CB103" s="4" t="str">
        <f t="shared" si="108"/>
        <v/>
      </c>
      <c r="CC103" s="4" t="str">
        <f t="shared" si="108"/>
        <v/>
      </c>
      <c r="CD103" s="4" t="str">
        <f t="shared" si="64"/>
        <v/>
      </c>
      <c r="CE103" s="4" t="str">
        <f t="shared" si="64"/>
        <v/>
      </c>
      <c r="CF103" s="4" t="str">
        <f t="shared" si="64"/>
        <v/>
      </c>
      <c r="CG103" s="4" t="str">
        <f t="shared" si="64"/>
        <v/>
      </c>
      <c r="CH103" s="4" t="str">
        <f t="shared" si="64"/>
        <v/>
      </c>
      <c r="CI103" s="4" t="str">
        <f t="shared" si="64"/>
        <v/>
      </c>
      <c r="CJ103" s="4" t="str">
        <f t="shared" si="64"/>
        <v/>
      </c>
      <c r="CK103" s="4" t="str">
        <f t="shared" si="64"/>
        <v/>
      </c>
      <c r="CL103" s="4" t="str">
        <f t="shared" si="64"/>
        <v/>
      </c>
      <c r="CM103" s="4" t="str">
        <f t="shared" si="64"/>
        <v/>
      </c>
      <c r="CN103" s="4" t="str">
        <f t="shared" si="64"/>
        <v/>
      </c>
      <c r="CO103" s="4" t="str">
        <f t="shared" si="64"/>
        <v/>
      </c>
      <c r="CP103" s="4" t="str">
        <f t="shared" si="64"/>
        <v/>
      </c>
      <c r="CQ103" s="4" t="str">
        <f t="shared" si="64"/>
        <v/>
      </c>
      <c r="CR103" s="4" t="str">
        <f t="shared" si="64"/>
        <v/>
      </c>
      <c r="CS103" s="4" t="str">
        <f t="shared" si="64"/>
        <v/>
      </c>
      <c r="CT103" s="4" t="str">
        <f t="shared" si="106"/>
        <v/>
      </c>
      <c r="CU103" s="4" t="str">
        <f t="shared" si="106"/>
        <v/>
      </c>
      <c r="CV103" s="4" t="str">
        <f t="shared" si="98"/>
        <v/>
      </c>
      <c r="CW103" s="4" t="str">
        <f t="shared" si="98"/>
        <v/>
      </c>
      <c r="CX103" s="4" t="str">
        <f t="shared" si="98"/>
        <v/>
      </c>
      <c r="CY103" s="4" t="str">
        <f t="shared" si="98"/>
        <v/>
      </c>
      <c r="CZ103" s="4" t="str">
        <f t="shared" si="98"/>
        <v/>
      </c>
      <c r="DA103" s="4" t="str">
        <f t="shared" si="98"/>
        <v/>
      </c>
      <c r="DB103" s="4" t="str">
        <f t="shared" si="98"/>
        <v/>
      </c>
      <c r="DC103" s="4" t="str">
        <f t="shared" si="98"/>
        <v/>
      </c>
      <c r="DE103" s="35">
        <v>200962</v>
      </c>
      <c r="DF103" s="112" t="s">
        <v>114</v>
      </c>
      <c r="DG103" s="28" t="s">
        <v>111</v>
      </c>
      <c r="DH103" s="5">
        <f t="shared" si="82"/>
        <v>0</v>
      </c>
      <c r="DI103" s="24">
        <v>5.05</v>
      </c>
      <c r="DJ103" s="23">
        <f t="shared" si="103"/>
        <v>0</v>
      </c>
      <c r="DK103" s="23">
        <f t="shared" si="83"/>
        <v>0</v>
      </c>
      <c r="DL103" s="23">
        <f t="shared" si="84"/>
        <v>0</v>
      </c>
      <c r="DM103" s="23">
        <f t="shared" si="85"/>
        <v>0</v>
      </c>
      <c r="DN103" s="23">
        <f t="shared" si="86"/>
        <v>0</v>
      </c>
      <c r="DO103" s="23" t="str">
        <f t="shared" si="87"/>
        <v/>
      </c>
      <c r="DP103" s="23" t="str">
        <f t="shared" si="88"/>
        <v/>
      </c>
      <c r="DQ103" s="10">
        <v>0.3</v>
      </c>
      <c r="DR103" s="23">
        <f t="shared" si="89"/>
        <v>0</v>
      </c>
      <c r="DS103" s="23" t="str">
        <f t="shared" si="90"/>
        <v/>
      </c>
      <c r="DT103" s="23" t="str">
        <f t="shared" si="91"/>
        <v/>
      </c>
      <c r="DU103" s="7">
        <v>0.1</v>
      </c>
      <c r="DV103" s="6">
        <f t="shared" si="92"/>
        <v>0</v>
      </c>
      <c r="DW103" s="5">
        <f t="shared" si="105"/>
        <v>0</v>
      </c>
      <c r="DX103" s="5">
        <f t="shared" si="105"/>
        <v>0</v>
      </c>
      <c r="DY103" s="5">
        <f t="shared" si="105"/>
        <v>0</v>
      </c>
      <c r="DZ103" s="5">
        <f t="shared" si="105"/>
        <v>0</v>
      </c>
      <c r="EA103" s="5">
        <f t="shared" si="105"/>
        <v>0</v>
      </c>
      <c r="EB103" s="5">
        <f t="shared" si="105"/>
        <v>0</v>
      </c>
      <c r="EC103" s="5">
        <f t="shared" si="105"/>
        <v>0</v>
      </c>
      <c r="ED103" s="5">
        <f t="shared" si="105"/>
        <v>0</v>
      </c>
      <c r="EE103" s="5">
        <f t="shared" si="105"/>
        <v>0</v>
      </c>
      <c r="EF103" s="61">
        <f t="shared" si="105"/>
        <v>0</v>
      </c>
      <c r="EG103" s="61">
        <f t="shared" si="105"/>
        <v>0</v>
      </c>
      <c r="EH103" s="61">
        <f t="shared" si="105"/>
        <v>0</v>
      </c>
      <c r="EI103" s="61">
        <f t="shared" si="105"/>
        <v>0</v>
      </c>
      <c r="EJ103" s="61">
        <f t="shared" si="105"/>
        <v>0</v>
      </c>
      <c r="EK103" s="61">
        <f t="shared" si="105"/>
        <v>0</v>
      </c>
      <c r="EL103" s="61">
        <f t="shared" si="104"/>
        <v>0</v>
      </c>
      <c r="EM103" s="61">
        <f t="shared" si="104"/>
        <v>0</v>
      </c>
      <c r="EN103" s="61">
        <f t="shared" si="104"/>
        <v>0</v>
      </c>
      <c r="EO103" s="61">
        <f t="shared" si="104"/>
        <v>0</v>
      </c>
      <c r="EP103" s="61">
        <f t="shared" si="104"/>
        <v>0</v>
      </c>
      <c r="EQ103" s="61">
        <f t="shared" si="104"/>
        <v>0</v>
      </c>
      <c r="ER103" s="61">
        <f t="shared" si="104"/>
        <v>0</v>
      </c>
      <c r="ES103" s="61">
        <f t="shared" si="104"/>
        <v>0</v>
      </c>
      <c r="ET103" s="61">
        <f t="shared" si="104"/>
        <v>0</v>
      </c>
      <c r="EU103" s="61">
        <f t="shared" si="104"/>
        <v>0</v>
      </c>
      <c r="EV103" s="61">
        <f t="shared" si="104"/>
        <v>0</v>
      </c>
      <c r="EW103" s="61">
        <f t="shared" si="111"/>
        <v>0</v>
      </c>
      <c r="EX103" s="61">
        <f t="shared" si="111"/>
        <v>0</v>
      </c>
      <c r="EY103" s="61">
        <f t="shared" si="111"/>
        <v>0</v>
      </c>
      <c r="EZ103" s="61">
        <f t="shared" si="111"/>
        <v>0</v>
      </c>
      <c r="FA103" s="61">
        <f t="shared" si="111"/>
        <v>0</v>
      </c>
      <c r="FB103" s="61">
        <f t="shared" si="111"/>
        <v>0</v>
      </c>
      <c r="FC103" s="61">
        <f t="shared" si="111"/>
        <v>0</v>
      </c>
      <c r="FD103" s="61">
        <f t="shared" si="111"/>
        <v>0</v>
      </c>
      <c r="FE103" s="61">
        <f t="shared" si="111"/>
        <v>0</v>
      </c>
      <c r="FF103" s="61">
        <f t="shared" si="110"/>
        <v>0</v>
      </c>
      <c r="FG103" s="61">
        <f t="shared" si="110"/>
        <v>0</v>
      </c>
      <c r="FH103" s="61">
        <f t="shared" si="110"/>
        <v>0</v>
      </c>
      <c r="FI103" s="61">
        <f t="shared" si="110"/>
        <v>0</v>
      </c>
      <c r="FJ103" s="61">
        <f t="shared" si="72"/>
        <v>0</v>
      </c>
      <c r="FK103" s="61">
        <f t="shared" si="72"/>
        <v>0</v>
      </c>
      <c r="FL103" s="61">
        <f t="shared" si="72"/>
        <v>0</v>
      </c>
      <c r="FM103" s="61">
        <f t="shared" si="72"/>
        <v>0</v>
      </c>
      <c r="FN103" s="61">
        <f t="shared" si="72"/>
        <v>0</v>
      </c>
      <c r="FO103" s="61">
        <f t="shared" si="72"/>
        <v>0</v>
      </c>
      <c r="FP103" s="61">
        <f t="shared" si="68"/>
        <v>0</v>
      </c>
      <c r="FQ103" s="61">
        <f t="shared" si="68"/>
        <v>0</v>
      </c>
      <c r="FR103" s="61">
        <f t="shared" si="68"/>
        <v>0</v>
      </c>
      <c r="FS103" s="61">
        <f t="shared" si="68"/>
        <v>0</v>
      </c>
      <c r="FT103" s="4" t="str">
        <f t="shared" si="96"/>
        <v/>
      </c>
      <c r="FU103" s="4" t="str">
        <f t="shared" si="96"/>
        <v/>
      </c>
      <c r="FV103" s="4" t="str">
        <f t="shared" si="96"/>
        <v/>
      </c>
      <c r="FW103" s="4">
        <f t="shared" si="96"/>
        <v>0</v>
      </c>
      <c r="FX103" s="4" t="str">
        <f t="shared" si="96"/>
        <v/>
      </c>
      <c r="FY103" s="4" t="str">
        <f t="shared" si="109"/>
        <v/>
      </c>
      <c r="FZ103" s="4" t="str">
        <f t="shared" si="109"/>
        <v/>
      </c>
      <c r="GA103" s="4">
        <f t="shared" si="109"/>
        <v>0</v>
      </c>
      <c r="GB103" s="4" t="str">
        <f t="shared" si="109"/>
        <v/>
      </c>
      <c r="GC103" s="4" t="str">
        <f t="shared" si="109"/>
        <v/>
      </c>
      <c r="GD103" s="4" t="str">
        <f t="shared" si="109"/>
        <v/>
      </c>
      <c r="GE103" s="4" t="str">
        <f t="shared" si="109"/>
        <v/>
      </c>
      <c r="GF103" s="4" t="str">
        <f t="shared" si="109"/>
        <v/>
      </c>
      <c r="GG103" s="4" t="str">
        <f t="shared" si="109"/>
        <v/>
      </c>
      <c r="GH103" s="4" t="str">
        <f t="shared" si="65"/>
        <v/>
      </c>
      <c r="GI103" s="4" t="str">
        <f t="shared" si="65"/>
        <v/>
      </c>
      <c r="GJ103" s="4" t="str">
        <f t="shared" si="65"/>
        <v/>
      </c>
      <c r="GK103" s="4" t="str">
        <f t="shared" si="65"/>
        <v/>
      </c>
      <c r="GL103" s="4" t="str">
        <f t="shared" si="65"/>
        <v/>
      </c>
      <c r="GM103" s="4" t="str">
        <f t="shared" si="65"/>
        <v/>
      </c>
      <c r="GN103" s="4" t="str">
        <f t="shared" si="65"/>
        <v/>
      </c>
      <c r="GO103" s="4" t="str">
        <f t="shared" si="65"/>
        <v/>
      </c>
      <c r="GP103" s="4" t="str">
        <f t="shared" si="65"/>
        <v/>
      </c>
      <c r="GQ103" s="4" t="str">
        <f t="shared" si="65"/>
        <v/>
      </c>
      <c r="GR103" s="4" t="str">
        <f t="shared" si="65"/>
        <v/>
      </c>
      <c r="GS103" s="4" t="str">
        <f t="shared" si="65"/>
        <v/>
      </c>
      <c r="GT103" s="4" t="str">
        <f t="shared" si="65"/>
        <v/>
      </c>
      <c r="GU103" s="4" t="str">
        <f t="shared" si="65"/>
        <v/>
      </c>
      <c r="GV103" s="4" t="str">
        <f t="shared" si="65"/>
        <v/>
      </c>
      <c r="GW103" s="4" t="str">
        <f t="shared" si="65"/>
        <v/>
      </c>
      <c r="GX103" s="4" t="str">
        <f t="shared" si="107"/>
        <v/>
      </c>
      <c r="GY103" s="4" t="str">
        <f t="shared" si="107"/>
        <v/>
      </c>
      <c r="GZ103" s="4" t="str">
        <f t="shared" si="99"/>
        <v/>
      </c>
      <c r="HA103" s="4" t="str">
        <f t="shared" si="99"/>
        <v/>
      </c>
      <c r="HB103" s="4" t="str">
        <f t="shared" si="99"/>
        <v/>
      </c>
      <c r="HC103" s="4" t="str">
        <f t="shared" si="99"/>
        <v/>
      </c>
      <c r="HD103" s="4" t="str">
        <f t="shared" si="99"/>
        <v/>
      </c>
      <c r="HE103" s="4" t="str">
        <f t="shared" si="99"/>
        <v/>
      </c>
      <c r="HF103" s="4" t="str">
        <f t="shared" si="99"/>
        <v/>
      </c>
      <c r="HG103" s="4" t="str">
        <f t="shared" si="99"/>
        <v/>
      </c>
    </row>
    <row r="104" spans="1:215" s="1" customFormat="1" ht="15" customHeight="1">
      <c r="A104" s="35">
        <v>200959</v>
      </c>
      <c r="B104" s="113"/>
      <c r="C104" s="28" t="s">
        <v>170</v>
      </c>
      <c r="D104" s="5">
        <v>47</v>
      </c>
      <c r="E104" s="22">
        <v>5.05</v>
      </c>
      <c r="F104" s="23">
        <f t="shared" si="102"/>
        <v>237.35</v>
      </c>
      <c r="G104" s="23">
        <f>+'[2]26'!$L$187</f>
        <v>164.25</v>
      </c>
      <c r="H104" s="23">
        <f t="shared" si="73"/>
        <v>0</v>
      </c>
      <c r="I104" s="23">
        <f t="shared" si="74"/>
        <v>0</v>
      </c>
      <c r="J104" s="23">
        <f t="shared" si="75"/>
        <v>237.35</v>
      </c>
      <c r="K104" s="23">
        <f t="shared" si="76"/>
        <v>0</v>
      </c>
      <c r="L104" s="23">
        <f t="shared" si="77"/>
        <v>0</v>
      </c>
      <c r="M104" s="10">
        <v>0.3</v>
      </c>
      <c r="N104" s="23">
        <f t="shared" si="78"/>
        <v>0.71204999999999996</v>
      </c>
      <c r="O104" s="23">
        <f t="shared" si="79"/>
        <v>0.3</v>
      </c>
      <c r="P104" s="23">
        <f t="shared" si="80"/>
        <v>0</v>
      </c>
      <c r="Q104" s="7">
        <v>0.1</v>
      </c>
      <c r="R104" s="6">
        <f t="shared" si="81"/>
        <v>2.3734999999999999E-2</v>
      </c>
      <c r="S104" s="5"/>
      <c r="T104" s="5"/>
      <c r="U104" s="5"/>
      <c r="V104" s="5"/>
      <c r="W104" s="5"/>
      <c r="X104" s="5"/>
      <c r="Y104" s="5"/>
      <c r="Z104" s="5"/>
      <c r="AA104" s="5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>
        <f t="shared" si="95"/>
        <v>0</v>
      </c>
      <c r="BQ104" s="4" t="str">
        <f t="shared" si="95"/>
        <v/>
      </c>
      <c r="BR104" s="4" t="str">
        <f t="shared" si="95"/>
        <v/>
      </c>
      <c r="BS104" s="4">
        <f t="shared" si="95"/>
        <v>0</v>
      </c>
      <c r="BT104" s="4">
        <f t="shared" si="95"/>
        <v>0</v>
      </c>
      <c r="BU104" s="4">
        <f t="shared" si="108"/>
        <v>0</v>
      </c>
      <c r="BV104" s="4" t="str">
        <f t="shared" si="108"/>
        <v/>
      </c>
      <c r="BW104" s="4">
        <f t="shared" si="108"/>
        <v>0</v>
      </c>
      <c r="BX104" s="4">
        <f t="shared" si="108"/>
        <v>0</v>
      </c>
      <c r="BY104" s="4" t="str">
        <f t="shared" si="108"/>
        <v/>
      </c>
      <c r="BZ104" s="4" t="str">
        <f t="shared" si="108"/>
        <v/>
      </c>
      <c r="CA104" s="4" t="str">
        <f t="shared" si="108"/>
        <v/>
      </c>
      <c r="CB104" s="4" t="str">
        <f t="shared" si="108"/>
        <v/>
      </c>
      <c r="CC104" s="4" t="str">
        <f t="shared" si="108"/>
        <v/>
      </c>
      <c r="CD104" s="4" t="str">
        <f t="shared" si="64"/>
        <v/>
      </c>
      <c r="CE104" s="4" t="str">
        <f t="shared" si="64"/>
        <v/>
      </c>
      <c r="CF104" s="4" t="str">
        <f t="shared" si="64"/>
        <v/>
      </c>
      <c r="CG104" s="4" t="str">
        <f t="shared" si="64"/>
        <v/>
      </c>
      <c r="CH104" s="4" t="str">
        <f t="shared" si="64"/>
        <v/>
      </c>
      <c r="CI104" s="4" t="str">
        <f t="shared" si="64"/>
        <v/>
      </c>
      <c r="CJ104" s="4" t="str">
        <f t="shared" si="64"/>
        <v/>
      </c>
      <c r="CK104" s="4" t="str">
        <f t="shared" si="64"/>
        <v/>
      </c>
      <c r="CL104" s="4" t="str">
        <f t="shared" si="64"/>
        <v/>
      </c>
      <c r="CM104" s="4" t="str">
        <f t="shared" si="64"/>
        <v/>
      </c>
      <c r="CN104" s="4" t="str">
        <f t="shared" si="64"/>
        <v/>
      </c>
      <c r="CO104" s="4" t="str">
        <f t="shared" si="64"/>
        <v/>
      </c>
      <c r="CP104" s="4" t="str">
        <f t="shared" si="64"/>
        <v/>
      </c>
      <c r="CQ104" s="4" t="str">
        <f t="shared" si="64"/>
        <v/>
      </c>
      <c r="CR104" s="4" t="str">
        <f t="shared" si="64"/>
        <v/>
      </c>
      <c r="CS104" s="4" t="str">
        <f t="shared" si="64"/>
        <v/>
      </c>
      <c r="CT104" s="4" t="str">
        <f t="shared" si="106"/>
        <v/>
      </c>
      <c r="CU104" s="4" t="str">
        <f t="shared" si="106"/>
        <v/>
      </c>
      <c r="CV104" s="4" t="str">
        <f t="shared" si="98"/>
        <v/>
      </c>
      <c r="CW104" s="4" t="str">
        <f t="shared" si="98"/>
        <v/>
      </c>
      <c r="CX104" s="4" t="str">
        <f t="shared" si="98"/>
        <v/>
      </c>
      <c r="CY104" s="4" t="str">
        <f t="shared" si="98"/>
        <v/>
      </c>
      <c r="CZ104" s="4" t="str">
        <f t="shared" si="98"/>
        <v/>
      </c>
      <c r="DA104" s="4" t="str">
        <f t="shared" si="98"/>
        <v/>
      </c>
      <c r="DB104" s="4" t="str">
        <f t="shared" si="98"/>
        <v/>
      </c>
      <c r="DC104" s="4" t="str">
        <f t="shared" si="98"/>
        <v/>
      </c>
      <c r="DE104" s="35">
        <v>200959</v>
      </c>
      <c r="DF104" s="113"/>
      <c r="DG104" s="28" t="s">
        <v>170</v>
      </c>
      <c r="DH104" s="5">
        <f t="shared" si="82"/>
        <v>155</v>
      </c>
      <c r="DI104" s="24">
        <v>5.05</v>
      </c>
      <c r="DJ104" s="23">
        <f t="shared" si="103"/>
        <v>782.75</v>
      </c>
      <c r="DK104" s="23">
        <f t="shared" si="83"/>
        <v>1314</v>
      </c>
      <c r="DL104" s="23">
        <f t="shared" si="84"/>
        <v>2.8</v>
      </c>
      <c r="DM104" s="23">
        <f t="shared" si="85"/>
        <v>0</v>
      </c>
      <c r="DN104" s="23">
        <f t="shared" si="86"/>
        <v>785.55</v>
      </c>
      <c r="DO104" s="23">
        <f t="shared" si="87"/>
        <v>0.3564381643434536</v>
      </c>
      <c r="DP104" s="23">
        <f t="shared" si="88"/>
        <v>0</v>
      </c>
      <c r="DQ104" s="10">
        <v>0.3</v>
      </c>
      <c r="DR104" s="23">
        <f t="shared" si="89"/>
        <v>2.3566499999999997</v>
      </c>
      <c r="DS104" s="23">
        <f t="shared" si="90"/>
        <v>-5.6438164343453612E-2</v>
      </c>
      <c r="DT104" s="23">
        <f t="shared" si="91"/>
        <v>0</v>
      </c>
      <c r="DU104" s="7">
        <v>0.1</v>
      </c>
      <c r="DV104" s="6">
        <f t="shared" si="92"/>
        <v>7.8555000000000014E-2</v>
      </c>
      <c r="DW104" s="5">
        <f t="shared" si="105"/>
        <v>0</v>
      </c>
      <c r="DX104" s="5">
        <f t="shared" si="105"/>
        <v>0</v>
      </c>
      <c r="DY104" s="5">
        <f t="shared" si="105"/>
        <v>0</v>
      </c>
      <c r="DZ104" s="5">
        <f t="shared" si="105"/>
        <v>0</v>
      </c>
      <c r="EA104" s="5">
        <f t="shared" si="105"/>
        <v>0</v>
      </c>
      <c r="EB104" s="5">
        <f t="shared" si="105"/>
        <v>0</v>
      </c>
      <c r="EC104" s="5">
        <f t="shared" si="105"/>
        <v>0</v>
      </c>
      <c r="ED104" s="5">
        <f t="shared" si="105"/>
        <v>0</v>
      </c>
      <c r="EE104" s="5">
        <f t="shared" si="105"/>
        <v>0</v>
      </c>
      <c r="EF104" s="61">
        <f t="shared" si="105"/>
        <v>0</v>
      </c>
      <c r="EG104" s="61">
        <f t="shared" si="105"/>
        <v>0</v>
      </c>
      <c r="EH104" s="61">
        <f t="shared" si="105"/>
        <v>0</v>
      </c>
      <c r="EI104" s="61">
        <f t="shared" si="105"/>
        <v>0</v>
      </c>
      <c r="EJ104" s="61">
        <f t="shared" si="105"/>
        <v>0</v>
      </c>
      <c r="EK104" s="61">
        <f t="shared" si="105"/>
        <v>0</v>
      </c>
      <c r="EL104" s="61">
        <f t="shared" si="104"/>
        <v>0</v>
      </c>
      <c r="EM104" s="61">
        <f t="shared" si="104"/>
        <v>0</v>
      </c>
      <c r="EN104" s="61">
        <f t="shared" si="104"/>
        <v>0</v>
      </c>
      <c r="EO104" s="61">
        <f t="shared" si="104"/>
        <v>0</v>
      </c>
      <c r="EP104" s="61">
        <f t="shared" si="104"/>
        <v>2.8</v>
      </c>
      <c r="EQ104" s="61">
        <f t="shared" si="104"/>
        <v>0</v>
      </c>
      <c r="ER104" s="61">
        <f t="shared" si="104"/>
        <v>0</v>
      </c>
      <c r="ES104" s="61">
        <f t="shared" si="104"/>
        <v>0</v>
      </c>
      <c r="ET104" s="61">
        <f t="shared" si="104"/>
        <v>0</v>
      </c>
      <c r="EU104" s="61">
        <f t="shared" si="104"/>
        <v>0</v>
      </c>
      <c r="EV104" s="61">
        <f t="shared" si="104"/>
        <v>0</v>
      </c>
      <c r="EW104" s="61">
        <f t="shared" si="111"/>
        <v>0</v>
      </c>
      <c r="EX104" s="61">
        <f t="shared" si="111"/>
        <v>0</v>
      </c>
      <c r="EY104" s="61">
        <f t="shared" si="111"/>
        <v>0</v>
      </c>
      <c r="EZ104" s="61">
        <f t="shared" si="111"/>
        <v>0</v>
      </c>
      <c r="FA104" s="61">
        <f t="shared" si="111"/>
        <v>0</v>
      </c>
      <c r="FB104" s="61">
        <f t="shared" si="111"/>
        <v>0</v>
      </c>
      <c r="FC104" s="61">
        <f t="shared" si="111"/>
        <v>0</v>
      </c>
      <c r="FD104" s="61">
        <f t="shared" si="111"/>
        <v>0</v>
      </c>
      <c r="FE104" s="61">
        <f t="shared" si="111"/>
        <v>0</v>
      </c>
      <c r="FF104" s="61">
        <f t="shared" si="110"/>
        <v>0</v>
      </c>
      <c r="FG104" s="61">
        <f t="shared" si="110"/>
        <v>0</v>
      </c>
      <c r="FH104" s="61">
        <f t="shared" si="110"/>
        <v>0</v>
      </c>
      <c r="FI104" s="61">
        <f t="shared" si="110"/>
        <v>0</v>
      </c>
      <c r="FJ104" s="61">
        <f t="shared" si="110"/>
        <v>0</v>
      </c>
      <c r="FK104" s="61">
        <f t="shared" si="110"/>
        <v>0</v>
      </c>
      <c r="FL104" s="61">
        <f t="shared" si="110"/>
        <v>0</v>
      </c>
      <c r="FM104" s="61">
        <f t="shared" si="110"/>
        <v>0</v>
      </c>
      <c r="FN104" s="61">
        <f t="shared" si="110"/>
        <v>0</v>
      </c>
      <c r="FO104" s="61">
        <f t="shared" si="110"/>
        <v>0</v>
      </c>
      <c r="FP104" s="61">
        <f t="shared" si="68"/>
        <v>0</v>
      </c>
      <c r="FQ104" s="61">
        <f t="shared" si="68"/>
        <v>0</v>
      </c>
      <c r="FR104" s="61">
        <f t="shared" si="68"/>
        <v>0</v>
      </c>
      <c r="FS104" s="61">
        <f t="shared" si="68"/>
        <v>0</v>
      </c>
      <c r="FT104" s="4">
        <f t="shared" si="96"/>
        <v>0</v>
      </c>
      <c r="FU104" s="4">
        <f t="shared" si="96"/>
        <v>0</v>
      </c>
      <c r="FV104" s="4" t="str">
        <f t="shared" si="96"/>
        <v/>
      </c>
      <c r="FW104" s="4">
        <f t="shared" si="96"/>
        <v>0</v>
      </c>
      <c r="FX104" s="4">
        <f t="shared" si="96"/>
        <v>0</v>
      </c>
      <c r="FY104" s="4">
        <f t="shared" si="109"/>
        <v>0</v>
      </c>
      <c r="FZ104" s="4" t="str">
        <f t="shared" si="109"/>
        <v/>
      </c>
      <c r="GA104" s="4">
        <f t="shared" si="109"/>
        <v>0</v>
      </c>
      <c r="GB104" s="4">
        <f t="shared" si="109"/>
        <v>0</v>
      </c>
      <c r="GC104" s="4" t="str">
        <f t="shared" si="109"/>
        <v/>
      </c>
      <c r="GD104" s="4" t="str">
        <f t="shared" si="109"/>
        <v/>
      </c>
      <c r="GE104" s="4" t="str">
        <f t="shared" si="109"/>
        <v/>
      </c>
      <c r="GF104" s="4" t="str">
        <f t="shared" si="109"/>
        <v/>
      </c>
      <c r="GG104" s="4" t="str">
        <f t="shared" si="109"/>
        <v/>
      </c>
      <c r="GH104" s="4" t="str">
        <f t="shared" si="65"/>
        <v/>
      </c>
      <c r="GI104" s="4" t="str">
        <f t="shared" si="65"/>
        <v/>
      </c>
      <c r="GJ104" s="4" t="str">
        <f t="shared" si="65"/>
        <v/>
      </c>
      <c r="GK104" s="4" t="str">
        <f t="shared" si="65"/>
        <v/>
      </c>
      <c r="GL104" s="4" t="str">
        <f t="shared" si="65"/>
        <v/>
      </c>
      <c r="GM104" s="4" t="str">
        <f t="shared" si="65"/>
        <v/>
      </c>
      <c r="GN104" s="4" t="str">
        <f t="shared" si="65"/>
        <v/>
      </c>
      <c r="GO104" s="4" t="str">
        <f t="shared" si="65"/>
        <v/>
      </c>
      <c r="GP104" s="4" t="str">
        <f t="shared" si="65"/>
        <v/>
      </c>
      <c r="GQ104" s="4" t="str">
        <f t="shared" si="65"/>
        <v/>
      </c>
      <c r="GR104" s="4" t="str">
        <f t="shared" si="65"/>
        <v/>
      </c>
      <c r="GS104" s="4" t="str">
        <f t="shared" si="65"/>
        <v/>
      </c>
      <c r="GT104" s="4" t="str">
        <f t="shared" si="65"/>
        <v/>
      </c>
      <c r="GU104" s="4" t="str">
        <f t="shared" si="65"/>
        <v/>
      </c>
      <c r="GV104" s="4">
        <f t="shared" si="65"/>
        <v>0</v>
      </c>
      <c r="GW104" s="4" t="str">
        <f t="shared" si="65"/>
        <v/>
      </c>
      <c r="GX104" s="4" t="str">
        <f t="shared" si="107"/>
        <v/>
      </c>
      <c r="GY104" s="4" t="str">
        <f t="shared" si="107"/>
        <v/>
      </c>
      <c r="GZ104" s="4" t="str">
        <f t="shared" si="99"/>
        <v/>
      </c>
      <c r="HA104" s="4" t="str">
        <f t="shared" si="99"/>
        <v/>
      </c>
      <c r="HB104" s="4" t="str">
        <f t="shared" si="99"/>
        <v/>
      </c>
      <c r="HC104" s="4" t="str">
        <f t="shared" si="99"/>
        <v/>
      </c>
      <c r="HD104" s="4" t="str">
        <f t="shared" si="99"/>
        <v/>
      </c>
      <c r="HE104" s="4" t="str">
        <f t="shared" si="99"/>
        <v/>
      </c>
      <c r="HF104" s="4" t="str">
        <f t="shared" si="99"/>
        <v/>
      </c>
      <c r="HG104" s="4" t="str">
        <f t="shared" si="99"/>
        <v/>
      </c>
    </row>
    <row r="105" spans="1:215" s="1" customFormat="1" ht="15" hidden="1" customHeight="1">
      <c r="A105" s="35">
        <v>200961</v>
      </c>
      <c r="B105" s="113"/>
      <c r="C105" s="28" t="s">
        <v>84</v>
      </c>
      <c r="D105" s="5"/>
      <c r="E105" s="22">
        <v>5.05</v>
      </c>
      <c r="F105" s="23">
        <f t="shared" si="102"/>
        <v>0</v>
      </c>
      <c r="G105" s="23"/>
      <c r="H105" s="23">
        <f t="shared" si="73"/>
        <v>0</v>
      </c>
      <c r="I105" s="23">
        <f t="shared" si="74"/>
        <v>0</v>
      </c>
      <c r="J105" s="23">
        <f t="shared" si="75"/>
        <v>0</v>
      </c>
      <c r="K105" s="23" t="str">
        <f t="shared" si="76"/>
        <v>0</v>
      </c>
      <c r="L105" s="23" t="str">
        <f t="shared" si="77"/>
        <v>0</v>
      </c>
      <c r="M105" s="10">
        <v>0.3</v>
      </c>
      <c r="N105" s="23">
        <f t="shared" si="78"/>
        <v>0</v>
      </c>
      <c r="O105" s="23">
        <f t="shared" si="79"/>
        <v>0.3</v>
      </c>
      <c r="P105" s="23" t="str">
        <f t="shared" si="80"/>
        <v/>
      </c>
      <c r="Q105" s="7">
        <v>0.1</v>
      </c>
      <c r="R105" s="6">
        <f t="shared" si="81"/>
        <v>0</v>
      </c>
      <c r="S105" s="5"/>
      <c r="T105" s="5"/>
      <c r="U105" s="5"/>
      <c r="V105" s="5"/>
      <c r="W105" s="5"/>
      <c r="X105" s="5"/>
      <c r="Y105" s="5"/>
      <c r="Z105" s="5"/>
      <c r="AA105" s="5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 t="str">
        <f t="shared" si="95"/>
        <v/>
      </c>
      <c r="BQ105" s="4" t="str">
        <f t="shared" si="95"/>
        <v/>
      </c>
      <c r="BR105" s="4" t="str">
        <f t="shared" si="95"/>
        <v/>
      </c>
      <c r="BS105" s="4">
        <f t="shared" si="95"/>
        <v>0</v>
      </c>
      <c r="BT105" s="4" t="str">
        <f t="shared" si="95"/>
        <v/>
      </c>
      <c r="BU105" s="4">
        <f t="shared" si="108"/>
        <v>0</v>
      </c>
      <c r="BV105" s="4" t="str">
        <f t="shared" si="108"/>
        <v/>
      </c>
      <c r="BW105" s="4">
        <f t="shared" si="108"/>
        <v>0</v>
      </c>
      <c r="BX105" s="4" t="str">
        <f t="shared" si="108"/>
        <v/>
      </c>
      <c r="BY105" s="4" t="str">
        <f t="shared" si="108"/>
        <v/>
      </c>
      <c r="BZ105" s="4" t="str">
        <f t="shared" si="108"/>
        <v/>
      </c>
      <c r="CA105" s="4" t="str">
        <f t="shared" si="108"/>
        <v/>
      </c>
      <c r="CB105" s="4" t="str">
        <f t="shared" si="108"/>
        <v/>
      </c>
      <c r="CC105" s="4" t="str">
        <f t="shared" si="108"/>
        <v/>
      </c>
      <c r="CD105" s="4" t="str">
        <f t="shared" si="64"/>
        <v/>
      </c>
      <c r="CE105" s="4" t="str">
        <f t="shared" si="64"/>
        <v/>
      </c>
      <c r="CF105" s="4" t="str">
        <f t="shared" si="64"/>
        <v/>
      </c>
      <c r="CG105" s="4" t="str">
        <f t="shared" si="64"/>
        <v/>
      </c>
      <c r="CH105" s="4" t="str">
        <f t="shared" si="64"/>
        <v/>
      </c>
      <c r="CI105" s="4" t="str">
        <f t="shared" si="64"/>
        <v/>
      </c>
      <c r="CJ105" s="4" t="str">
        <f t="shared" si="64"/>
        <v/>
      </c>
      <c r="CK105" s="4" t="str">
        <f t="shared" si="64"/>
        <v/>
      </c>
      <c r="CL105" s="4" t="str">
        <f t="shared" si="64"/>
        <v/>
      </c>
      <c r="CM105" s="4" t="str">
        <f t="shared" si="64"/>
        <v/>
      </c>
      <c r="CN105" s="4" t="str">
        <f t="shared" si="64"/>
        <v/>
      </c>
      <c r="CO105" s="4" t="str">
        <f t="shared" ref="CD105:CS165" si="112">IF(ISERROR(BA105/AI105*100),"",(BA105/AI105*100))</f>
        <v/>
      </c>
      <c r="CP105" s="4" t="str">
        <f t="shared" si="112"/>
        <v/>
      </c>
      <c r="CQ105" s="4" t="str">
        <f t="shared" si="112"/>
        <v/>
      </c>
      <c r="CR105" s="4" t="str">
        <f t="shared" si="112"/>
        <v/>
      </c>
      <c r="CS105" s="4" t="str">
        <f t="shared" si="112"/>
        <v/>
      </c>
      <c r="CT105" s="4" t="str">
        <f t="shared" si="106"/>
        <v/>
      </c>
      <c r="CU105" s="4" t="str">
        <f t="shared" si="106"/>
        <v/>
      </c>
      <c r="CV105" s="4" t="str">
        <f t="shared" si="98"/>
        <v/>
      </c>
      <c r="CW105" s="4" t="str">
        <f t="shared" si="98"/>
        <v/>
      </c>
      <c r="CX105" s="4" t="str">
        <f t="shared" si="98"/>
        <v/>
      </c>
      <c r="CY105" s="4" t="str">
        <f t="shared" si="98"/>
        <v/>
      </c>
      <c r="CZ105" s="4" t="str">
        <f t="shared" si="98"/>
        <v/>
      </c>
      <c r="DA105" s="4" t="str">
        <f t="shared" si="98"/>
        <v/>
      </c>
      <c r="DB105" s="4" t="str">
        <f t="shared" si="98"/>
        <v/>
      </c>
      <c r="DC105" s="4" t="str">
        <f t="shared" si="98"/>
        <v/>
      </c>
      <c r="DE105" s="35">
        <v>200961</v>
      </c>
      <c r="DF105" s="113"/>
      <c r="DG105" s="28" t="s">
        <v>84</v>
      </c>
      <c r="DH105" s="5">
        <f t="shared" si="82"/>
        <v>0</v>
      </c>
      <c r="DI105" s="24">
        <v>5.05</v>
      </c>
      <c r="DJ105" s="23">
        <f t="shared" si="103"/>
        <v>0</v>
      </c>
      <c r="DK105" s="23">
        <f t="shared" si="83"/>
        <v>0</v>
      </c>
      <c r="DL105" s="23">
        <f t="shared" si="84"/>
        <v>0</v>
      </c>
      <c r="DM105" s="23">
        <f t="shared" si="85"/>
        <v>0</v>
      </c>
      <c r="DN105" s="23">
        <f t="shared" si="86"/>
        <v>0</v>
      </c>
      <c r="DO105" s="23" t="str">
        <f t="shared" si="87"/>
        <v/>
      </c>
      <c r="DP105" s="23" t="str">
        <f t="shared" si="88"/>
        <v/>
      </c>
      <c r="DQ105" s="10">
        <v>0.3</v>
      </c>
      <c r="DR105" s="23">
        <f t="shared" si="89"/>
        <v>0</v>
      </c>
      <c r="DS105" s="23" t="str">
        <f t="shared" si="90"/>
        <v/>
      </c>
      <c r="DT105" s="23" t="str">
        <f t="shared" si="91"/>
        <v/>
      </c>
      <c r="DU105" s="7">
        <v>0.1</v>
      </c>
      <c r="DV105" s="6">
        <f t="shared" si="92"/>
        <v>0</v>
      </c>
      <c r="DW105" s="5">
        <f t="shared" si="105"/>
        <v>0</v>
      </c>
      <c r="DX105" s="5">
        <f t="shared" si="105"/>
        <v>0</v>
      </c>
      <c r="DY105" s="5">
        <f t="shared" si="105"/>
        <v>0</v>
      </c>
      <c r="DZ105" s="5">
        <f t="shared" si="105"/>
        <v>0</v>
      </c>
      <c r="EA105" s="5">
        <f t="shared" si="105"/>
        <v>0</v>
      </c>
      <c r="EB105" s="5">
        <f t="shared" si="105"/>
        <v>0</v>
      </c>
      <c r="EC105" s="5">
        <f t="shared" si="105"/>
        <v>0</v>
      </c>
      <c r="ED105" s="5">
        <f t="shared" si="105"/>
        <v>0</v>
      </c>
      <c r="EE105" s="5">
        <f t="shared" si="105"/>
        <v>0</v>
      </c>
      <c r="EF105" s="61">
        <f t="shared" si="105"/>
        <v>0</v>
      </c>
      <c r="EG105" s="61">
        <f t="shared" si="105"/>
        <v>0</v>
      </c>
      <c r="EH105" s="61">
        <f t="shared" si="105"/>
        <v>0</v>
      </c>
      <c r="EI105" s="61">
        <f t="shared" si="105"/>
        <v>0</v>
      </c>
      <c r="EJ105" s="61">
        <f t="shared" si="105"/>
        <v>0</v>
      </c>
      <c r="EK105" s="61">
        <f t="shared" si="105"/>
        <v>0</v>
      </c>
      <c r="EL105" s="61">
        <f t="shared" si="104"/>
        <v>0</v>
      </c>
      <c r="EM105" s="61">
        <f t="shared" si="104"/>
        <v>0</v>
      </c>
      <c r="EN105" s="61">
        <f t="shared" si="104"/>
        <v>0</v>
      </c>
      <c r="EO105" s="61">
        <f t="shared" si="104"/>
        <v>0</v>
      </c>
      <c r="EP105" s="61">
        <f t="shared" si="104"/>
        <v>0</v>
      </c>
      <c r="EQ105" s="61">
        <f t="shared" si="104"/>
        <v>0</v>
      </c>
      <c r="ER105" s="61">
        <f t="shared" si="104"/>
        <v>0</v>
      </c>
      <c r="ES105" s="61">
        <f t="shared" si="104"/>
        <v>0</v>
      </c>
      <c r="ET105" s="61">
        <f t="shared" si="104"/>
        <v>0</v>
      </c>
      <c r="EU105" s="61">
        <f t="shared" si="104"/>
        <v>0</v>
      </c>
      <c r="EV105" s="61">
        <f t="shared" si="104"/>
        <v>0</v>
      </c>
      <c r="EW105" s="61">
        <f t="shared" si="111"/>
        <v>0</v>
      </c>
      <c r="EX105" s="61">
        <f t="shared" si="111"/>
        <v>0</v>
      </c>
      <c r="EY105" s="61">
        <f t="shared" si="111"/>
        <v>0</v>
      </c>
      <c r="EZ105" s="61">
        <f t="shared" si="111"/>
        <v>0</v>
      </c>
      <c r="FA105" s="61">
        <f t="shared" si="111"/>
        <v>0</v>
      </c>
      <c r="FB105" s="61">
        <f t="shared" si="111"/>
        <v>0</v>
      </c>
      <c r="FC105" s="61">
        <f t="shared" si="111"/>
        <v>0</v>
      </c>
      <c r="FD105" s="61">
        <f t="shared" si="111"/>
        <v>0</v>
      </c>
      <c r="FE105" s="61">
        <f t="shared" si="111"/>
        <v>0</v>
      </c>
      <c r="FF105" s="61">
        <f t="shared" si="110"/>
        <v>0</v>
      </c>
      <c r="FG105" s="61">
        <f t="shared" si="110"/>
        <v>0</v>
      </c>
      <c r="FH105" s="61">
        <f t="shared" si="110"/>
        <v>0</v>
      </c>
      <c r="FI105" s="61">
        <f t="shared" si="110"/>
        <v>0</v>
      </c>
      <c r="FJ105" s="61">
        <f t="shared" si="110"/>
        <v>0</v>
      </c>
      <c r="FK105" s="61">
        <f t="shared" si="110"/>
        <v>0</v>
      </c>
      <c r="FL105" s="61">
        <f t="shared" si="110"/>
        <v>0</v>
      </c>
      <c r="FM105" s="61">
        <f t="shared" si="110"/>
        <v>0</v>
      </c>
      <c r="FN105" s="61">
        <f t="shared" si="110"/>
        <v>0</v>
      </c>
      <c r="FO105" s="61">
        <f t="shared" si="110"/>
        <v>0</v>
      </c>
      <c r="FP105" s="61">
        <f t="shared" si="68"/>
        <v>0</v>
      </c>
      <c r="FQ105" s="61">
        <f t="shared" si="68"/>
        <v>0</v>
      </c>
      <c r="FR105" s="61">
        <f t="shared" si="68"/>
        <v>0</v>
      </c>
      <c r="FS105" s="61">
        <f t="shared" si="68"/>
        <v>0</v>
      </c>
      <c r="FT105" s="4" t="str">
        <f t="shared" si="96"/>
        <v/>
      </c>
      <c r="FU105" s="4" t="str">
        <f t="shared" si="96"/>
        <v/>
      </c>
      <c r="FV105" s="4" t="str">
        <f t="shared" si="96"/>
        <v/>
      </c>
      <c r="FW105" s="4">
        <f t="shared" si="96"/>
        <v>0</v>
      </c>
      <c r="FX105" s="4" t="str">
        <f t="shared" si="96"/>
        <v/>
      </c>
      <c r="FY105" s="4" t="str">
        <f t="shared" si="109"/>
        <v/>
      </c>
      <c r="FZ105" s="4" t="str">
        <f t="shared" si="109"/>
        <v/>
      </c>
      <c r="GA105" s="4">
        <f t="shared" si="109"/>
        <v>0</v>
      </c>
      <c r="GB105" s="4" t="str">
        <f t="shared" si="109"/>
        <v/>
      </c>
      <c r="GC105" s="4" t="str">
        <f t="shared" si="109"/>
        <v/>
      </c>
      <c r="GD105" s="4" t="str">
        <f t="shared" si="109"/>
        <v/>
      </c>
      <c r="GE105" s="4" t="str">
        <f t="shared" si="109"/>
        <v/>
      </c>
      <c r="GF105" s="4" t="str">
        <f t="shared" si="109"/>
        <v/>
      </c>
      <c r="GG105" s="4" t="str">
        <f t="shared" si="109"/>
        <v/>
      </c>
      <c r="GH105" s="4" t="str">
        <f t="shared" si="65"/>
        <v/>
      </c>
      <c r="GI105" s="4" t="str">
        <f t="shared" si="65"/>
        <v/>
      </c>
      <c r="GJ105" s="4" t="str">
        <f t="shared" si="65"/>
        <v/>
      </c>
      <c r="GK105" s="4" t="str">
        <f t="shared" si="65"/>
        <v/>
      </c>
      <c r="GL105" s="4" t="str">
        <f t="shared" si="65"/>
        <v/>
      </c>
      <c r="GM105" s="4" t="str">
        <f t="shared" si="65"/>
        <v/>
      </c>
      <c r="GN105" s="4" t="str">
        <f t="shared" si="65"/>
        <v/>
      </c>
      <c r="GO105" s="4" t="str">
        <f t="shared" si="65"/>
        <v/>
      </c>
      <c r="GP105" s="4" t="str">
        <f t="shared" si="65"/>
        <v/>
      </c>
      <c r="GQ105" s="4" t="str">
        <f t="shared" si="65"/>
        <v/>
      </c>
      <c r="GR105" s="4" t="str">
        <f t="shared" si="65"/>
        <v/>
      </c>
      <c r="GS105" s="4" t="str">
        <f t="shared" ref="GH105:GW165" si="113">IF(ISERROR(FE105/EM105*100),"",(FE105/EM105*100))</f>
        <v/>
      </c>
      <c r="GT105" s="4" t="str">
        <f t="shared" si="113"/>
        <v/>
      </c>
      <c r="GU105" s="4" t="str">
        <f t="shared" si="113"/>
        <v/>
      </c>
      <c r="GV105" s="4" t="str">
        <f t="shared" si="113"/>
        <v/>
      </c>
      <c r="GW105" s="4" t="str">
        <f t="shared" si="113"/>
        <v/>
      </c>
      <c r="GX105" s="4" t="str">
        <f t="shared" si="107"/>
        <v/>
      </c>
      <c r="GY105" s="4" t="str">
        <f t="shared" si="107"/>
        <v/>
      </c>
      <c r="GZ105" s="4" t="str">
        <f t="shared" si="99"/>
        <v/>
      </c>
      <c r="HA105" s="4" t="str">
        <f t="shared" si="99"/>
        <v/>
      </c>
      <c r="HB105" s="4" t="str">
        <f t="shared" si="99"/>
        <v/>
      </c>
      <c r="HC105" s="4" t="str">
        <f t="shared" si="99"/>
        <v/>
      </c>
      <c r="HD105" s="4" t="str">
        <f t="shared" si="99"/>
        <v/>
      </c>
      <c r="HE105" s="4" t="str">
        <f t="shared" si="99"/>
        <v/>
      </c>
      <c r="HF105" s="4" t="str">
        <f t="shared" si="99"/>
        <v/>
      </c>
      <c r="HG105" s="4" t="str">
        <f t="shared" si="99"/>
        <v/>
      </c>
    </row>
    <row r="106" spans="1:215" s="1" customFormat="1" ht="15" hidden="1" customHeight="1">
      <c r="A106" s="35">
        <v>200960</v>
      </c>
      <c r="B106" s="114"/>
      <c r="C106" s="28" t="s">
        <v>166</v>
      </c>
      <c r="D106" s="5"/>
      <c r="E106" s="22">
        <v>5.05</v>
      </c>
      <c r="F106" s="23">
        <f t="shared" si="102"/>
        <v>0</v>
      </c>
      <c r="G106" s="23"/>
      <c r="H106" s="23">
        <f t="shared" si="73"/>
        <v>0</v>
      </c>
      <c r="I106" s="23">
        <f t="shared" si="74"/>
        <v>0</v>
      </c>
      <c r="J106" s="23">
        <f t="shared" si="75"/>
        <v>0</v>
      </c>
      <c r="K106" s="23" t="str">
        <f t="shared" si="76"/>
        <v>0</v>
      </c>
      <c r="L106" s="23" t="str">
        <f t="shared" si="77"/>
        <v>0</v>
      </c>
      <c r="M106" s="10">
        <v>0.3</v>
      </c>
      <c r="N106" s="23">
        <f t="shared" si="78"/>
        <v>0</v>
      </c>
      <c r="O106" s="23">
        <f t="shared" si="79"/>
        <v>0.3</v>
      </c>
      <c r="P106" s="23" t="str">
        <f t="shared" si="80"/>
        <v/>
      </c>
      <c r="Q106" s="7">
        <v>0.1</v>
      </c>
      <c r="R106" s="6">
        <f t="shared" si="81"/>
        <v>0</v>
      </c>
      <c r="S106" s="5"/>
      <c r="T106" s="5"/>
      <c r="U106" s="5"/>
      <c r="V106" s="5"/>
      <c r="W106" s="5"/>
      <c r="X106" s="5"/>
      <c r="Y106" s="5"/>
      <c r="Z106" s="5"/>
      <c r="AA106" s="5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 t="str">
        <f t="shared" si="95"/>
        <v/>
      </c>
      <c r="BQ106" s="4" t="str">
        <f t="shared" si="95"/>
        <v/>
      </c>
      <c r="BR106" s="4" t="str">
        <f t="shared" si="95"/>
        <v/>
      </c>
      <c r="BS106" s="4">
        <f t="shared" si="95"/>
        <v>0</v>
      </c>
      <c r="BT106" s="4" t="str">
        <f t="shared" si="95"/>
        <v/>
      </c>
      <c r="BU106" s="4">
        <f t="shared" si="108"/>
        <v>0</v>
      </c>
      <c r="BV106" s="4" t="str">
        <f t="shared" si="108"/>
        <v/>
      </c>
      <c r="BW106" s="4">
        <f t="shared" si="108"/>
        <v>0</v>
      </c>
      <c r="BX106" s="4" t="str">
        <f t="shared" si="108"/>
        <v/>
      </c>
      <c r="BY106" s="4" t="str">
        <f t="shared" si="108"/>
        <v/>
      </c>
      <c r="BZ106" s="4" t="str">
        <f t="shared" si="108"/>
        <v/>
      </c>
      <c r="CA106" s="4" t="str">
        <f t="shared" si="108"/>
        <v/>
      </c>
      <c r="CB106" s="4" t="str">
        <f t="shared" si="108"/>
        <v/>
      </c>
      <c r="CC106" s="4" t="str">
        <f t="shared" si="108"/>
        <v/>
      </c>
      <c r="CD106" s="4" t="str">
        <f t="shared" si="112"/>
        <v/>
      </c>
      <c r="CE106" s="4" t="str">
        <f t="shared" si="112"/>
        <v/>
      </c>
      <c r="CF106" s="4" t="str">
        <f t="shared" si="112"/>
        <v/>
      </c>
      <c r="CG106" s="4" t="str">
        <f t="shared" si="112"/>
        <v/>
      </c>
      <c r="CH106" s="4" t="str">
        <f t="shared" si="112"/>
        <v/>
      </c>
      <c r="CI106" s="4" t="str">
        <f t="shared" si="112"/>
        <v/>
      </c>
      <c r="CJ106" s="4" t="str">
        <f t="shared" si="112"/>
        <v/>
      </c>
      <c r="CK106" s="4" t="str">
        <f t="shared" si="112"/>
        <v/>
      </c>
      <c r="CL106" s="4" t="str">
        <f t="shared" si="112"/>
        <v/>
      </c>
      <c r="CM106" s="4" t="str">
        <f t="shared" si="112"/>
        <v/>
      </c>
      <c r="CN106" s="4" t="str">
        <f t="shared" si="112"/>
        <v/>
      </c>
      <c r="CO106" s="4" t="str">
        <f t="shared" si="112"/>
        <v/>
      </c>
      <c r="CP106" s="4" t="str">
        <f t="shared" si="112"/>
        <v/>
      </c>
      <c r="CQ106" s="4" t="str">
        <f t="shared" si="112"/>
        <v/>
      </c>
      <c r="CR106" s="4" t="str">
        <f t="shared" si="112"/>
        <v/>
      </c>
      <c r="CS106" s="4" t="str">
        <f t="shared" si="112"/>
        <v/>
      </c>
      <c r="CT106" s="4" t="str">
        <f t="shared" si="106"/>
        <v/>
      </c>
      <c r="CU106" s="4" t="str">
        <f t="shared" si="106"/>
        <v/>
      </c>
      <c r="CV106" s="4" t="str">
        <f t="shared" si="98"/>
        <v/>
      </c>
      <c r="CW106" s="4" t="str">
        <f t="shared" si="98"/>
        <v/>
      </c>
      <c r="CX106" s="4" t="str">
        <f t="shared" si="98"/>
        <v/>
      </c>
      <c r="CY106" s="4" t="str">
        <f t="shared" si="98"/>
        <v/>
      </c>
      <c r="CZ106" s="4" t="str">
        <f t="shared" si="98"/>
        <v/>
      </c>
      <c r="DA106" s="4" t="str">
        <f t="shared" si="98"/>
        <v/>
      </c>
      <c r="DB106" s="4" t="str">
        <f t="shared" si="98"/>
        <v/>
      </c>
      <c r="DC106" s="4" t="str">
        <f t="shared" si="98"/>
        <v/>
      </c>
      <c r="DE106" s="35">
        <v>200960</v>
      </c>
      <c r="DF106" s="114"/>
      <c r="DG106" s="28" t="s">
        <v>166</v>
      </c>
      <c r="DH106" s="5">
        <f t="shared" si="82"/>
        <v>0</v>
      </c>
      <c r="DI106" s="24">
        <v>5.05</v>
      </c>
      <c r="DJ106" s="23">
        <f t="shared" si="103"/>
        <v>0</v>
      </c>
      <c r="DK106" s="23">
        <f t="shared" si="83"/>
        <v>0</v>
      </c>
      <c r="DL106" s="23">
        <f t="shared" si="84"/>
        <v>0</v>
      </c>
      <c r="DM106" s="23">
        <f t="shared" si="85"/>
        <v>0</v>
      </c>
      <c r="DN106" s="23">
        <f t="shared" si="86"/>
        <v>0</v>
      </c>
      <c r="DO106" s="23" t="str">
        <f t="shared" si="87"/>
        <v/>
      </c>
      <c r="DP106" s="23" t="str">
        <f t="shared" si="88"/>
        <v/>
      </c>
      <c r="DQ106" s="10">
        <v>0.3</v>
      </c>
      <c r="DR106" s="23">
        <f t="shared" si="89"/>
        <v>0</v>
      </c>
      <c r="DS106" s="23" t="str">
        <f t="shared" si="90"/>
        <v/>
      </c>
      <c r="DT106" s="23" t="str">
        <f t="shared" si="91"/>
        <v/>
      </c>
      <c r="DU106" s="7">
        <v>0.1</v>
      </c>
      <c r="DV106" s="6">
        <f t="shared" si="92"/>
        <v>0</v>
      </c>
      <c r="DW106" s="5">
        <f t="shared" si="105"/>
        <v>0</v>
      </c>
      <c r="DX106" s="5">
        <f t="shared" si="105"/>
        <v>0</v>
      </c>
      <c r="DY106" s="5">
        <f t="shared" si="105"/>
        <v>0</v>
      </c>
      <c r="DZ106" s="5">
        <f t="shared" si="105"/>
        <v>0</v>
      </c>
      <c r="EA106" s="5">
        <f t="shared" si="105"/>
        <v>0</v>
      </c>
      <c r="EB106" s="5">
        <f t="shared" si="105"/>
        <v>0</v>
      </c>
      <c r="EC106" s="5">
        <f t="shared" si="105"/>
        <v>0</v>
      </c>
      <c r="ED106" s="5">
        <f t="shared" si="105"/>
        <v>0</v>
      </c>
      <c r="EE106" s="5">
        <f t="shared" si="105"/>
        <v>0</v>
      </c>
      <c r="EF106" s="61">
        <f t="shared" si="105"/>
        <v>0</v>
      </c>
      <c r="EG106" s="61">
        <f t="shared" si="105"/>
        <v>0</v>
      </c>
      <c r="EH106" s="61">
        <f t="shared" si="105"/>
        <v>0</v>
      </c>
      <c r="EI106" s="61">
        <f t="shared" si="105"/>
        <v>0</v>
      </c>
      <c r="EJ106" s="61">
        <f t="shared" si="105"/>
        <v>0</v>
      </c>
      <c r="EK106" s="61">
        <f t="shared" si="105"/>
        <v>0</v>
      </c>
      <c r="EL106" s="61">
        <f t="shared" si="104"/>
        <v>0</v>
      </c>
      <c r="EM106" s="61">
        <f t="shared" si="104"/>
        <v>0</v>
      </c>
      <c r="EN106" s="61">
        <f t="shared" si="104"/>
        <v>0</v>
      </c>
      <c r="EO106" s="61">
        <f t="shared" si="104"/>
        <v>0</v>
      </c>
      <c r="EP106" s="61">
        <f t="shared" si="104"/>
        <v>0</v>
      </c>
      <c r="EQ106" s="61">
        <f t="shared" si="104"/>
        <v>0</v>
      </c>
      <c r="ER106" s="61">
        <f t="shared" si="104"/>
        <v>0</v>
      </c>
      <c r="ES106" s="61">
        <f t="shared" si="104"/>
        <v>0</v>
      </c>
      <c r="ET106" s="61">
        <f t="shared" si="104"/>
        <v>0</v>
      </c>
      <c r="EU106" s="61">
        <f t="shared" si="104"/>
        <v>0</v>
      </c>
      <c r="EV106" s="61">
        <f t="shared" si="104"/>
        <v>0</v>
      </c>
      <c r="EW106" s="61">
        <f t="shared" si="111"/>
        <v>0</v>
      </c>
      <c r="EX106" s="61">
        <f t="shared" si="111"/>
        <v>0</v>
      </c>
      <c r="EY106" s="61">
        <f t="shared" si="111"/>
        <v>0</v>
      </c>
      <c r="EZ106" s="61">
        <f t="shared" si="111"/>
        <v>0</v>
      </c>
      <c r="FA106" s="61">
        <f t="shared" si="111"/>
        <v>0</v>
      </c>
      <c r="FB106" s="61">
        <f t="shared" si="111"/>
        <v>0</v>
      </c>
      <c r="FC106" s="61">
        <f t="shared" si="111"/>
        <v>0</v>
      </c>
      <c r="FD106" s="61">
        <f t="shared" si="111"/>
        <v>0</v>
      </c>
      <c r="FE106" s="61">
        <f t="shared" si="111"/>
        <v>0</v>
      </c>
      <c r="FF106" s="61">
        <f t="shared" si="110"/>
        <v>0</v>
      </c>
      <c r="FG106" s="61">
        <f t="shared" si="110"/>
        <v>0</v>
      </c>
      <c r="FH106" s="61">
        <f t="shared" si="110"/>
        <v>0</v>
      </c>
      <c r="FI106" s="61">
        <f t="shared" si="110"/>
        <v>0</v>
      </c>
      <c r="FJ106" s="61">
        <f t="shared" si="110"/>
        <v>0</v>
      </c>
      <c r="FK106" s="61">
        <f t="shared" si="110"/>
        <v>0</v>
      </c>
      <c r="FL106" s="61">
        <f t="shared" si="110"/>
        <v>0</v>
      </c>
      <c r="FM106" s="61">
        <f t="shared" si="110"/>
        <v>0</v>
      </c>
      <c r="FN106" s="61">
        <f t="shared" si="110"/>
        <v>0</v>
      </c>
      <c r="FO106" s="61">
        <f t="shared" si="110"/>
        <v>0</v>
      </c>
      <c r="FP106" s="61">
        <f t="shared" si="68"/>
        <v>0</v>
      </c>
      <c r="FQ106" s="61">
        <f t="shared" si="68"/>
        <v>0</v>
      </c>
      <c r="FR106" s="61">
        <f t="shared" si="68"/>
        <v>0</v>
      </c>
      <c r="FS106" s="61">
        <f t="shared" si="68"/>
        <v>0</v>
      </c>
      <c r="FT106" s="4" t="str">
        <f t="shared" si="96"/>
        <v/>
      </c>
      <c r="FU106" s="4" t="str">
        <f t="shared" si="96"/>
        <v/>
      </c>
      <c r="FV106" s="4" t="str">
        <f t="shared" si="96"/>
        <v/>
      </c>
      <c r="FW106" s="4">
        <f t="shared" si="96"/>
        <v>0</v>
      </c>
      <c r="FX106" s="4" t="str">
        <f t="shared" si="96"/>
        <v/>
      </c>
      <c r="FY106" s="4" t="str">
        <f t="shared" si="109"/>
        <v/>
      </c>
      <c r="FZ106" s="4" t="str">
        <f t="shared" si="109"/>
        <v/>
      </c>
      <c r="GA106" s="4">
        <f t="shared" si="109"/>
        <v>0</v>
      </c>
      <c r="GB106" s="4" t="str">
        <f t="shared" si="109"/>
        <v/>
      </c>
      <c r="GC106" s="4" t="str">
        <f t="shared" si="109"/>
        <v/>
      </c>
      <c r="GD106" s="4" t="str">
        <f t="shared" si="109"/>
        <v/>
      </c>
      <c r="GE106" s="4" t="str">
        <f t="shared" si="109"/>
        <v/>
      </c>
      <c r="GF106" s="4" t="str">
        <f t="shared" si="109"/>
        <v/>
      </c>
      <c r="GG106" s="4" t="str">
        <f t="shared" si="109"/>
        <v/>
      </c>
      <c r="GH106" s="4" t="str">
        <f t="shared" si="113"/>
        <v/>
      </c>
      <c r="GI106" s="4" t="str">
        <f t="shared" si="113"/>
        <v/>
      </c>
      <c r="GJ106" s="4" t="str">
        <f t="shared" si="113"/>
        <v/>
      </c>
      <c r="GK106" s="4" t="str">
        <f t="shared" si="113"/>
        <v/>
      </c>
      <c r="GL106" s="4" t="str">
        <f t="shared" si="113"/>
        <v/>
      </c>
      <c r="GM106" s="4" t="str">
        <f t="shared" si="113"/>
        <v/>
      </c>
      <c r="GN106" s="4" t="str">
        <f t="shared" si="113"/>
        <v/>
      </c>
      <c r="GO106" s="4" t="str">
        <f t="shared" si="113"/>
        <v/>
      </c>
      <c r="GP106" s="4" t="str">
        <f t="shared" si="113"/>
        <v/>
      </c>
      <c r="GQ106" s="4" t="str">
        <f t="shared" si="113"/>
        <v/>
      </c>
      <c r="GR106" s="4" t="str">
        <f t="shared" si="113"/>
        <v/>
      </c>
      <c r="GS106" s="4" t="str">
        <f t="shared" si="113"/>
        <v/>
      </c>
      <c r="GT106" s="4" t="str">
        <f t="shared" si="113"/>
        <v/>
      </c>
      <c r="GU106" s="4" t="str">
        <f t="shared" si="113"/>
        <v/>
      </c>
      <c r="GV106" s="4" t="str">
        <f t="shared" si="113"/>
        <v/>
      </c>
      <c r="GW106" s="4" t="str">
        <f t="shared" si="113"/>
        <v/>
      </c>
      <c r="GX106" s="4" t="str">
        <f t="shared" si="107"/>
        <v/>
      </c>
      <c r="GY106" s="4" t="str">
        <f t="shared" si="107"/>
        <v/>
      </c>
      <c r="GZ106" s="4" t="str">
        <f t="shared" si="99"/>
        <v/>
      </c>
      <c r="HA106" s="4" t="str">
        <f t="shared" si="99"/>
        <v/>
      </c>
      <c r="HB106" s="4" t="str">
        <f t="shared" si="99"/>
        <v/>
      </c>
      <c r="HC106" s="4" t="str">
        <f t="shared" si="99"/>
        <v/>
      </c>
      <c r="HD106" s="4" t="str">
        <f t="shared" si="99"/>
        <v/>
      </c>
      <c r="HE106" s="4" t="str">
        <f t="shared" si="99"/>
        <v/>
      </c>
      <c r="HF106" s="4" t="str">
        <f t="shared" si="99"/>
        <v/>
      </c>
      <c r="HG106" s="4" t="str">
        <f t="shared" si="99"/>
        <v/>
      </c>
    </row>
    <row r="107" spans="1:215" s="1" customFormat="1" ht="15" hidden="1" customHeight="1">
      <c r="A107" s="35">
        <v>201406</v>
      </c>
      <c r="B107" s="112" t="s">
        <v>115</v>
      </c>
      <c r="C107" s="28" t="s">
        <v>111</v>
      </c>
      <c r="D107" s="5"/>
      <c r="E107" s="22">
        <v>5.05</v>
      </c>
      <c r="F107" s="23">
        <f t="shared" si="102"/>
        <v>0</v>
      </c>
      <c r="G107" s="23"/>
      <c r="H107" s="23">
        <f t="shared" si="73"/>
        <v>0</v>
      </c>
      <c r="I107" s="23">
        <f t="shared" si="74"/>
        <v>0</v>
      </c>
      <c r="J107" s="23">
        <f t="shared" si="75"/>
        <v>0</v>
      </c>
      <c r="K107" s="23" t="str">
        <f t="shared" si="76"/>
        <v>0</v>
      </c>
      <c r="L107" s="23" t="str">
        <f t="shared" si="77"/>
        <v>0</v>
      </c>
      <c r="M107" s="10">
        <v>0.3</v>
      </c>
      <c r="N107" s="23">
        <f t="shared" si="78"/>
        <v>0</v>
      </c>
      <c r="O107" s="23">
        <f t="shared" si="79"/>
        <v>0.3</v>
      </c>
      <c r="P107" s="23" t="str">
        <f t="shared" si="80"/>
        <v/>
      </c>
      <c r="Q107" s="7">
        <v>0.1</v>
      </c>
      <c r="R107" s="6">
        <f t="shared" si="81"/>
        <v>0</v>
      </c>
      <c r="S107" s="5"/>
      <c r="T107" s="5"/>
      <c r="U107" s="5"/>
      <c r="V107" s="5"/>
      <c r="W107" s="5"/>
      <c r="X107" s="5"/>
      <c r="Y107" s="5"/>
      <c r="Z107" s="5"/>
      <c r="AA107" s="5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 t="str">
        <f t="shared" si="95"/>
        <v/>
      </c>
      <c r="BQ107" s="4" t="str">
        <f t="shared" si="95"/>
        <v/>
      </c>
      <c r="BR107" s="4" t="str">
        <f t="shared" si="95"/>
        <v/>
      </c>
      <c r="BS107" s="4">
        <f t="shared" si="95"/>
        <v>0</v>
      </c>
      <c r="BT107" s="4" t="str">
        <f t="shared" si="95"/>
        <v/>
      </c>
      <c r="BU107" s="4">
        <f t="shared" si="108"/>
        <v>0</v>
      </c>
      <c r="BV107" s="4" t="str">
        <f t="shared" si="108"/>
        <v/>
      </c>
      <c r="BW107" s="4">
        <f t="shared" si="108"/>
        <v>0</v>
      </c>
      <c r="BX107" s="4" t="str">
        <f t="shared" si="108"/>
        <v/>
      </c>
      <c r="BY107" s="4" t="str">
        <f t="shared" si="108"/>
        <v/>
      </c>
      <c r="BZ107" s="4" t="str">
        <f t="shared" si="108"/>
        <v/>
      </c>
      <c r="CA107" s="4" t="str">
        <f t="shared" si="108"/>
        <v/>
      </c>
      <c r="CB107" s="4" t="str">
        <f t="shared" si="108"/>
        <v/>
      </c>
      <c r="CC107" s="4" t="str">
        <f t="shared" si="108"/>
        <v/>
      </c>
      <c r="CD107" s="4" t="str">
        <f t="shared" si="112"/>
        <v/>
      </c>
      <c r="CE107" s="4" t="str">
        <f t="shared" si="112"/>
        <v/>
      </c>
      <c r="CF107" s="4" t="str">
        <f t="shared" si="112"/>
        <v/>
      </c>
      <c r="CG107" s="4" t="str">
        <f t="shared" si="112"/>
        <v/>
      </c>
      <c r="CH107" s="4" t="str">
        <f t="shared" si="112"/>
        <v/>
      </c>
      <c r="CI107" s="4" t="str">
        <f t="shared" si="112"/>
        <v/>
      </c>
      <c r="CJ107" s="4" t="str">
        <f t="shared" si="112"/>
        <v/>
      </c>
      <c r="CK107" s="4" t="str">
        <f t="shared" si="112"/>
        <v/>
      </c>
      <c r="CL107" s="4" t="str">
        <f t="shared" si="112"/>
        <v/>
      </c>
      <c r="CM107" s="4" t="str">
        <f t="shared" si="112"/>
        <v/>
      </c>
      <c r="CN107" s="4" t="str">
        <f t="shared" si="112"/>
        <v/>
      </c>
      <c r="CO107" s="4" t="str">
        <f t="shared" si="112"/>
        <v/>
      </c>
      <c r="CP107" s="4" t="str">
        <f t="shared" si="112"/>
        <v/>
      </c>
      <c r="CQ107" s="4" t="str">
        <f t="shared" si="112"/>
        <v/>
      </c>
      <c r="CR107" s="4" t="str">
        <f t="shared" si="112"/>
        <v/>
      </c>
      <c r="CS107" s="4" t="str">
        <f t="shared" si="112"/>
        <v/>
      </c>
      <c r="CT107" s="4" t="str">
        <f t="shared" si="106"/>
        <v/>
      </c>
      <c r="CU107" s="4" t="str">
        <f t="shared" si="106"/>
        <v/>
      </c>
      <c r="CV107" s="4" t="str">
        <f t="shared" si="98"/>
        <v/>
      </c>
      <c r="CW107" s="4" t="str">
        <f t="shared" si="98"/>
        <v/>
      </c>
      <c r="CX107" s="4" t="str">
        <f t="shared" si="98"/>
        <v/>
      </c>
      <c r="CY107" s="4" t="str">
        <f t="shared" si="98"/>
        <v/>
      </c>
      <c r="CZ107" s="4" t="str">
        <f t="shared" si="98"/>
        <v/>
      </c>
      <c r="DA107" s="4" t="str">
        <f t="shared" si="98"/>
        <v/>
      </c>
      <c r="DB107" s="4" t="str">
        <f t="shared" si="98"/>
        <v/>
      </c>
      <c r="DC107" s="4" t="str">
        <f t="shared" si="98"/>
        <v/>
      </c>
      <c r="DE107" s="35">
        <v>201406</v>
      </c>
      <c r="DF107" s="112" t="s">
        <v>115</v>
      </c>
      <c r="DG107" s="28" t="s">
        <v>111</v>
      </c>
      <c r="DH107" s="5">
        <f t="shared" si="82"/>
        <v>0</v>
      </c>
      <c r="DI107" s="24">
        <v>5.05</v>
      </c>
      <c r="DJ107" s="23">
        <f t="shared" si="103"/>
        <v>0</v>
      </c>
      <c r="DK107" s="23">
        <f t="shared" si="83"/>
        <v>0</v>
      </c>
      <c r="DL107" s="23">
        <f t="shared" si="84"/>
        <v>0</v>
      </c>
      <c r="DM107" s="23">
        <f t="shared" si="85"/>
        <v>0</v>
      </c>
      <c r="DN107" s="23">
        <f t="shared" si="86"/>
        <v>0</v>
      </c>
      <c r="DO107" s="23" t="str">
        <f t="shared" si="87"/>
        <v/>
      </c>
      <c r="DP107" s="23" t="str">
        <f t="shared" si="88"/>
        <v/>
      </c>
      <c r="DQ107" s="10">
        <v>0.3</v>
      </c>
      <c r="DR107" s="23">
        <f t="shared" si="89"/>
        <v>0</v>
      </c>
      <c r="DS107" s="23" t="str">
        <f t="shared" si="90"/>
        <v/>
      </c>
      <c r="DT107" s="23" t="str">
        <f t="shared" si="91"/>
        <v/>
      </c>
      <c r="DU107" s="7">
        <v>0.1</v>
      </c>
      <c r="DV107" s="6">
        <f t="shared" si="92"/>
        <v>0</v>
      </c>
      <c r="DW107" s="5">
        <f t="shared" ref="DW107:EL122" si="114">S107+S311</f>
        <v>0</v>
      </c>
      <c r="DX107" s="5">
        <f t="shared" si="114"/>
        <v>0</v>
      </c>
      <c r="DY107" s="5">
        <f t="shared" si="114"/>
        <v>0</v>
      </c>
      <c r="DZ107" s="5">
        <f t="shared" si="114"/>
        <v>0</v>
      </c>
      <c r="EA107" s="5">
        <f t="shared" si="114"/>
        <v>0</v>
      </c>
      <c r="EB107" s="5">
        <f t="shared" si="114"/>
        <v>0</v>
      </c>
      <c r="EC107" s="5">
        <f t="shared" si="114"/>
        <v>0</v>
      </c>
      <c r="ED107" s="5">
        <f t="shared" si="114"/>
        <v>0</v>
      </c>
      <c r="EE107" s="5">
        <f t="shared" si="114"/>
        <v>0</v>
      </c>
      <c r="EF107" s="61">
        <f t="shared" si="114"/>
        <v>0</v>
      </c>
      <c r="EG107" s="61">
        <f t="shared" si="114"/>
        <v>0</v>
      </c>
      <c r="EH107" s="61">
        <f t="shared" si="114"/>
        <v>0</v>
      </c>
      <c r="EI107" s="61">
        <f t="shared" si="114"/>
        <v>0</v>
      </c>
      <c r="EJ107" s="61">
        <f t="shared" si="114"/>
        <v>0</v>
      </c>
      <c r="EK107" s="61">
        <f t="shared" si="114"/>
        <v>0</v>
      </c>
      <c r="EL107" s="61">
        <f t="shared" si="104"/>
        <v>0</v>
      </c>
      <c r="EM107" s="61">
        <f t="shared" si="104"/>
        <v>0</v>
      </c>
      <c r="EN107" s="61">
        <f t="shared" si="104"/>
        <v>0</v>
      </c>
      <c r="EO107" s="61">
        <f t="shared" si="104"/>
        <v>0</v>
      </c>
      <c r="EP107" s="61">
        <f t="shared" si="104"/>
        <v>0</v>
      </c>
      <c r="EQ107" s="61">
        <f t="shared" si="104"/>
        <v>0</v>
      </c>
      <c r="ER107" s="61">
        <f t="shared" si="104"/>
        <v>0</v>
      </c>
      <c r="ES107" s="61">
        <f t="shared" si="104"/>
        <v>0</v>
      </c>
      <c r="ET107" s="61">
        <f t="shared" si="104"/>
        <v>0</v>
      </c>
      <c r="EU107" s="61">
        <f t="shared" si="104"/>
        <v>0</v>
      </c>
      <c r="EV107" s="61">
        <f t="shared" si="104"/>
        <v>0</v>
      </c>
      <c r="EW107" s="61">
        <f t="shared" si="111"/>
        <v>0</v>
      </c>
      <c r="EX107" s="61">
        <f t="shared" si="111"/>
        <v>0</v>
      </c>
      <c r="EY107" s="61">
        <f t="shared" si="111"/>
        <v>0</v>
      </c>
      <c r="EZ107" s="61">
        <f t="shared" si="111"/>
        <v>0</v>
      </c>
      <c r="FA107" s="61">
        <f t="shared" si="111"/>
        <v>0</v>
      </c>
      <c r="FB107" s="61">
        <f t="shared" si="111"/>
        <v>0</v>
      </c>
      <c r="FC107" s="61">
        <f t="shared" si="111"/>
        <v>0</v>
      </c>
      <c r="FD107" s="61">
        <f t="shared" si="111"/>
        <v>0</v>
      </c>
      <c r="FE107" s="61">
        <f t="shared" si="111"/>
        <v>0</v>
      </c>
      <c r="FF107" s="61">
        <f t="shared" si="110"/>
        <v>0</v>
      </c>
      <c r="FG107" s="61">
        <f t="shared" si="110"/>
        <v>0</v>
      </c>
      <c r="FH107" s="61">
        <f t="shared" si="110"/>
        <v>0</v>
      </c>
      <c r="FI107" s="61">
        <f t="shared" si="110"/>
        <v>0</v>
      </c>
      <c r="FJ107" s="61">
        <f t="shared" si="110"/>
        <v>0</v>
      </c>
      <c r="FK107" s="61">
        <f t="shared" si="110"/>
        <v>0</v>
      </c>
      <c r="FL107" s="61">
        <f t="shared" si="110"/>
        <v>0</v>
      </c>
      <c r="FM107" s="61">
        <f t="shared" si="110"/>
        <v>0</v>
      </c>
      <c r="FN107" s="61">
        <f t="shared" si="110"/>
        <v>0</v>
      </c>
      <c r="FO107" s="61">
        <f t="shared" si="110"/>
        <v>0</v>
      </c>
      <c r="FP107" s="61">
        <f t="shared" si="68"/>
        <v>0</v>
      </c>
      <c r="FQ107" s="61">
        <f t="shared" si="68"/>
        <v>0</v>
      </c>
      <c r="FR107" s="61">
        <f t="shared" si="68"/>
        <v>0</v>
      </c>
      <c r="FS107" s="61">
        <f t="shared" si="68"/>
        <v>0</v>
      </c>
      <c r="FT107" s="4" t="str">
        <f t="shared" si="96"/>
        <v/>
      </c>
      <c r="FU107" s="4" t="str">
        <f t="shared" si="96"/>
        <v/>
      </c>
      <c r="FV107" s="4" t="str">
        <f t="shared" si="96"/>
        <v/>
      </c>
      <c r="FW107" s="4">
        <f t="shared" si="96"/>
        <v>0</v>
      </c>
      <c r="FX107" s="4" t="str">
        <f t="shared" si="96"/>
        <v/>
      </c>
      <c r="FY107" s="4" t="str">
        <f t="shared" si="109"/>
        <v/>
      </c>
      <c r="FZ107" s="4" t="str">
        <f t="shared" si="109"/>
        <v/>
      </c>
      <c r="GA107" s="4">
        <f t="shared" si="109"/>
        <v>0</v>
      </c>
      <c r="GB107" s="4" t="str">
        <f t="shared" si="109"/>
        <v/>
      </c>
      <c r="GC107" s="4" t="str">
        <f t="shared" si="109"/>
        <v/>
      </c>
      <c r="GD107" s="4" t="str">
        <f t="shared" si="109"/>
        <v/>
      </c>
      <c r="GE107" s="4" t="str">
        <f t="shared" si="109"/>
        <v/>
      </c>
      <c r="GF107" s="4" t="str">
        <f t="shared" si="109"/>
        <v/>
      </c>
      <c r="GG107" s="4" t="str">
        <f t="shared" si="109"/>
        <v/>
      </c>
      <c r="GH107" s="4" t="str">
        <f t="shared" si="113"/>
        <v/>
      </c>
      <c r="GI107" s="4" t="str">
        <f t="shared" si="113"/>
        <v/>
      </c>
      <c r="GJ107" s="4" t="str">
        <f t="shared" si="113"/>
        <v/>
      </c>
      <c r="GK107" s="4" t="str">
        <f t="shared" si="113"/>
        <v/>
      </c>
      <c r="GL107" s="4" t="str">
        <f t="shared" si="113"/>
        <v/>
      </c>
      <c r="GM107" s="4" t="str">
        <f t="shared" si="113"/>
        <v/>
      </c>
      <c r="GN107" s="4" t="str">
        <f t="shared" si="113"/>
        <v/>
      </c>
      <c r="GO107" s="4" t="str">
        <f t="shared" si="113"/>
        <v/>
      </c>
      <c r="GP107" s="4" t="str">
        <f t="shared" si="113"/>
        <v/>
      </c>
      <c r="GQ107" s="4" t="str">
        <f t="shared" si="113"/>
        <v/>
      </c>
      <c r="GR107" s="4" t="str">
        <f t="shared" si="113"/>
        <v/>
      </c>
      <c r="GS107" s="4" t="str">
        <f t="shared" si="113"/>
        <v/>
      </c>
      <c r="GT107" s="4" t="str">
        <f t="shared" si="113"/>
        <v/>
      </c>
      <c r="GU107" s="4" t="str">
        <f t="shared" si="113"/>
        <v/>
      </c>
      <c r="GV107" s="4" t="str">
        <f t="shared" si="113"/>
        <v/>
      </c>
      <c r="GW107" s="4" t="str">
        <f t="shared" si="113"/>
        <v/>
      </c>
      <c r="GX107" s="4" t="str">
        <f t="shared" si="107"/>
        <v/>
      </c>
      <c r="GY107" s="4" t="str">
        <f t="shared" si="107"/>
        <v/>
      </c>
      <c r="GZ107" s="4" t="str">
        <f t="shared" si="99"/>
        <v/>
      </c>
      <c r="HA107" s="4" t="str">
        <f t="shared" si="99"/>
        <v/>
      </c>
      <c r="HB107" s="4" t="str">
        <f t="shared" si="99"/>
        <v/>
      </c>
      <c r="HC107" s="4" t="str">
        <f t="shared" si="99"/>
        <v/>
      </c>
      <c r="HD107" s="4" t="str">
        <f t="shared" si="99"/>
        <v/>
      </c>
      <c r="HE107" s="4" t="str">
        <f t="shared" si="99"/>
        <v/>
      </c>
      <c r="HF107" s="4" t="str">
        <f t="shared" si="99"/>
        <v/>
      </c>
      <c r="HG107" s="4" t="str">
        <f t="shared" si="99"/>
        <v/>
      </c>
    </row>
    <row r="108" spans="1:215" s="1" customFormat="1" ht="15" hidden="1" customHeight="1">
      <c r="A108" s="35">
        <v>201405</v>
      </c>
      <c r="B108" s="113"/>
      <c r="C108" s="28" t="s">
        <v>170</v>
      </c>
      <c r="D108" s="5"/>
      <c r="E108" s="22">
        <v>5.05</v>
      </c>
      <c r="F108" s="23">
        <f t="shared" si="102"/>
        <v>0</v>
      </c>
      <c r="G108" s="23"/>
      <c r="H108" s="23">
        <f t="shared" si="73"/>
        <v>0</v>
      </c>
      <c r="I108" s="23">
        <f t="shared" si="74"/>
        <v>0</v>
      </c>
      <c r="J108" s="23">
        <f t="shared" si="75"/>
        <v>0</v>
      </c>
      <c r="K108" s="23" t="str">
        <f t="shared" si="76"/>
        <v>0</v>
      </c>
      <c r="L108" s="23" t="str">
        <f t="shared" si="77"/>
        <v>0</v>
      </c>
      <c r="M108" s="10">
        <v>0.3</v>
      </c>
      <c r="N108" s="23">
        <f t="shared" si="78"/>
        <v>0</v>
      </c>
      <c r="O108" s="23">
        <f t="shared" si="79"/>
        <v>0.3</v>
      </c>
      <c r="P108" s="23" t="str">
        <f t="shared" si="80"/>
        <v/>
      </c>
      <c r="Q108" s="7">
        <v>0.1</v>
      </c>
      <c r="R108" s="6">
        <f t="shared" si="81"/>
        <v>0</v>
      </c>
      <c r="S108" s="5"/>
      <c r="T108" s="5"/>
      <c r="U108" s="5"/>
      <c r="V108" s="5"/>
      <c r="W108" s="5"/>
      <c r="X108" s="5"/>
      <c r="Y108" s="5"/>
      <c r="Z108" s="5"/>
      <c r="AA108" s="5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 t="str">
        <f t="shared" si="95"/>
        <v/>
      </c>
      <c r="BQ108" s="4" t="str">
        <f t="shared" si="95"/>
        <v/>
      </c>
      <c r="BR108" s="4" t="str">
        <f t="shared" si="95"/>
        <v/>
      </c>
      <c r="BS108" s="4">
        <f t="shared" si="95"/>
        <v>0</v>
      </c>
      <c r="BT108" s="4" t="str">
        <f t="shared" si="95"/>
        <v/>
      </c>
      <c r="BU108" s="4">
        <f t="shared" si="108"/>
        <v>0</v>
      </c>
      <c r="BV108" s="4" t="str">
        <f t="shared" si="108"/>
        <v/>
      </c>
      <c r="BW108" s="4">
        <f t="shared" si="108"/>
        <v>0</v>
      </c>
      <c r="BX108" s="4" t="str">
        <f t="shared" si="108"/>
        <v/>
      </c>
      <c r="BY108" s="4" t="str">
        <f t="shared" si="108"/>
        <v/>
      </c>
      <c r="BZ108" s="4" t="str">
        <f t="shared" si="108"/>
        <v/>
      </c>
      <c r="CA108" s="4" t="str">
        <f t="shared" si="108"/>
        <v/>
      </c>
      <c r="CB108" s="4" t="str">
        <f t="shared" si="108"/>
        <v/>
      </c>
      <c r="CC108" s="4" t="str">
        <f t="shared" si="108"/>
        <v/>
      </c>
      <c r="CD108" s="4" t="str">
        <f t="shared" si="112"/>
        <v/>
      </c>
      <c r="CE108" s="4" t="str">
        <f t="shared" si="112"/>
        <v/>
      </c>
      <c r="CF108" s="4" t="str">
        <f t="shared" si="112"/>
        <v/>
      </c>
      <c r="CG108" s="4" t="str">
        <f t="shared" si="112"/>
        <v/>
      </c>
      <c r="CH108" s="4" t="str">
        <f t="shared" si="112"/>
        <v/>
      </c>
      <c r="CI108" s="4" t="str">
        <f t="shared" si="112"/>
        <v/>
      </c>
      <c r="CJ108" s="4" t="str">
        <f t="shared" si="112"/>
        <v/>
      </c>
      <c r="CK108" s="4" t="str">
        <f t="shared" si="112"/>
        <v/>
      </c>
      <c r="CL108" s="4" t="str">
        <f t="shared" si="112"/>
        <v/>
      </c>
      <c r="CM108" s="4" t="str">
        <f t="shared" si="112"/>
        <v/>
      </c>
      <c r="CN108" s="4" t="str">
        <f t="shared" si="112"/>
        <v/>
      </c>
      <c r="CO108" s="4" t="str">
        <f t="shared" si="112"/>
        <v/>
      </c>
      <c r="CP108" s="4" t="str">
        <f t="shared" si="112"/>
        <v/>
      </c>
      <c r="CQ108" s="4" t="str">
        <f t="shared" si="112"/>
        <v/>
      </c>
      <c r="CR108" s="4" t="str">
        <f t="shared" si="112"/>
        <v/>
      </c>
      <c r="CS108" s="4" t="str">
        <f t="shared" si="112"/>
        <v/>
      </c>
      <c r="CT108" s="4" t="str">
        <f t="shared" si="106"/>
        <v/>
      </c>
      <c r="CU108" s="4" t="str">
        <f t="shared" si="106"/>
        <v/>
      </c>
      <c r="CV108" s="4" t="str">
        <f t="shared" si="98"/>
        <v/>
      </c>
      <c r="CW108" s="4" t="str">
        <f t="shared" si="98"/>
        <v/>
      </c>
      <c r="CX108" s="4" t="str">
        <f t="shared" si="98"/>
        <v/>
      </c>
      <c r="CY108" s="4" t="str">
        <f t="shared" si="98"/>
        <v/>
      </c>
      <c r="CZ108" s="4" t="str">
        <f t="shared" si="98"/>
        <v/>
      </c>
      <c r="DA108" s="4" t="str">
        <f t="shared" si="98"/>
        <v/>
      </c>
      <c r="DB108" s="4" t="str">
        <f t="shared" si="98"/>
        <v/>
      </c>
      <c r="DC108" s="4" t="str">
        <f t="shared" si="98"/>
        <v/>
      </c>
      <c r="DE108" s="35">
        <v>201405</v>
      </c>
      <c r="DF108" s="113"/>
      <c r="DG108" s="28" t="s">
        <v>170</v>
      </c>
      <c r="DH108" s="5">
        <f t="shared" si="82"/>
        <v>0</v>
      </c>
      <c r="DI108" s="24">
        <v>5.05</v>
      </c>
      <c r="DJ108" s="23">
        <f t="shared" si="103"/>
        <v>0</v>
      </c>
      <c r="DK108" s="23">
        <f t="shared" si="83"/>
        <v>0</v>
      </c>
      <c r="DL108" s="23">
        <f t="shared" si="84"/>
        <v>0</v>
      </c>
      <c r="DM108" s="23">
        <f t="shared" si="85"/>
        <v>0</v>
      </c>
      <c r="DN108" s="23">
        <f t="shared" si="86"/>
        <v>0</v>
      </c>
      <c r="DO108" s="23" t="str">
        <f t="shared" si="87"/>
        <v/>
      </c>
      <c r="DP108" s="23" t="str">
        <f t="shared" si="88"/>
        <v/>
      </c>
      <c r="DQ108" s="10">
        <v>0.3</v>
      </c>
      <c r="DR108" s="23">
        <f t="shared" si="89"/>
        <v>0</v>
      </c>
      <c r="DS108" s="23" t="str">
        <f t="shared" si="90"/>
        <v/>
      </c>
      <c r="DT108" s="23" t="str">
        <f t="shared" si="91"/>
        <v/>
      </c>
      <c r="DU108" s="7">
        <v>0.1</v>
      </c>
      <c r="DV108" s="6">
        <f t="shared" si="92"/>
        <v>0</v>
      </c>
      <c r="DW108" s="5">
        <f t="shared" si="114"/>
        <v>0</v>
      </c>
      <c r="DX108" s="5">
        <f t="shared" si="114"/>
        <v>0</v>
      </c>
      <c r="DY108" s="5">
        <f t="shared" si="114"/>
        <v>0</v>
      </c>
      <c r="DZ108" s="5">
        <f t="shared" si="114"/>
        <v>0</v>
      </c>
      <c r="EA108" s="5">
        <f t="shared" si="114"/>
        <v>0</v>
      </c>
      <c r="EB108" s="5">
        <f t="shared" si="114"/>
        <v>0</v>
      </c>
      <c r="EC108" s="5">
        <f t="shared" si="114"/>
        <v>0</v>
      </c>
      <c r="ED108" s="5">
        <f t="shared" si="114"/>
        <v>0</v>
      </c>
      <c r="EE108" s="5">
        <f t="shared" si="114"/>
        <v>0</v>
      </c>
      <c r="EF108" s="61">
        <f t="shared" si="114"/>
        <v>0</v>
      </c>
      <c r="EG108" s="61">
        <f t="shared" si="114"/>
        <v>0</v>
      </c>
      <c r="EH108" s="61">
        <f t="shared" si="114"/>
        <v>0</v>
      </c>
      <c r="EI108" s="61">
        <f t="shared" si="114"/>
        <v>0</v>
      </c>
      <c r="EJ108" s="61">
        <f t="shared" si="114"/>
        <v>0</v>
      </c>
      <c r="EK108" s="61">
        <f t="shared" si="114"/>
        <v>0</v>
      </c>
      <c r="EL108" s="61">
        <f t="shared" si="104"/>
        <v>0</v>
      </c>
      <c r="EM108" s="61">
        <f t="shared" si="104"/>
        <v>0</v>
      </c>
      <c r="EN108" s="61">
        <f t="shared" si="104"/>
        <v>0</v>
      </c>
      <c r="EO108" s="61">
        <f t="shared" si="104"/>
        <v>0</v>
      </c>
      <c r="EP108" s="61">
        <f t="shared" si="104"/>
        <v>0</v>
      </c>
      <c r="EQ108" s="61">
        <f t="shared" si="104"/>
        <v>0</v>
      </c>
      <c r="ER108" s="61">
        <f t="shared" si="104"/>
        <v>0</v>
      </c>
      <c r="ES108" s="61">
        <f t="shared" si="104"/>
        <v>0</v>
      </c>
      <c r="ET108" s="61">
        <f t="shared" si="104"/>
        <v>0</v>
      </c>
      <c r="EU108" s="61">
        <f t="shared" si="104"/>
        <v>0</v>
      </c>
      <c r="EV108" s="61">
        <f t="shared" si="104"/>
        <v>0</v>
      </c>
      <c r="EW108" s="61">
        <f t="shared" si="111"/>
        <v>0</v>
      </c>
      <c r="EX108" s="61">
        <f t="shared" si="111"/>
        <v>0</v>
      </c>
      <c r="EY108" s="61">
        <f t="shared" si="111"/>
        <v>0</v>
      </c>
      <c r="EZ108" s="61">
        <f t="shared" si="111"/>
        <v>0</v>
      </c>
      <c r="FA108" s="61">
        <f t="shared" si="111"/>
        <v>0</v>
      </c>
      <c r="FB108" s="61">
        <f t="shared" si="111"/>
        <v>0</v>
      </c>
      <c r="FC108" s="61">
        <f t="shared" si="111"/>
        <v>0</v>
      </c>
      <c r="FD108" s="61">
        <f t="shared" si="111"/>
        <v>0</v>
      </c>
      <c r="FE108" s="61">
        <f t="shared" si="111"/>
        <v>0</v>
      </c>
      <c r="FF108" s="61">
        <f t="shared" si="110"/>
        <v>0</v>
      </c>
      <c r="FG108" s="61">
        <f t="shared" si="110"/>
        <v>0</v>
      </c>
      <c r="FH108" s="61">
        <f t="shared" si="110"/>
        <v>0</v>
      </c>
      <c r="FI108" s="61">
        <f t="shared" si="110"/>
        <v>0</v>
      </c>
      <c r="FJ108" s="61">
        <f t="shared" si="110"/>
        <v>0</v>
      </c>
      <c r="FK108" s="61">
        <f t="shared" si="110"/>
        <v>0</v>
      </c>
      <c r="FL108" s="61">
        <f t="shared" si="110"/>
        <v>0</v>
      </c>
      <c r="FM108" s="61">
        <f t="shared" si="110"/>
        <v>0</v>
      </c>
      <c r="FN108" s="61">
        <f t="shared" si="110"/>
        <v>0</v>
      </c>
      <c r="FO108" s="61">
        <f t="shared" si="110"/>
        <v>0</v>
      </c>
      <c r="FP108" s="61">
        <f t="shared" si="68"/>
        <v>0</v>
      </c>
      <c r="FQ108" s="61">
        <f t="shared" si="68"/>
        <v>0</v>
      </c>
      <c r="FR108" s="61">
        <f t="shared" si="68"/>
        <v>0</v>
      </c>
      <c r="FS108" s="61">
        <f t="shared" si="68"/>
        <v>0</v>
      </c>
      <c r="FT108" s="4" t="str">
        <f t="shared" si="96"/>
        <v/>
      </c>
      <c r="FU108" s="4" t="str">
        <f t="shared" si="96"/>
        <v/>
      </c>
      <c r="FV108" s="4" t="str">
        <f t="shared" si="96"/>
        <v/>
      </c>
      <c r="FW108" s="4">
        <f t="shared" si="96"/>
        <v>0</v>
      </c>
      <c r="FX108" s="4" t="str">
        <f t="shared" si="96"/>
        <v/>
      </c>
      <c r="FY108" s="4" t="str">
        <f t="shared" si="109"/>
        <v/>
      </c>
      <c r="FZ108" s="4" t="str">
        <f t="shared" si="109"/>
        <v/>
      </c>
      <c r="GA108" s="4">
        <f t="shared" si="109"/>
        <v>0</v>
      </c>
      <c r="GB108" s="4" t="str">
        <f t="shared" si="109"/>
        <v/>
      </c>
      <c r="GC108" s="4" t="str">
        <f t="shared" si="109"/>
        <v/>
      </c>
      <c r="GD108" s="4" t="str">
        <f t="shared" si="109"/>
        <v/>
      </c>
      <c r="GE108" s="4" t="str">
        <f t="shared" si="109"/>
        <v/>
      </c>
      <c r="GF108" s="4" t="str">
        <f t="shared" si="109"/>
        <v/>
      </c>
      <c r="GG108" s="4" t="str">
        <f t="shared" si="109"/>
        <v/>
      </c>
      <c r="GH108" s="4" t="str">
        <f t="shared" si="113"/>
        <v/>
      </c>
      <c r="GI108" s="4" t="str">
        <f t="shared" si="113"/>
        <v/>
      </c>
      <c r="GJ108" s="4" t="str">
        <f t="shared" si="113"/>
        <v/>
      </c>
      <c r="GK108" s="4" t="str">
        <f t="shared" si="113"/>
        <v/>
      </c>
      <c r="GL108" s="4" t="str">
        <f t="shared" si="113"/>
        <v/>
      </c>
      <c r="GM108" s="4" t="str">
        <f t="shared" si="113"/>
        <v/>
      </c>
      <c r="GN108" s="4" t="str">
        <f t="shared" si="113"/>
        <v/>
      </c>
      <c r="GO108" s="4" t="str">
        <f t="shared" si="113"/>
        <v/>
      </c>
      <c r="GP108" s="4" t="str">
        <f t="shared" si="113"/>
        <v/>
      </c>
      <c r="GQ108" s="4" t="str">
        <f t="shared" si="113"/>
        <v/>
      </c>
      <c r="GR108" s="4" t="str">
        <f t="shared" si="113"/>
        <v/>
      </c>
      <c r="GS108" s="4" t="str">
        <f t="shared" si="113"/>
        <v/>
      </c>
      <c r="GT108" s="4" t="str">
        <f t="shared" si="113"/>
        <v/>
      </c>
      <c r="GU108" s="4" t="str">
        <f t="shared" si="113"/>
        <v/>
      </c>
      <c r="GV108" s="4" t="str">
        <f t="shared" si="113"/>
        <v/>
      </c>
      <c r="GW108" s="4" t="str">
        <f t="shared" si="113"/>
        <v/>
      </c>
      <c r="GX108" s="4" t="str">
        <f t="shared" si="107"/>
        <v/>
      </c>
      <c r="GY108" s="4" t="str">
        <f t="shared" si="107"/>
        <v/>
      </c>
      <c r="GZ108" s="4" t="str">
        <f t="shared" si="99"/>
        <v/>
      </c>
      <c r="HA108" s="4" t="str">
        <f t="shared" si="99"/>
        <v/>
      </c>
      <c r="HB108" s="4" t="str">
        <f t="shared" si="99"/>
        <v/>
      </c>
      <c r="HC108" s="4" t="str">
        <f t="shared" si="99"/>
        <v/>
      </c>
      <c r="HD108" s="4" t="str">
        <f t="shared" si="99"/>
        <v/>
      </c>
      <c r="HE108" s="4" t="str">
        <f t="shared" si="99"/>
        <v/>
      </c>
      <c r="HF108" s="4" t="str">
        <f t="shared" si="99"/>
        <v/>
      </c>
      <c r="HG108" s="4" t="str">
        <f t="shared" si="99"/>
        <v/>
      </c>
    </row>
    <row r="109" spans="1:215" s="1" customFormat="1" ht="15" hidden="1" customHeight="1">
      <c r="A109" s="35">
        <v>201408</v>
      </c>
      <c r="B109" s="113"/>
      <c r="C109" s="28" t="s">
        <v>84</v>
      </c>
      <c r="D109" s="5"/>
      <c r="E109" s="22">
        <v>5.05</v>
      </c>
      <c r="F109" s="23">
        <f t="shared" si="102"/>
        <v>0</v>
      </c>
      <c r="G109" s="23"/>
      <c r="H109" s="23">
        <f t="shared" si="73"/>
        <v>0</v>
      </c>
      <c r="I109" s="23">
        <f t="shared" si="74"/>
        <v>0</v>
      </c>
      <c r="J109" s="23">
        <f t="shared" si="75"/>
        <v>0</v>
      </c>
      <c r="K109" s="23" t="str">
        <f t="shared" si="76"/>
        <v>0</v>
      </c>
      <c r="L109" s="23" t="str">
        <f t="shared" si="77"/>
        <v>0</v>
      </c>
      <c r="M109" s="10">
        <v>0.3</v>
      </c>
      <c r="N109" s="23">
        <f t="shared" si="78"/>
        <v>0</v>
      </c>
      <c r="O109" s="23">
        <f t="shared" si="79"/>
        <v>0.3</v>
      </c>
      <c r="P109" s="23" t="str">
        <f t="shared" si="80"/>
        <v/>
      </c>
      <c r="Q109" s="7">
        <v>0.1</v>
      </c>
      <c r="R109" s="6">
        <f t="shared" si="81"/>
        <v>0</v>
      </c>
      <c r="S109" s="5"/>
      <c r="T109" s="5"/>
      <c r="U109" s="5"/>
      <c r="V109" s="5"/>
      <c r="W109" s="5"/>
      <c r="X109" s="5"/>
      <c r="Y109" s="5"/>
      <c r="Z109" s="5"/>
      <c r="AA109" s="5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 t="str">
        <f t="shared" si="95"/>
        <v/>
      </c>
      <c r="BQ109" s="4" t="str">
        <f t="shared" si="95"/>
        <v/>
      </c>
      <c r="BR109" s="4" t="str">
        <f t="shared" si="95"/>
        <v/>
      </c>
      <c r="BS109" s="4">
        <f t="shared" si="95"/>
        <v>0</v>
      </c>
      <c r="BT109" s="4" t="str">
        <f t="shared" si="95"/>
        <v/>
      </c>
      <c r="BU109" s="4">
        <f t="shared" si="108"/>
        <v>0</v>
      </c>
      <c r="BV109" s="4" t="str">
        <f t="shared" si="108"/>
        <v/>
      </c>
      <c r="BW109" s="4">
        <f t="shared" si="108"/>
        <v>0</v>
      </c>
      <c r="BX109" s="4" t="str">
        <f t="shared" si="108"/>
        <v/>
      </c>
      <c r="BY109" s="4" t="str">
        <f t="shared" si="108"/>
        <v/>
      </c>
      <c r="BZ109" s="4" t="str">
        <f t="shared" si="108"/>
        <v/>
      </c>
      <c r="CA109" s="4" t="str">
        <f t="shared" si="108"/>
        <v/>
      </c>
      <c r="CB109" s="4" t="str">
        <f t="shared" si="108"/>
        <v/>
      </c>
      <c r="CC109" s="4" t="str">
        <f t="shared" si="108"/>
        <v/>
      </c>
      <c r="CD109" s="4" t="str">
        <f t="shared" si="112"/>
        <v/>
      </c>
      <c r="CE109" s="4" t="str">
        <f t="shared" si="112"/>
        <v/>
      </c>
      <c r="CF109" s="4" t="str">
        <f t="shared" si="112"/>
        <v/>
      </c>
      <c r="CG109" s="4" t="str">
        <f t="shared" si="112"/>
        <v/>
      </c>
      <c r="CH109" s="4" t="str">
        <f t="shared" si="112"/>
        <v/>
      </c>
      <c r="CI109" s="4" t="str">
        <f t="shared" si="112"/>
        <v/>
      </c>
      <c r="CJ109" s="4" t="str">
        <f t="shared" si="112"/>
        <v/>
      </c>
      <c r="CK109" s="4" t="str">
        <f t="shared" si="112"/>
        <v/>
      </c>
      <c r="CL109" s="4" t="str">
        <f t="shared" si="112"/>
        <v/>
      </c>
      <c r="CM109" s="4" t="str">
        <f t="shared" si="112"/>
        <v/>
      </c>
      <c r="CN109" s="4" t="str">
        <f t="shared" si="112"/>
        <v/>
      </c>
      <c r="CO109" s="4" t="str">
        <f t="shared" si="112"/>
        <v/>
      </c>
      <c r="CP109" s="4" t="str">
        <f t="shared" si="112"/>
        <v/>
      </c>
      <c r="CQ109" s="4" t="str">
        <f t="shared" si="112"/>
        <v/>
      </c>
      <c r="CR109" s="4" t="str">
        <f t="shared" si="112"/>
        <v/>
      </c>
      <c r="CS109" s="4" t="str">
        <f t="shared" si="112"/>
        <v/>
      </c>
      <c r="CT109" s="4" t="str">
        <f t="shared" si="106"/>
        <v/>
      </c>
      <c r="CU109" s="4" t="str">
        <f t="shared" si="106"/>
        <v/>
      </c>
      <c r="CV109" s="4" t="str">
        <f t="shared" si="98"/>
        <v/>
      </c>
      <c r="CW109" s="4" t="str">
        <f t="shared" si="98"/>
        <v/>
      </c>
      <c r="CX109" s="4" t="str">
        <f t="shared" si="98"/>
        <v/>
      </c>
      <c r="CY109" s="4" t="str">
        <f t="shared" si="98"/>
        <v/>
      </c>
      <c r="CZ109" s="4" t="str">
        <f t="shared" si="98"/>
        <v/>
      </c>
      <c r="DA109" s="4" t="str">
        <f t="shared" si="98"/>
        <v/>
      </c>
      <c r="DB109" s="4" t="str">
        <f t="shared" si="98"/>
        <v/>
      </c>
      <c r="DC109" s="4" t="str">
        <f t="shared" si="98"/>
        <v/>
      </c>
      <c r="DE109" s="35">
        <v>201408</v>
      </c>
      <c r="DF109" s="113"/>
      <c r="DG109" s="28" t="s">
        <v>84</v>
      </c>
      <c r="DH109" s="5">
        <f t="shared" si="82"/>
        <v>0</v>
      </c>
      <c r="DI109" s="24">
        <v>5.05</v>
      </c>
      <c r="DJ109" s="23">
        <f t="shared" si="103"/>
        <v>0</v>
      </c>
      <c r="DK109" s="23">
        <f t="shared" si="83"/>
        <v>0</v>
      </c>
      <c r="DL109" s="23">
        <f t="shared" si="84"/>
        <v>0</v>
      </c>
      <c r="DM109" s="23">
        <f t="shared" si="85"/>
        <v>0</v>
      </c>
      <c r="DN109" s="23">
        <f t="shared" si="86"/>
        <v>0</v>
      </c>
      <c r="DO109" s="23" t="str">
        <f t="shared" si="87"/>
        <v/>
      </c>
      <c r="DP109" s="23" t="str">
        <f t="shared" si="88"/>
        <v/>
      </c>
      <c r="DQ109" s="10">
        <v>0.3</v>
      </c>
      <c r="DR109" s="23">
        <f t="shared" si="89"/>
        <v>0</v>
      </c>
      <c r="DS109" s="23" t="str">
        <f t="shared" si="90"/>
        <v/>
      </c>
      <c r="DT109" s="23" t="str">
        <f t="shared" si="91"/>
        <v/>
      </c>
      <c r="DU109" s="7">
        <v>0.1</v>
      </c>
      <c r="DV109" s="6">
        <f t="shared" si="92"/>
        <v>0</v>
      </c>
      <c r="DW109" s="5">
        <f t="shared" si="114"/>
        <v>0</v>
      </c>
      <c r="DX109" s="5">
        <f t="shared" si="114"/>
        <v>0</v>
      </c>
      <c r="DY109" s="5">
        <f t="shared" si="114"/>
        <v>0</v>
      </c>
      <c r="DZ109" s="5">
        <f t="shared" si="114"/>
        <v>0</v>
      </c>
      <c r="EA109" s="5">
        <f t="shared" si="114"/>
        <v>0</v>
      </c>
      <c r="EB109" s="5">
        <f t="shared" si="114"/>
        <v>0</v>
      </c>
      <c r="EC109" s="5">
        <f t="shared" si="114"/>
        <v>0</v>
      </c>
      <c r="ED109" s="5">
        <f t="shared" si="114"/>
        <v>0</v>
      </c>
      <c r="EE109" s="5">
        <f t="shared" si="114"/>
        <v>0</v>
      </c>
      <c r="EF109" s="61">
        <f t="shared" si="114"/>
        <v>0</v>
      </c>
      <c r="EG109" s="61">
        <f t="shared" si="114"/>
        <v>0</v>
      </c>
      <c r="EH109" s="61">
        <f t="shared" si="114"/>
        <v>0</v>
      </c>
      <c r="EI109" s="61">
        <f t="shared" si="114"/>
        <v>0</v>
      </c>
      <c r="EJ109" s="61">
        <f t="shared" si="114"/>
        <v>0</v>
      </c>
      <c r="EK109" s="61">
        <f t="shared" si="114"/>
        <v>0</v>
      </c>
      <c r="EL109" s="61">
        <f t="shared" si="104"/>
        <v>0</v>
      </c>
      <c r="EM109" s="61">
        <f t="shared" si="104"/>
        <v>0</v>
      </c>
      <c r="EN109" s="61">
        <f t="shared" si="104"/>
        <v>0</v>
      </c>
      <c r="EO109" s="61">
        <f t="shared" si="104"/>
        <v>0</v>
      </c>
      <c r="EP109" s="61">
        <f t="shared" si="104"/>
        <v>0</v>
      </c>
      <c r="EQ109" s="61">
        <f t="shared" si="104"/>
        <v>0</v>
      </c>
      <c r="ER109" s="61">
        <f t="shared" si="104"/>
        <v>0</v>
      </c>
      <c r="ES109" s="61">
        <f t="shared" si="104"/>
        <v>0</v>
      </c>
      <c r="ET109" s="61">
        <f t="shared" si="104"/>
        <v>0</v>
      </c>
      <c r="EU109" s="61">
        <f t="shared" si="104"/>
        <v>0</v>
      </c>
      <c r="EV109" s="61">
        <f t="shared" si="104"/>
        <v>0</v>
      </c>
      <c r="EW109" s="61">
        <f t="shared" si="111"/>
        <v>0</v>
      </c>
      <c r="EX109" s="61">
        <f t="shared" si="111"/>
        <v>0</v>
      </c>
      <c r="EY109" s="61">
        <f t="shared" si="111"/>
        <v>0</v>
      </c>
      <c r="EZ109" s="61">
        <f t="shared" si="111"/>
        <v>0</v>
      </c>
      <c r="FA109" s="61">
        <f t="shared" si="111"/>
        <v>0</v>
      </c>
      <c r="FB109" s="61">
        <f t="shared" si="111"/>
        <v>0</v>
      </c>
      <c r="FC109" s="61">
        <f t="shared" si="111"/>
        <v>0</v>
      </c>
      <c r="FD109" s="61">
        <f t="shared" si="111"/>
        <v>0</v>
      </c>
      <c r="FE109" s="61">
        <f t="shared" si="111"/>
        <v>0</v>
      </c>
      <c r="FF109" s="61">
        <f t="shared" si="110"/>
        <v>0</v>
      </c>
      <c r="FG109" s="61">
        <f t="shared" si="110"/>
        <v>0</v>
      </c>
      <c r="FH109" s="61">
        <f t="shared" si="110"/>
        <v>0</v>
      </c>
      <c r="FI109" s="61">
        <f t="shared" si="110"/>
        <v>0</v>
      </c>
      <c r="FJ109" s="61">
        <f t="shared" si="110"/>
        <v>0</v>
      </c>
      <c r="FK109" s="61">
        <f t="shared" si="110"/>
        <v>0</v>
      </c>
      <c r="FL109" s="61">
        <f t="shared" si="110"/>
        <v>0</v>
      </c>
      <c r="FM109" s="61">
        <f t="shared" si="110"/>
        <v>0</v>
      </c>
      <c r="FN109" s="61">
        <f t="shared" si="110"/>
        <v>0</v>
      </c>
      <c r="FO109" s="61">
        <f t="shared" si="110"/>
        <v>0</v>
      </c>
      <c r="FP109" s="61">
        <f t="shared" si="110"/>
        <v>0</v>
      </c>
      <c r="FQ109" s="61">
        <f t="shared" si="110"/>
        <v>0</v>
      </c>
      <c r="FR109" s="61">
        <f t="shared" si="110"/>
        <v>0</v>
      </c>
      <c r="FS109" s="61">
        <f t="shared" si="68"/>
        <v>0</v>
      </c>
      <c r="FT109" s="4" t="str">
        <f t="shared" si="96"/>
        <v/>
      </c>
      <c r="FU109" s="4" t="str">
        <f t="shared" si="96"/>
        <v/>
      </c>
      <c r="FV109" s="4" t="str">
        <f t="shared" si="96"/>
        <v/>
      </c>
      <c r="FW109" s="4">
        <f t="shared" si="96"/>
        <v>0</v>
      </c>
      <c r="FX109" s="4" t="str">
        <f t="shared" si="96"/>
        <v/>
      </c>
      <c r="FY109" s="4" t="str">
        <f t="shared" si="109"/>
        <v/>
      </c>
      <c r="FZ109" s="4" t="str">
        <f t="shared" si="109"/>
        <v/>
      </c>
      <c r="GA109" s="4">
        <f t="shared" si="109"/>
        <v>0</v>
      </c>
      <c r="GB109" s="4" t="str">
        <f t="shared" si="109"/>
        <v/>
      </c>
      <c r="GC109" s="4" t="str">
        <f t="shared" si="109"/>
        <v/>
      </c>
      <c r="GD109" s="4" t="str">
        <f t="shared" si="109"/>
        <v/>
      </c>
      <c r="GE109" s="4" t="str">
        <f t="shared" si="109"/>
        <v/>
      </c>
      <c r="GF109" s="4" t="str">
        <f t="shared" si="109"/>
        <v/>
      </c>
      <c r="GG109" s="4" t="str">
        <f t="shared" si="109"/>
        <v/>
      </c>
      <c r="GH109" s="4" t="str">
        <f t="shared" si="113"/>
        <v/>
      </c>
      <c r="GI109" s="4" t="str">
        <f t="shared" si="113"/>
        <v/>
      </c>
      <c r="GJ109" s="4" t="str">
        <f t="shared" si="113"/>
        <v/>
      </c>
      <c r="GK109" s="4" t="str">
        <f t="shared" si="113"/>
        <v/>
      </c>
      <c r="GL109" s="4" t="str">
        <f t="shared" si="113"/>
        <v/>
      </c>
      <c r="GM109" s="4" t="str">
        <f t="shared" si="113"/>
        <v/>
      </c>
      <c r="GN109" s="4" t="str">
        <f t="shared" si="113"/>
        <v/>
      </c>
      <c r="GO109" s="4" t="str">
        <f t="shared" si="113"/>
        <v/>
      </c>
      <c r="GP109" s="4" t="str">
        <f t="shared" si="113"/>
        <v/>
      </c>
      <c r="GQ109" s="4" t="str">
        <f t="shared" si="113"/>
        <v/>
      </c>
      <c r="GR109" s="4" t="str">
        <f t="shared" si="113"/>
        <v/>
      </c>
      <c r="GS109" s="4" t="str">
        <f t="shared" si="113"/>
        <v/>
      </c>
      <c r="GT109" s="4" t="str">
        <f t="shared" si="113"/>
        <v/>
      </c>
      <c r="GU109" s="4" t="str">
        <f t="shared" si="113"/>
        <v/>
      </c>
      <c r="GV109" s="4" t="str">
        <f t="shared" si="113"/>
        <v/>
      </c>
      <c r="GW109" s="4" t="str">
        <f t="shared" si="113"/>
        <v/>
      </c>
      <c r="GX109" s="4" t="str">
        <f t="shared" si="107"/>
        <v/>
      </c>
      <c r="GY109" s="4" t="str">
        <f t="shared" si="107"/>
        <v/>
      </c>
      <c r="GZ109" s="4" t="str">
        <f t="shared" si="99"/>
        <v/>
      </c>
      <c r="HA109" s="4" t="str">
        <f t="shared" si="99"/>
        <v/>
      </c>
      <c r="HB109" s="4" t="str">
        <f t="shared" si="99"/>
        <v/>
      </c>
      <c r="HC109" s="4" t="str">
        <f t="shared" si="99"/>
        <v/>
      </c>
      <c r="HD109" s="4" t="str">
        <f t="shared" si="99"/>
        <v/>
      </c>
      <c r="HE109" s="4" t="str">
        <f t="shared" si="99"/>
        <v/>
      </c>
      <c r="HF109" s="4" t="str">
        <f t="shared" si="99"/>
        <v/>
      </c>
      <c r="HG109" s="4" t="str">
        <f t="shared" si="99"/>
        <v/>
      </c>
    </row>
    <row r="110" spans="1:215" s="1" customFormat="1" ht="15" hidden="1" customHeight="1">
      <c r="A110" s="35">
        <v>201407</v>
      </c>
      <c r="B110" s="114"/>
      <c r="C110" s="28" t="s">
        <v>166</v>
      </c>
      <c r="D110" s="5"/>
      <c r="E110" s="22">
        <v>5.05</v>
      </c>
      <c r="F110" s="23">
        <f t="shared" si="102"/>
        <v>0</v>
      </c>
      <c r="G110" s="23"/>
      <c r="H110" s="23">
        <f t="shared" si="73"/>
        <v>0</v>
      </c>
      <c r="I110" s="23">
        <f t="shared" si="74"/>
        <v>0</v>
      </c>
      <c r="J110" s="23">
        <f t="shared" si="75"/>
        <v>0</v>
      </c>
      <c r="K110" s="23" t="str">
        <f t="shared" si="76"/>
        <v>0</v>
      </c>
      <c r="L110" s="23" t="str">
        <f t="shared" si="77"/>
        <v>0</v>
      </c>
      <c r="M110" s="10">
        <v>0.3</v>
      </c>
      <c r="N110" s="23">
        <f t="shared" si="78"/>
        <v>0</v>
      </c>
      <c r="O110" s="23">
        <f t="shared" si="79"/>
        <v>0.3</v>
      </c>
      <c r="P110" s="23" t="str">
        <f t="shared" si="80"/>
        <v/>
      </c>
      <c r="Q110" s="7">
        <v>0.1</v>
      </c>
      <c r="R110" s="6">
        <f t="shared" si="81"/>
        <v>0</v>
      </c>
      <c r="S110" s="5"/>
      <c r="T110" s="5"/>
      <c r="U110" s="5"/>
      <c r="V110" s="5"/>
      <c r="W110" s="5"/>
      <c r="X110" s="5"/>
      <c r="Y110" s="5"/>
      <c r="Z110" s="5"/>
      <c r="AA110" s="5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 t="str">
        <f t="shared" si="95"/>
        <v/>
      </c>
      <c r="BQ110" s="4" t="str">
        <f t="shared" si="95"/>
        <v/>
      </c>
      <c r="BR110" s="4" t="str">
        <f t="shared" si="95"/>
        <v/>
      </c>
      <c r="BS110" s="4">
        <f t="shared" si="95"/>
        <v>0</v>
      </c>
      <c r="BT110" s="4" t="str">
        <f t="shared" si="95"/>
        <v/>
      </c>
      <c r="BU110" s="4">
        <f t="shared" si="108"/>
        <v>0</v>
      </c>
      <c r="BV110" s="4" t="str">
        <f t="shared" si="108"/>
        <v/>
      </c>
      <c r="BW110" s="4">
        <f t="shared" si="108"/>
        <v>0</v>
      </c>
      <c r="BX110" s="4" t="str">
        <f t="shared" si="108"/>
        <v/>
      </c>
      <c r="BY110" s="4" t="str">
        <f t="shared" si="108"/>
        <v/>
      </c>
      <c r="BZ110" s="4" t="str">
        <f t="shared" si="108"/>
        <v/>
      </c>
      <c r="CA110" s="4" t="str">
        <f t="shared" si="108"/>
        <v/>
      </c>
      <c r="CB110" s="4" t="str">
        <f t="shared" si="108"/>
        <v/>
      </c>
      <c r="CC110" s="4" t="str">
        <f t="shared" si="108"/>
        <v/>
      </c>
      <c r="CD110" s="4" t="str">
        <f t="shared" si="112"/>
        <v/>
      </c>
      <c r="CE110" s="4" t="str">
        <f t="shared" si="112"/>
        <v/>
      </c>
      <c r="CF110" s="4" t="str">
        <f t="shared" si="112"/>
        <v/>
      </c>
      <c r="CG110" s="4" t="str">
        <f t="shared" si="112"/>
        <v/>
      </c>
      <c r="CH110" s="4" t="str">
        <f t="shared" si="112"/>
        <v/>
      </c>
      <c r="CI110" s="4" t="str">
        <f t="shared" si="112"/>
        <v/>
      </c>
      <c r="CJ110" s="4" t="str">
        <f t="shared" si="112"/>
        <v/>
      </c>
      <c r="CK110" s="4" t="str">
        <f t="shared" si="112"/>
        <v/>
      </c>
      <c r="CL110" s="4" t="str">
        <f t="shared" si="112"/>
        <v/>
      </c>
      <c r="CM110" s="4" t="str">
        <f t="shared" si="112"/>
        <v/>
      </c>
      <c r="CN110" s="4" t="str">
        <f t="shared" si="112"/>
        <v/>
      </c>
      <c r="CO110" s="4" t="str">
        <f t="shared" si="112"/>
        <v/>
      </c>
      <c r="CP110" s="4" t="str">
        <f t="shared" si="112"/>
        <v/>
      </c>
      <c r="CQ110" s="4" t="str">
        <f t="shared" si="112"/>
        <v/>
      </c>
      <c r="CR110" s="4" t="str">
        <f t="shared" si="112"/>
        <v/>
      </c>
      <c r="CS110" s="4" t="str">
        <f t="shared" si="112"/>
        <v/>
      </c>
      <c r="CT110" s="4" t="str">
        <f t="shared" si="106"/>
        <v/>
      </c>
      <c r="CU110" s="4" t="str">
        <f t="shared" si="106"/>
        <v/>
      </c>
      <c r="CV110" s="4" t="str">
        <f t="shared" si="98"/>
        <v/>
      </c>
      <c r="CW110" s="4" t="str">
        <f t="shared" si="98"/>
        <v/>
      </c>
      <c r="CX110" s="4" t="str">
        <f t="shared" si="98"/>
        <v/>
      </c>
      <c r="CY110" s="4" t="str">
        <f t="shared" si="98"/>
        <v/>
      </c>
      <c r="CZ110" s="4" t="str">
        <f t="shared" si="98"/>
        <v/>
      </c>
      <c r="DA110" s="4" t="str">
        <f t="shared" si="98"/>
        <v/>
      </c>
      <c r="DB110" s="4" t="str">
        <f t="shared" si="98"/>
        <v/>
      </c>
      <c r="DC110" s="4" t="str">
        <f t="shared" si="98"/>
        <v/>
      </c>
      <c r="DE110" s="35">
        <v>201407</v>
      </c>
      <c r="DF110" s="114"/>
      <c r="DG110" s="28" t="s">
        <v>166</v>
      </c>
      <c r="DH110" s="5">
        <f t="shared" si="82"/>
        <v>180</v>
      </c>
      <c r="DI110" s="24">
        <v>5.05</v>
      </c>
      <c r="DJ110" s="23">
        <f t="shared" si="103"/>
        <v>909</v>
      </c>
      <c r="DK110" s="23">
        <f t="shared" si="83"/>
        <v>1683</v>
      </c>
      <c r="DL110" s="23">
        <f t="shared" si="84"/>
        <v>1</v>
      </c>
      <c r="DM110" s="23">
        <f t="shared" si="85"/>
        <v>0</v>
      </c>
      <c r="DN110" s="23">
        <f t="shared" si="86"/>
        <v>910</v>
      </c>
      <c r="DO110" s="23">
        <f t="shared" si="87"/>
        <v>0.10989010989010989</v>
      </c>
      <c r="DP110" s="23">
        <f t="shared" si="88"/>
        <v>0</v>
      </c>
      <c r="DQ110" s="10">
        <v>0.3</v>
      </c>
      <c r="DR110" s="23">
        <f t="shared" si="89"/>
        <v>2.73</v>
      </c>
      <c r="DS110" s="23">
        <f t="shared" si="90"/>
        <v>0.1901098901098901</v>
      </c>
      <c r="DT110" s="23">
        <f t="shared" si="91"/>
        <v>0</v>
      </c>
      <c r="DU110" s="7">
        <v>0.1</v>
      </c>
      <c r="DV110" s="6">
        <f t="shared" si="92"/>
        <v>9.0999999999999998E-2</v>
      </c>
      <c r="DW110" s="5">
        <f t="shared" si="114"/>
        <v>0</v>
      </c>
      <c r="DX110" s="5">
        <f t="shared" si="114"/>
        <v>0</v>
      </c>
      <c r="DY110" s="5">
        <f t="shared" si="114"/>
        <v>0</v>
      </c>
      <c r="DZ110" s="5">
        <f t="shared" si="114"/>
        <v>0</v>
      </c>
      <c r="EA110" s="5">
        <f t="shared" si="114"/>
        <v>0</v>
      </c>
      <c r="EB110" s="5">
        <f t="shared" si="114"/>
        <v>0</v>
      </c>
      <c r="EC110" s="5">
        <f t="shared" si="114"/>
        <v>0</v>
      </c>
      <c r="ED110" s="5">
        <f t="shared" si="114"/>
        <v>0</v>
      </c>
      <c r="EE110" s="5">
        <f t="shared" si="114"/>
        <v>0</v>
      </c>
      <c r="EF110" s="61">
        <f t="shared" si="114"/>
        <v>0</v>
      </c>
      <c r="EG110" s="61">
        <f t="shared" si="114"/>
        <v>0</v>
      </c>
      <c r="EH110" s="61">
        <f t="shared" si="114"/>
        <v>0</v>
      </c>
      <c r="EI110" s="61">
        <f t="shared" si="114"/>
        <v>0</v>
      </c>
      <c r="EJ110" s="61">
        <f t="shared" si="114"/>
        <v>0</v>
      </c>
      <c r="EK110" s="61">
        <f t="shared" si="114"/>
        <v>0</v>
      </c>
      <c r="EL110" s="61">
        <f t="shared" si="104"/>
        <v>0</v>
      </c>
      <c r="EM110" s="61">
        <f t="shared" si="104"/>
        <v>0</v>
      </c>
      <c r="EN110" s="61">
        <f t="shared" si="104"/>
        <v>0</v>
      </c>
      <c r="EO110" s="61">
        <f t="shared" si="104"/>
        <v>0</v>
      </c>
      <c r="EP110" s="61">
        <f t="shared" si="104"/>
        <v>1</v>
      </c>
      <c r="EQ110" s="61">
        <f t="shared" si="104"/>
        <v>0</v>
      </c>
      <c r="ER110" s="61">
        <f t="shared" si="104"/>
        <v>0</v>
      </c>
      <c r="ES110" s="61">
        <f t="shared" si="104"/>
        <v>0</v>
      </c>
      <c r="ET110" s="61">
        <f t="shared" si="104"/>
        <v>0</v>
      </c>
      <c r="EU110" s="61">
        <f t="shared" si="104"/>
        <v>0</v>
      </c>
      <c r="EV110" s="61">
        <f t="shared" si="104"/>
        <v>0</v>
      </c>
      <c r="EW110" s="61">
        <f t="shared" si="111"/>
        <v>0</v>
      </c>
      <c r="EX110" s="61">
        <f t="shared" si="111"/>
        <v>0</v>
      </c>
      <c r="EY110" s="61">
        <f t="shared" si="111"/>
        <v>0</v>
      </c>
      <c r="EZ110" s="61">
        <f t="shared" si="111"/>
        <v>0</v>
      </c>
      <c r="FA110" s="61">
        <f t="shared" si="111"/>
        <v>0</v>
      </c>
      <c r="FB110" s="61">
        <f t="shared" si="111"/>
        <v>0</v>
      </c>
      <c r="FC110" s="61">
        <f t="shared" si="111"/>
        <v>0</v>
      </c>
      <c r="FD110" s="61">
        <f t="shared" si="111"/>
        <v>0</v>
      </c>
      <c r="FE110" s="61">
        <f t="shared" si="111"/>
        <v>0</v>
      </c>
      <c r="FF110" s="61">
        <f t="shared" si="110"/>
        <v>0</v>
      </c>
      <c r="FG110" s="61">
        <f t="shared" si="110"/>
        <v>0</v>
      </c>
      <c r="FH110" s="61">
        <f t="shared" si="110"/>
        <v>0</v>
      </c>
      <c r="FI110" s="61">
        <f t="shared" si="110"/>
        <v>0</v>
      </c>
      <c r="FJ110" s="61">
        <f t="shared" si="110"/>
        <v>0</v>
      </c>
      <c r="FK110" s="61">
        <f t="shared" si="110"/>
        <v>0</v>
      </c>
      <c r="FL110" s="61">
        <f t="shared" si="110"/>
        <v>0</v>
      </c>
      <c r="FM110" s="61">
        <f t="shared" si="110"/>
        <v>0</v>
      </c>
      <c r="FN110" s="61">
        <f t="shared" si="110"/>
        <v>0</v>
      </c>
      <c r="FO110" s="61">
        <f t="shared" si="110"/>
        <v>0</v>
      </c>
      <c r="FP110" s="61">
        <f t="shared" si="110"/>
        <v>0</v>
      </c>
      <c r="FQ110" s="61">
        <f t="shared" si="110"/>
        <v>0</v>
      </c>
      <c r="FR110" s="61">
        <f t="shared" si="110"/>
        <v>0</v>
      </c>
      <c r="FS110" s="61">
        <f t="shared" si="68"/>
        <v>0</v>
      </c>
      <c r="FT110" s="4">
        <f t="shared" si="96"/>
        <v>0</v>
      </c>
      <c r="FU110" s="4">
        <f t="shared" si="96"/>
        <v>0</v>
      </c>
      <c r="FV110" s="4" t="str">
        <f t="shared" si="96"/>
        <v/>
      </c>
      <c r="FW110" s="4">
        <f t="shared" si="96"/>
        <v>0</v>
      </c>
      <c r="FX110" s="4">
        <f t="shared" si="96"/>
        <v>0</v>
      </c>
      <c r="FY110" s="4">
        <f t="shared" si="109"/>
        <v>0</v>
      </c>
      <c r="FZ110" s="4" t="str">
        <f t="shared" si="109"/>
        <v/>
      </c>
      <c r="GA110" s="4">
        <f t="shared" si="109"/>
        <v>0</v>
      </c>
      <c r="GB110" s="4">
        <f t="shared" si="109"/>
        <v>0</v>
      </c>
      <c r="GC110" s="4" t="str">
        <f t="shared" si="109"/>
        <v/>
      </c>
      <c r="GD110" s="4" t="str">
        <f t="shared" si="109"/>
        <v/>
      </c>
      <c r="GE110" s="4" t="str">
        <f t="shared" si="109"/>
        <v/>
      </c>
      <c r="GF110" s="4" t="str">
        <f t="shared" si="109"/>
        <v/>
      </c>
      <c r="GG110" s="4" t="str">
        <f t="shared" si="109"/>
        <v/>
      </c>
      <c r="GH110" s="4" t="str">
        <f t="shared" si="113"/>
        <v/>
      </c>
      <c r="GI110" s="4" t="str">
        <f t="shared" si="113"/>
        <v/>
      </c>
      <c r="GJ110" s="4" t="str">
        <f t="shared" si="113"/>
        <v/>
      </c>
      <c r="GK110" s="4" t="str">
        <f t="shared" si="113"/>
        <v/>
      </c>
      <c r="GL110" s="4" t="str">
        <f t="shared" si="113"/>
        <v/>
      </c>
      <c r="GM110" s="4" t="str">
        <f t="shared" si="113"/>
        <v/>
      </c>
      <c r="GN110" s="4" t="str">
        <f t="shared" si="113"/>
        <v/>
      </c>
      <c r="GO110" s="4" t="str">
        <f t="shared" si="113"/>
        <v/>
      </c>
      <c r="GP110" s="4" t="str">
        <f t="shared" si="113"/>
        <v/>
      </c>
      <c r="GQ110" s="4" t="str">
        <f t="shared" si="113"/>
        <v/>
      </c>
      <c r="GR110" s="4" t="str">
        <f t="shared" si="113"/>
        <v/>
      </c>
      <c r="GS110" s="4" t="str">
        <f t="shared" si="113"/>
        <v/>
      </c>
      <c r="GT110" s="4" t="str">
        <f t="shared" si="113"/>
        <v/>
      </c>
      <c r="GU110" s="4" t="str">
        <f t="shared" si="113"/>
        <v/>
      </c>
      <c r="GV110" s="4">
        <f t="shared" si="113"/>
        <v>0</v>
      </c>
      <c r="GW110" s="4" t="str">
        <f t="shared" si="113"/>
        <v/>
      </c>
      <c r="GX110" s="4" t="str">
        <f t="shared" si="107"/>
        <v/>
      </c>
      <c r="GY110" s="4" t="str">
        <f t="shared" si="107"/>
        <v/>
      </c>
      <c r="GZ110" s="4" t="str">
        <f t="shared" si="99"/>
        <v/>
      </c>
      <c r="HA110" s="4" t="str">
        <f t="shared" si="99"/>
        <v/>
      </c>
      <c r="HB110" s="4" t="str">
        <f t="shared" si="99"/>
        <v/>
      </c>
      <c r="HC110" s="4" t="str">
        <f t="shared" si="99"/>
        <v/>
      </c>
      <c r="HD110" s="4" t="str">
        <f t="shared" si="99"/>
        <v/>
      </c>
      <c r="HE110" s="4" t="str">
        <f t="shared" si="99"/>
        <v/>
      </c>
      <c r="HF110" s="4" t="str">
        <f t="shared" si="99"/>
        <v/>
      </c>
      <c r="HG110" s="4" t="str">
        <f t="shared" si="99"/>
        <v/>
      </c>
    </row>
    <row r="111" spans="1:215" s="8" customFormat="1" ht="15" hidden="1" customHeight="1">
      <c r="A111" s="35">
        <v>200661</v>
      </c>
      <c r="B111" s="112" t="s">
        <v>202</v>
      </c>
      <c r="C111" s="28" t="s">
        <v>165</v>
      </c>
      <c r="D111" s="5"/>
      <c r="E111" s="22">
        <v>5.08</v>
      </c>
      <c r="F111" s="23">
        <f t="shared" si="102"/>
        <v>0</v>
      </c>
      <c r="G111" s="23"/>
      <c r="H111" s="23">
        <f t="shared" si="73"/>
        <v>0</v>
      </c>
      <c r="I111" s="23">
        <f t="shared" si="74"/>
        <v>0</v>
      </c>
      <c r="J111" s="23">
        <f t="shared" si="75"/>
        <v>0</v>
      </c>
      <c r="K111" s="23" t="str">
        <f t="shared" si="76"/>
        <v>0</v>
      </c>
      <c r="L111" s="23" t="str">
        <f t="shared" si="77"/>
        <v>0</v>
      </c>
      <c r="M111" s="10">
        <v>1</v>
      </c>
      <c r="N111" s="23">
        <f t="shared" si="78"/>
        <v>0</v>
      </c>
      <c r="O111" s="23">
        <f t="shared" si="79"/>
        <v>1</v>
      </c>
      <c r="P111" s="23" t="str">
        <f t="shared" si="80"/>
        <v/>
      </c>
      <c r="Q111" s="7">
        <v>0.1</v>
      </c>
      <c r="R111" s="6">
        <f t="shared" si="81"/>
        <v>0</v>
      </c>
      <c r="S111" s="5"/>
      <c r="T111" s="5"/>
      <c r="U111" s="5"/>
      <c r="V111" s="5"/>
      <c r="W111" s="5"/>
      <c r="X111" s="5"/>
      <c r="Y111" s="5"/>
      <c r="Z111" s="5"/>
      <c r="AA111" s="5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 t="str">
        <f t="shared" si="95"/>
        <v/>
      </c>
      <c r="BQ111" s="4" t="str">
        <f t="shared" si="95"/>
        <v/>
      </c>
      <c r="BR111" s="4" t="str">
        <f t="shared" si="95"/>
        <v/>
      </c>
      <c r="BS111" s="4">
        <f t="shared" si="95"/>
        <v>0</v>
      </c>
      <c r="BT111" s="4" t="str">
        <f t="shared" si="95"/>
        <v/>
      </c>
      <c r="BU111" s="4">
        <f t="shared" si="108"/>
        <v>0</v>
      </c>
      <c r="BV111" s="4" t="str">
        <f t="shared" si="108"/>
        <v/>
      </c>
      <c r="BW111" s="4">
        <f t="shared" si="108"/>
        <v>0</v>
      </c>
      <c r="BX111" s="4" t="str">
        <f t="shared" si="108"/>
        <v/>
      </c>
      <c r="BY111" s="4" t="str">
        <f t="shared" si="108"/>
        <v/>
      </c>
      <c r="BZ111" s="4" t="str">
        <f t="shared" si="108"/>
        <v/>
      </c>
      <c r="CA111" s="4" t="str">
        <f t="shared" si="108"/>
        <v/>
      </c>
      <c r="CB111" s="4" t="str">
        <f t="shared" si="108"/>
        <v/>
      </c>
      <c r="CC111" s="4" t="str">
        <f t="shared" si="108"/>
        <v/>
      </c>
      <c r="CD111" s="4" t="str">
        <f t="shared" si="112"/>
        <v/>
      </c>
      <c r="CE111" s="4" t="str">
        <f t="shared" si="112"/>
        <v/>
      </c>
      <c r="CF111" s="4" t="str">
        <f t="shared" si="112"/>
        <v/>
      </c>
      <c r="CG111" s="4" t="str">
        <f t="shared" si="112"/>
        <v/>
      </c>
      <c r="CH111" s="4" t="str">
        <f t="shared" si="112"/>
        <v/>
      </c>
      <c r="CI111" s="4" t="str">
        <f t="shared" si="112"/>
        <v/>
      </c>
      <c r="CJ111" s="4" t="str">
        <f t="shared" si="112"/>
        <v/>
      </c>
      <c r="CK111" s="4" t="str">
        <f t="shared" si="112"/>
        <v/>
      </c>
      <c r="CL111" s="4" t="str">
        <f t="shared" si="112"/>
        <v/>
      </c>
      <c r="CM111" s="4" t="str">
        <f t="shared" si="112"/>
        <v/>
      </c>
      <c r="CN111" s="4" t="str">
        <f t="shared" si="112"/>
        <v/>
      </c>
      <c r="CO111" s="4" t="str">
        <f t="shared" si="112"/>
        <v/>
      </c>
      <c r="CP111" s="4" t="str">
        <f t="shared" si="112"/>
        <v/>
      </c>
      <c r="CQ111" s="4" t="str">
        <f t="shared" si="112"/>
        <v/>
      </c>
      <c r="CR111" s="4" t="str">
        <f t="shared" si="112"/>
        <v/>
      </c>
      <c r="CS111" s="4" t="str">
        <f t="shared" si="112"/>
        <v/>
      </c>
      <c r="CT111" s="4" t="str">
        <f t="shared" si="106"/>
        <v/>
      </c>
      <c r="CU111" s="4" t="str">
        <f t="shared" si="106"/>
        <v/>
      </c>
      <c r="CV111" s="4" t="str">
        <f t="shared" si="98"/>
        <v/>
      </c>
      <c r="CW111" s="4" t="str">
        <f t="shared" si="98"/>
        <v/>
      </c>
      <c r="CX111" s="4" t="str">
        <f t="shared" si="98"/>
        <v/>
      </c>
      <c r="CY111" s="4" t="str">
        <f t="shared" si="98"/>
        <v/>
      </c>
      <c r="CZ111" s="4" t="str">
        <f t="shared" si="98"/>
        <v/>
      </c>
      <c r="DA111" s="4" t="str">
        <f t="shared" si="98"/>
        <v/>
      </c>
      <c r="DB111" s="4" t="str">
        <f t="shared" si="98"/>
        <v/>
      </c>
      <c r="DC111" s="4" t="str">
        <f t="shared" si="98"/>
        <v/>
      </c>
      <c r="DE111" s="35">
        <v>200661</v>
      </c>
      <c r="DF111" s="112" t="s">
        <v>202</v>
      </c>
      <c r="DG111" s="28" t="s">
        <v>165</v>
      </c>
      <c r="DH111" s="5">
        <f t="shared" si="82"/>
        <v>0</v>
      </c>
      <c r="DI111" s="24">
        <v>5.08</v>
      </c>
      <c r="DJ111" s="23">
        <f t="shared" si="103"/>
        <v>0</v>
      </c>
      <c r="DK111" s="23">
        <f t="shared" si="83"/>
        <v>0</v>
      </c>
      <c r="DL111" s="23">
        <f t="shared" si="84"/>
        <v>0</v>
      </c>
      <c r="DM111" s="23">
        <f t="shared" si="85"/>
        <v>0</v>
      </c>
      <c r="DN111" s="23">
        <f t="shared" si="86"/>
        <v>0</v>
      </c>
      <c r="DO111" s="23" t="str">
        <f t="shared" si="87"/>
        <v/>
      </c>
      <c r="DP111" s="23" t="str">
        <f t="shared" si="88"/>
        <v/>
      </c>
      <c r="DQ111" s="10">
        <v>1</v>
      </c>
      <c r="DR111" s="23">
        <f t="shared" si="89"/>
        <v>0</v>
      </c>
      <c r="DS111" s="23" t="str">
        <f t="shared" si="90"/>
        <v/>
      </c>
      <c r="DT111" s="23" t="str">
        <f t="shared" si="91"/>
        <v/>
      </c>
      <c r="DU111" s="7">
        <v>0.1</v>
      </c>
      <c r="DV111" s="6">
        <f t="shared" si="92"/>
        <v>0</v>
      </c>
      <c r="DW111" s="5">
        <f t="shared" si="114"/>
        <v>0</v>
      </c>
      <c r="DX111" s="5">
        <f t="shared" si="114"/>
        <v>0</v>
      </c>
      <c r="DY111" s="5">
        <f t="shared" si="114"/>
        <v>0</v>
      </c>
      <c r="DZ111" s="5">
        <f t="shared" si="114"/>
        <v>0</v>
      </c>
      <c r="EA111" s="5">
        <f t="shared" si="114"/>
        <v>0</v>
      </c>
      <c r="EB111" s="5">
        <f t="shared" si="114"/>
        <v>0</v>
      </c>
      <c r="EC111" s="5">
        <f t="shared" si="114"/>
        <v>0</v>
      </c>
      <c r="ED111" s="5">
        <f t="shared" si="114"/>
        <v>0</v>
      </c>
      <c r="EE111" s="5">
        <f t="shared" si="114"/>
        <v>0</v>
      </c>
      <c r="EF111" s="61">
        <f t="shared" si="114"/>
        <v>0</v>
      </c>
      <c r="EG111" s="61">
        <f t="shared" si="114"/>
        <v>0</v>
      </c>
      <c r="EH111" s="61">
        <f t="shared" si="114"/>
        <v>0</v>
      </c>
      <c r="EI111" s="61">
        <f t="shared" si="114"/>
        <v>0</v>
      </c>
      <c r="EJ111" s="61">
        <f t="shared" si="114"/>
        <v>0</v>
      </c>
      <c r="EK111" s="61">
        <f t="shared" si="114"/>
        <v>0</v>
      </c>
      <c r="EL111" s="61">
        <f t="shared" si="104"/>
        <v>0</v>
      </c>
      <c r="EM111" s="61">
        <f t="shared" si="104"/>
        <v>0</v>
      </c>
      <c r="EN111" s="61">
        <f t="shared" si="104"/>
        <v>0</v>
      </c>
      <c r="EO111" s="61">
        <f t="shared" si="104"/>
        <v>0</v>
      </c>
      <c r="EP111" s="61">
        <f t="shared" si="104"/>
        <v>0</v>
      </c>
      <c r="EQ111" s="61">
        <f t="shared" si="104"/>
        <v>0</v>
      </c>
      <c r="ER111" s="61">
        <f t="shared" si="104"/>
        <v>0</v>
      </c>
      <c r="ES111" s="61">
        <f t="shared" si="104"/>
        <v>0</v>
      </c>
      <c r="ET111" s="61">
        <f t="shared" si="104"/>
        <v>0</v>
      </c>
      <c r="EU111" s="61">
        <f t="shared" si="104"/>
        <v>0</v>
      </c>
      <c r="EV111" s="61">
        <f t="shared" si="104"/>
        <v>0</v>
      </c>
      <c r="EW111" s="61">
        <f t="shared" si="111"/>
        <v>0</v>
      </c>
      <c r="EX111" s="61">
        <f t="shared" si="111"/>
        <v>0</v>
      </c>
      <c r="EY111" s="61">
        <f t="shared" si="111"/>
        <v>0</v>
      </c>
      <c r="EZ111" s="61">
        <f t="shared" si="111"/>
        <v>0</v>
      </c>
      <c r="FA111" s="61">
        <f t="shared" si="111"/>
        <v>0</v>
      </c>
      <c r="FB111" s="61">
        <f t="shared" si="111"/>
        <v>0</v>
      </c>
      <c r="FC111" s="61">
        <f t="shared" si="111"/>
        <v>0</v>
      </c>
      <c r="FD111" s="61">
        <f t="shared" si="111"/>
        <v>0</v>
      </c>
      <c r="FE111" s="61">
        <f t="shared" si="111"/>
        <v>0</v>
      </c>
      <c r="FF111" s="61">
        <f t="shared" si="110"/>
        <v>0</v>
      </c>
      <c r="FG111" s="61">
        <f t="shared" si="110"/>
        <v>0</v>
      </c>
      <c r="FH111" s="61">
        <f t="shared" si="110"/>
        <v>0</v>
      </c>
      <c r="FI111" s="61">
        <f t="shared" si="110"/>
        <v>0</v>
      </c>
      <c r="FJ111" s="61">
        <f t="shared" si="110"/>
        <v>0</v>
      </c>
      <c r="FK111" s="61">
        <f t="shared" si="110"/>
        <v>0</v>
      </c>
      <c r="FL111" s="61">
        <f t="shared" si="110"/>
        <v>0</v>
      </c>
      <c r="FM111" s="61">
        <f t="shared" si="110"/>
        <v>0</v>
      </c>
      <c r="FN111" s="61">
        <f t="shared" si="110"/>
        <v>0</v>
      </c>
      <c r="FO111" s="61">
        <f t="shared" si="110"/>
        <v>0</v>
      </c>
      <c r="FP111" s="61">
        <f t="shared" si="110"/>
        <v>0</v>
      </c>
      <c r="FQ111" s="61">
        <f t="shared" si="110"/>
        <v>0</v>
      </c>
      <c r="FR111" s="61">
        <f t="shared" si="110"/>
        <v>0</v>
      </c>
      <c r="FS111" s="61">
        <f t="shared" si="68"/>
        <v>0</v>
      </c>
      <c r="FT111" s="4" t="str">
        <f t="shared" si="96"/>
        <v/>
      </c>
      <c r="FU111" s="4" t="str">
        <f t="shared" si="96"/>
        <v/>
      </c>
      <c r="FV111" s="4" t="str">
        <f t="shared" si="96"/>
        <v/>
      </c>
      <c r="FW111" s="4">
        <f t="shared" si="96"/>
        <v>0</v>
      </c>
      <c r="FX111" s="4" t="str">
        <f t="shared" si="96"/>
        <v/>
      </c>
      <c r="FY111" s="4" t="str">
        <f t="shared" si="109"/>
        <v/>
      </c>
      <c r="FZ111" s="4" t="str">
        <f t="shared" si="109"/>
        <v/>
      </c>
      <c r="GA111" s="4">
        <f t="shared" si="109"/>
        <v>0</v>
      </c>
      <c r="GB111" s="4" t="str">
        <f t="shared" si="109"/>
        <v/>
      </c>
      <c r="GC111" s="4" t="str">
        <f t="shared" si="109"/>
        <v/>
      </c>
      <c r="GD111" s="4" t="str">
        <f t="shared" si="109"/>
        <v/>
      </c>
      <c r="GE111" s="4" t="str">
        <f t="shared" si="109"/>
        <v/>
      </c>
      <c r="GF111" s="4" t="str">
        <f t="shared" si="109"/>
        <v/>
      </c>
      <c r="GG111" s="4" t="str">
        <f t="shared" si="109"/>
        <v/>
      </c>
      <c r="GH111" s="4" t="str">
        <f t="shared" si="113"/>
        <v/>
      </c>
      <c r="GI111" s="4" t="str">
        <f t="shared" si="113"/>
        <v/>
      </c>
      <c r="GJ111" s="4" t="str">
        <f t="shared" si="113"/>
        <v/>
      </c>
      <c r="GK111" s="4" t="str">
        <f t="shared" si="113"/>
        <v/>
      </c>
      <c r="GL111" s="4" t="str">
        <f t="shared" si="113"/>
        <v/>
      </c>
      <c r="GM111" s="4" t="str">
        <f t="shared" si="113"/>
        <v/>
      </c>
      <c r="GN111" s="4" t="str">
        <f t="shared" si="113"/>
        <v/>
      </c>
      <c r="GO111" s="4" t="str">
        <f t="shared" si="113"/>
        <v/>
      </c>
      <c r="GP111" s="4" t="str">
        <f t="shared" si="113"/>
        <v/>
      </c>
      <c r="GQ111" s="4" t="str">
        <f t="shared" si="113"/>
        <v/>
      </c>
      <c r="GR111" s="4" t="str">
        <f t="shared" si="113"/>
        <v/>
      </c>
      <c r="GS111" s="4" t="str">
        <f t="shared" si="113"/>
        <v/>
      </c>
      <c r="GT111" s="4" t="str">
        <f t="shared" si="113"/>
        <v/>
      </c>
      <c r="GU111" s="4" t="str">
        <f t="shared" si="113"/>
        <v/>
      </c>
      <c r="GV111" s="4" t="str">
        <f t="shared" si="113"/>
        <v/>
      </c>
      <c r="GW111" s="4" t="str">
        <f t="shared" si="113"/>
        <v/>
      </c>
      <c r="GX111" s="4" t="str">
        <f t="shared" si="107"/>
        <v/>
      </c>
      <c r="GY111" s="4" t="str">
        <f t="shared" si="107"/>
        <v/>
      </c>
      <c r="GZ111" s="4" t="str">
        <f t="shared" si="99"/>
        <v/>
      </c>
      <c r="HA111" s="4" t="str">
        <f t="shared" si="99"/>
        <v/>
      </c>
      <c r="HB111" s="4" t="str">
        <f t="shared" si="99"/>
        <v/>
      </c>
      <c r="HC111" s="4" t="str">
        <f t="shared" si="99"/>
        <v/>
      </c>
      <c r="HD111" s="4" t="str">
        <f t="shared" si="99"/>
        <v/>
      </c>
      <c r="HE111" s="4" t="str">
        <f t="shared" si="99"/>
        <v/>
      </c>
      <c r="HF111" s="4" t="str">
        <f t="shared" si="99"/>
        <v/>
      </c>
      <c r="HG111" s="4" t="str">
        <f t="shared" si="99"/>
        <v/>
      </c>
    </row>
    <row r="112" spans="1:215" s="8" customFormat="1" ht="15" hidden="1" customHeight="1">
      <c r="A112" s="35">
        <v>200662</v>
      </c>
      <c r="B112" s="113"/>
      <c r="C112" s="28" t="s">
        <v>166</v>
      </c>
      <c r="D112" s="5"/>
      <c r="E112" s="22">
        <v>5.08</v>
      </c>
      <c r="F112" s="23">
        <f t="shared" si="102"/>
        <v>0</v>
      </c>
      <c r="G112" s="23"/>
      <c r="H112" s="23">
        <f t="shared" si="73"/>
        <v>0</v>
      </c>
      <c r="I112" s="23">
        <f t="shared" si="74"/>
        <v>0</v>
      </c>
      <c r="J112" s="23">
        <f t="shared" si="75"/>
        <v>0</v>
      </c>
      <c r="K112" s="23" t="str">
        <f t="shared" si="76"/>
        <v>0</v>
      </c>
      <c r="L112" s="23" t="str">
        <f t="shared" si="77"/>
        <v>0</v>
      </c>
      <c r="M112" s="10">
        <v>1</v>
      </c>
      <c r="N112" s="23">
        <f t="shared" si="78"/>
        <v>0</v>
      </c>
      <c r="O112" s="23">
        <f t="shared" si="79"/>
        <v>1</v>
      </c>
      <c r="P112" s="23" t="str">
        <f t="shared" si="80"/>
        <v/>
      </c>
      <c r="Q112" s="7">
        <v>0.1</v>
      </c>
      <c r="R112" s="6">
        <f t="shared" si="81"/>
        <v>0</v>
      </c>
      <c r="S112" s="5"/>
      <c r="T112" s="5"/>
      <c r="U112" s="5"/>
      <c r="V112" s="5"/>
      <c r="W112" s="5"/>
      <c r="X112" s="5"/>
      <c r="Y112" s="5"/>
      <c r="Z112" s="5"/>
      <c r="AA112" s="5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 t="str">
        <f t="shared" si="95"/>
        <v/>
      </c>
      <c r="BQ112" s="4" t="str">
        <f t="shared" si="95"/>
        <v/>
      </c>
      <c r="BR112" s="4" t="str">
        <f t="shared" si="95"/>
        <v/>
      </c>
      <c r="BS112" s="4">
        <f t="shared" si="95"/>
        <v>0</v>
      </c>
      <c r="BT112" s="4" t="str">
        <f t="shared" si="95"/>
        <v/>
      </c>
      <c r="BU112" s="4">
        <f t="shared" si="108"/>
        <v>0</v>
      </c>
      <c r="BV112" s="4" t="str">
        <f t="shared" si="108"/>
        <v/>
      </c>
      <c r="BW112" s="4">
        <f t="shared" si="108"/>
        <v>0</v>
      </c>
      <c r="BX112" s="4" t="str">
        <f t="shared" si="108"/>
        <v/>
      </c>
      <c r="BY112" s="4" t="str">
        <f t="shared" si="108"/>
        <v/>
      </c>
      <c r="BZ112" s="4" t="str">
        <f t="shared" si="108"/>
        <v/>
      </c>
      <c r="CA112" s="4" t="str">
        <f t="shared" si="108"/>
        <v/>
      </c>
      <c r="CB112" s="4" t="str">
        <f t="shared" si="108"/>
        <v/>
      </c>
      <c r="CC112" s="4" t="str">
        <f t="shared" si="108"/>
        <v/>
      </c>
      <c r="CD112" s="4" t="str">
        <f t="shared" si="112"/>
        <v/>
      </c>
      <c r="CE112" s="4" t="str">
        <f t="shared" si="112"/>
        <v/>
      </c>
      <c r="CF112" s="4" t="str">
        <f t="shared" si="112"/>
        <v/>
      </c>
      <c r="CG112" s="4" t="str">
        <f t="shared" si="112"/>
        <v/>
      </c>
      <c r="CH112" s="4" t="str">
        <f t="shared" si="112"/>
        <v/>
      </c>
      <c r="CI112" s="4" t="str">
        <f t="shared" si="112"/>
        <v/>
      </c>
      <c r="CJ112" s="4" t="str">
        <f t="shared" si="112"/>
        <v/>
      </c>
      <c r="CK112" s="4" t="str">
        <f t="shared" si="112"/>
        <v/>
      </c>
      <c r="CL112" s="4" t="str">
        <f t="shared" si="112"/>
        <v/>
      </c>
      <c r="CM112" s="4" t="str">
        <f t="shared" si="112"/>
        <v/>
      </c>
      <c r="CN112" s="4" t="str">
        <f t="shared" si="112"/>
        <v/>
      </c>
      <c r="CO112" s="4" t="str">
        <f t="shared" si="112"/>
        <v/>
      </c>
      <c r="CP112" s="4" t="str">
        <f t="shared" si="112"/>
        <v/>
      </c>
      <c r="CQ112" s="4" t="str">
        <f t="shared" si="112"/>
        <v/>
      </c>
      <c r="CR112" s="4" t="str">
        <f t="shared" si="112"/>
        <v/>
      </c>
      <c r="CS112" s="4" t="str">
        <f t="shared" si="112"/>
        <v/>
      </c>
      <c r="CT112" s="4" t="str">
        <f t="shared" si="106"/>
        <v/>
      </c>
      <c r="CU112" s="4" t="str">
        <f t="shared" si="106"/>
        <v/>
      </c>
      <c r="CV112" s="4" t="str">
        <f t="shared" si="98"/>
        <v/>
      </c>
      <c r="CW112" s="4" t="str">
        <f t="shared" si="98"/>
        <v/>
      </c>
      <c r="CX112" s="4" t="str">
        <f t="shared" si="98"/>
        <v/>
      </c>
      <c r="CY112" s="4" t="str">
        <f t="shared" si="98"/>
        <v/>
      </c>
      <c r="CZ112" s="4" t="str">
        <f t="shared" si="98"/>
        <v/>
      </c>
      <c r="DA112" s="4" t="str">
        <f t="shared" si="98"/>
        <v/>
      </c>
      <c r="DB112" s="4" t="str">
        <f t="shared" si="98"/>
        <v/>
      </c>
      <c r="DC112" s="4" t="str">
        <f t="shared" si="98"/>
        <v/>
      </c>
      <c r="DE112" s="35">
        <v>200662</v>
      </c>
      <c r="DF112" s="113"/>
      <c r="DG112" s="28" t="s">
        <v>166</v>
      </c>
      <c r="DH112" s="5">
        <f t="shared" si="82"/>
        <v>0</v>
      </c>
      <c r="DI112" s="24">
        <v>5.08</v>
      </c>
      <c r="DJ112" s="23">
        <f t="shared" si="103"/>
        <v>0</v>
      </c>
      <c r="DK112" s="23">
        <f t="shared" si="83"/>
        <v>0</v>
      </c>
      <c r="DL112" s="23">
        <f t="shared" si="84"/>
        <v>0</v>
      </c>
      <c r="DM112" s="23">
        <f t="shared" si="85"/>
        <v>0</v>
      </c>
      <c r="DN112" s="23">
        <f t="shared" si="86"/>
        <v>0</v>
      </c>
      <c r="DO112" s="23" t="str">
        <f t="shared" si="87"/>
        <v/>
      </c>
      <c r="DP112" s="23" t="str">
        <f t="shared" si="88"/>
        <v/>
      </c>
      <c r="DQ112" s="10">
        <v>1</v>
      </c>
      <c r="DR112" s="23">
        <f t="shared" si="89"/>
        <v>0</v>
      </c>
      <c r="DS112" s="23" t="str">
        <f t="shared" si="90"/>
        <v/>
      </c>
      <c r="DT112" s="23" t="str">
        <f t="shared" si="91"/>
        <v/>
      </c>
      <c r="DU112" s="7">
        <v>0.1</v>
      </c>
      <c r="DV112" s="6">
        <f t="shared" si="92"/>
        <v>0</v>
      </c>
      <c r="DW112" s="5">
        <f t="shared" si="114"/>
        <v>0</v>
      </c>
      <c r="DX112" s="5">
        <f t="shared" si="114"/>
        <v>0</v>
      </c>
      <c r="DY112" s="5">
        <f t="shared" si="114"/>
        <v>0</v>
      </c>
      <c r="DZ112" s="5">
        <f t="shared" si="114"/>
        <v>0</v>
      </c>
      <c r="EA112" s="5">
        <f t="shared" si="114"/>
        <v>0</v>
      </c>
      <c r="EB112" s="5">
        <f t="shared" si="114"/>
        <v>0</v>
      </c>
      <c r="EC112" s="5">
        <f t="shared" si="114"/>
        <v>0</v>
      </c>
      <c r="ED112" s="5">
        <f t="shared" si="114"/>
        <v>0</v>
      </c>
      <c r="EE112" s="5">
        <f t="shared" si="114"/>
        <v>0</v>
      </c>
      <c r="EF112" s="61">
        <f t="shared" si="114"/>
        <v>0</v>
      </c>
      <c r="EG112" s="61">
        <f t="shared" si="114"/>
        <v>0</v>
      </c>
      <c r="EH112" s="61">
        <f t="shared" si="114"/>
        <v>0</v>
      </c>
      <c r="EI112" s="61">
        <f t="shared" si="114"/>
        <v>0</v>
      </c>
      <c r="EJ112" s="61">
        <f t="shared" si="114"/>
        <v>0</v>
      </c>
      <c r="EK112" s="61">
        <f t="shared" si="114"/>
        <v>0</v>
      </c>
      <c r="EL112" s="61">
        <f t="shared" si="104"/>
        <v>0</v>
      </c>
      <c r="EM112" s="61">
        <f t="shared" si="104"/>
        <v>0</v>
      </c>
      <c r="EN112" s="61">
        <f t="shared" si="104"/>
        <v>0</v>
      </c>
      <c r="EO112" s="61">
        <f t="shared" si="104"/>
        <v>0</v>
      </c>
      <c r="EP112" s="61">
        <f t="shared" si="104"/>
        <v>0</v>
      </c>
      <c r="EQ112" s="61">
        <f t="shared" si="104"/>
        <v>0</v>
      </c>
      <c r="ER112" s="61">
        <f t="shared" si="104"/>
        <v>0</v>
      </c>
      <c r="ES112" s="61">
        <f t="shared" si="104"/>
        <v>0</v>
      </c>
      <c r="ET112" s="61">
        <f t="shared" si="104"/>
        <v>0</v>
      </c>
      <c r="EU112" s="61">
        <f t="shared" si="104"/>
        <v>0</v>
      </c>
      <c r="EV112" s="61">
        <f t="shared" si="104"/>
        <v>0</v>
      </c>
      <c r="EW112" s="61">
        <f t="shared" si="111"/>
        <v>0</v>
      </c>
      <c r="EX112" s="61">
        <f t="shared" si="111"/>
        <v>0</v>
      </c>
      <c r="EY112" s="61">
        <f t="shared" si="111"/>
        <v>0</v>
      </c>
      <c r="EZ112" s="61">
        <f t="shared" si="111"/>
        <v>0</v>
      </c>
      <c r="FA112" s="61">
        <f t="shared" si="111"/>
        <v>0</v>
      </c>
      <c r="FB112" s="61">
        <f t="shared" si="111"/>
        <v>0</v>
      </c>
      <c r="FC112" s="61">
        <f t="shared" si="111"/>
        <v>0</v>
      </c>
      <c r="FD112" s="61">
        <f t="shared" si="111"/>
        <v>0</v>
      </c>
      <c r="FE112" s="61">
        <f t="shared" si="111"/>
        <v>0</v>
      </c>
      <c r="FF112" s="61">
        <f t="shared" si="110"/>
        <v>0</v>
      </c>
      <c r="FG112" s="61">
        <f t="shared" si="110"/>
        <v>0</v>
      </c>
      <c r="FH112" s="61">
        <f t="shared" si="110"/>
        <v>0</v>
      </c>
      <c r="FI112" s="61">
        <f t="shared" si="110"/>
        <v>0</v>
      </c>
      <c r="FJ112" s="61">
        <f t="shared" si="110"/>
        <v>0</v>
      </c>
      <c r="FK112" s="61">
        <f t="shared" si="110"/>
        <v>0</v>
      </c>
      <c r="FL112" s="61">
        <f t="shared" si="110"/>
        <v>0</v>
      </c>
      <c r="FM112" s="61">
        <f t="shared" si="110"/>
        <v>0</v>
      </c>
      <c r="FN112" s="61">
        <f t="shared" si="110"/>
        <v>0</v>
      </c>
      <c r="FO112" s="61">
        <f t="shared" si="110"/>
        <v>0</v>
      </c>
      <c r="FP112" s="61">
        <f t="shared" si="110"/>
        <v>0</v>
      </c>
      <c r="FQ112" s="61">
        <f t="shared" si="110"/>
        <v>0</v>
      </c>
      <c r="FR112" s="61">
        <f t="shared" si="110"/>
        <v>0</v>
      </c>
      <c r="FS112" s="61">
        <f t="shared" si="68"/>
        <v>0</v>
      </c>
      <c r="FT112" s="4" t="str">
        <f t="shared" si="96"/>
        <v/>
      </c>
      <c r="FU112" s="4" t="str">
        <f t="shared" si="96"/>
        <v/>
      </c>
      <c r="FV112" s="4" t="str">
        <f t="shared" si="96"/>
        <v/>
      </c>
      <c r="FW112" s="4">
        <f t="shared" si="96"/>
        <v>0</v>
      </c>
      <c r="FX112" s="4" t="str">
        <f t="shared" si="96"/>
        <v/>
      </c>
      <c r="FY112" s="4" t="str">
        <f t="shared" si="109"/>
        <v/>
      </c>
      <c r="FZ112" s="4" t="str">
        <f t="shared" si="109"/>
        <v/>
      </c>
      <c r="GA112" s="4">
        <f t="shared" si="109"/>
        <v>0</v>
      </c>
      <c r="GB112" s="4" t="str">
        <f t="shared" si="109"/>
        <v/>
      </c>
      <c r="GC112" s="4" t="str">
        <f t="shared" si="109"/>
        <v/>
      </c>
      <c r="GD112" s="4" t="str">
        <f t="shared" si="109"/>
        <v/>
      </c>
      <c r="GE112" s="4" t="str">
        <f t="shared" si="109"/>
        <v/>
      </c>
      <c r="GF112" s="4" t="str">
        <f t="shared" si="109"/>
        <v/>
      </c>
      <c r="GG112" s="4" t="str">
        <f t="shared" si="109"/>
        <v/>
      </c>
      <c r="GH112" s="4" t="str">
        <f t="shared" si="113"/>
        <v/>
      </c>
      <c r="GI112" s="4" t="str">
        <f t="shared" si="113"/>
        <v/>
      </c>
      <c r="GJ112" s="4" t="str">
        <f t="shared" si="113"/>
        <v/>
      </c>
      <c r="GK112" s="4" t="str">
        <f t="shared" si="113"/>
        <v/>
      </c>
      <c r="GL112" s="4" t="str">
        <f t="shared" si="113"/>
        <v/>
      </c>
      <c r="GM112" s="4" t="str">
        <f t="shared" si="113"/>
        <v/>
      </c>
      <c r="GN112" s="4" t="str">
        <f t="shared" si="113"/>
        <v/>
      </c>
      <c r="GO112" s="4" t="str">
        <f t="shared" si="113"/>
        <v/>
      </c>
      <c r="GP112" s="4" t="str">
        <f t="shared" si="113"/>
        <v/>
      </c>
      <c r="GQ112" s="4" t="str">
        <f t="shared" si="113"/>
        <v/>
      </c>
      <c r="GR112" s="4" t="str">
        <f t="shared" si="113"/>
        <v/>
      </c>
      <c r="GS112" s="4" t="str">
        <f t="shared" si="113"/>
        <v/>
      </c>
      <c r="GT112" s="4" t="str">
        <f t="shared" si="113"/>
        <v/>
      </c>
      <c r="GU112" s="4" t="str">
        <f t="shared" si="113"/>
        <v/>
      </c>
      <c r="GV112" s="4" t="str">
        <f t="shared" si="113"/>
        <v/>
      </c>
      <c r="GW112" s="4" t="str">
        <f t="shared" si="113"/>
        <v/>
      </c>
      <c r="GX112" s="4" t="str">
        <f t="shared" si="107"/>
        <v/>
      </c>
      <c r="GY112" s="4" t="str">
        <f t="shared" si="107"/>
        <v/>
      </c>
      <c r="GZ112" s="4" t="str">
        <f t="shared" si="99"/>
        <v/>
      </c>
      <c r="HA112" s="4" t="str">
        <f t="shared" si="99"/>
        <v/>
      </c>
      <c r="HB112" s="4" t="str">
        <f t="shared" si="99"/>
        <v/>
      </c>
      <c r="HC112" s="4" t="str">
        <f t="shared" si="99"/>
        <v/>
      </c>
      <c r="HD112" s="4" t="str">
        <f t="shared" si="99"/>
        <v/>
      </c>
      <c r="HE112" s="4" t="str">
        <f t="shared" si="99"/>
        <v/>
      </c>
      <c r="HF112" s="4" t="str">
        <f t="shared" si="99"/>
        <v/>
      </c>
      <c r="HG112" s="4" t="str">
        <f t="shared" si="99"/>
        <v/>
      </c>
    </row>
    <row r="113" spans="1:215" s="8" customFormat="1" ht="15" hidden="1" customHeight="1">
      <c r="A113" s="35">
        <v>200663</v>
      </c>
      <c r="B113" s="113"/>
      <c r="C113" s="28" t="s">
        <v>76</v>
      </c>
      <c r="D113" s="5"/>
      <c r="E113" s="22">
        <v>5.08</v>
      </c>
      <c r="F113" s="23">
        <f t="shared" si="102"/>
        <v>0</v>
      </c>
      <c r="G113" s="23"/>
      <c r="H113" s="23">
        <f t="shared" si="73"/>
        <v>0</v>
      </c>
      <c r="I113" s="23">
        <f t="shared" si="74"/>
        <v>0</v>
      </c>
      <c r="J113" s="23">
        <f t="shared" si="75"/>
        <v>0</v>
      </c>
      <c r="K113" s="23" t="str">
        <f t="shared" si="76"/>
        <v>0</v>
      </c>
      <c r="L113" s="23" t="str">
        <f t="shared" si="77"/>
        <v>0</v>
      </c>
      <c r="M113" s="10">
        <v>1</v>
      </c>
      <c r="N113" s="23">
        <f t="shared" si="78"/>
        <v>0</v>
      </c>
      <c r="O113" s="23">
        <f t="shared" si="79"/>
        <v>1</v>
      </c>
      <c r="P113" s="23" t="str">
        <f t="shared" si="80"/>
        <v/>
      </c>
      <c r="Q113" s="7">
        <v>0.1</v>
      </c>
      <c r="R113" s="6">
        <f t="shared" si="81"/>
        <v>0</v>
      </c>
      <c r="S113" s="5"/>
      <c r="T113" s="5"/>
      <c r="U113" s="5"/>
      <c r="V113" s="5"/>
      <c r="W113" s="5"/>
      <c r="X113" s="5"/>
      <c r="Y113" s="5"/>
      <c r="Z113" s="5"/>
      <c r="AA113" s="5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 t="str">
        <f t="shared" si="95"/>
        <v/>
      </c>
      <c r="BQ113" s="4" t="str">
        <f t="shared" si="95"/>
        <v/>
      </c>
      <c r="BR113" s="4" t="str">
        <f t="shared" si="95"/>
        <v/>
      </c>
      <c r="BS113" s="4">
        <f t="shared" si="95"/>
        <v>0</v>
      </c>
      <c r="BT113" s="4" t="str">
        <f t="shared" si="95"/>
        <v/>
      </c>
      <c r="BU113" s="4">
        <f t="shared" si="108"/>
        <v>0</v>
      </c>
      <c r="BV113" s="4" t="str">
        <f t="shared" si="108"/>
        <v/>
      </c>
      <c r="BW113" s="4">
        <f t="shared" si="108"/>
        <v>0</v>
      </c>
      <c r="BX113" s="4" t="str">
        <f t="shared" si="108"/>
        <v/>
      </c>
      <c r="BY113" s="4" t="str">
        <f t="shared" si="108"/>
        <v/>
      </c>
      <c r="BZ113" s="4" t="str">
        <f t="shared" si="108"/>
        <v/>
      </c>
      <c r="CA113" s="4" t="str">
        <f t="shared" si="108"/>
        <v/>
      </c>
      <c r="CB113" s="4" t="str">
        <f t="shared" si="108"/>
        <v/>
      </c>
      <c r="CC113" s="4" t="str">
        <f t="shared" si="108"/>
        <v/>
      </c>
      <c r="CD113" s="4" t="str">
        <f t="shared" si="112"/>
        <v/>
      </c>
      <c r="CE113" s="4" t="str">
        <f t="shared" si="112"/>
        <v/>
      </c>
      <c r="CF113" s="4" t="str">
        <f t="shared" si="112"/>
        <v/>
      </c>
      <c r="CG113" s="4" t="str">
        <f t="shared" si="112"/>
        <v/>
      </c>
      <c r="CH113" s="4" t="str">
        <f t="shared" si="112"/>
        <v/>
      </c>
      <c r="CI113" s="4" t="str">
        <f t="shared" si="112"/>
        <v/>
      </c>
      <c r="CJ113" s="4" t="str">
        <f t="shared" si="112"/>
        <v/>
      </c>
      <c r="CK113" s="4" t="str">
        <f t="shared" si="112"/>
        <v/>
      </c>
      <c r="CL113" s="4" t="str">
        <f t="shared" si="112"/>
        <v/>
      </c>
      <c r="CM113" s="4" t="str">
        <f t="shared" si="112"/>
        <v/>
      </c>
      <c r="CN113" s="4" t="str">
        <f t="shared" si="112"/>
        <v/>
      </c>
      <c r="CO113" s="4" t="str">
        <f t="shared" si="112"/>
        <v/>
      </c>
      <c r="CP113" s="4" t="str">
        <f t="shared" si="112"/>
        <v/>
      </c>
      <c r="CQ113" s="4" t="str">
        <f t="shared" si="112"/>
        <v/>
      </c>
      <c r="CR113" s="4" t="str">
        <f t="shared" si="112"/>
        <v/>
      </c>
      <c r="CS113" s="4" t="str">
        <f t="shared" si="112"/>
        <v/>
      </c>
      <c r="CT113" s="4" t="str">
        <f t="shared" si="106"/>
        <v/>
      </c>
      <c r="CU113" s="4" t="str">
        <f t="shared" si="106"/>
        <v/>
      </c>
      <c r="CV113" s="4" t="str">
        <f t="shared" si="98"/>
        <v/>
      </c>
      <c r="CW113" s="4" t="str">
        <f t="shared" si="98"/>
        <v/>
      </c>
      <c r="CX113" s="4" t="str">
        <f t="shared" si="98"/>
        <v/>
      </c>
      <c r="CY113" s="4" t="str">
        <f t="shared" si="98"/>
        <v/>
      </c>
      <c r="CZ113" s="4" t="str">
        <f t="shared" si="98"/>
        <v/>
      </c>
      <c r="DA113" s="4" t="str">
        <f t="shared" si="98"/>
        <v/>
      </c>
      <c r="DB113" s="4" t="str">
        <f t="shared" si="98"/>
        <v/>
      </c>
      <c r="DC113" s="4" t="str">
        <f t="shared" si="98"/>
        <v/>
      </c>
      <c r="DE113" s="35">
        <v>200663</v>
      </c>
      <c r="DF113" s="113"/>
      <c r="DG113" s="28" t="s">
        <v>76</v>
      </c>
      <c r="DH113" s="5">
        <f t="shared" si="82"/>
        <v>0</v>
      </c>
      <c r="DI113" s="24">
        <v>5.08</v>
      </c>
      <c r="DJ113" s="23">
        <f t="shared" si="103"/>
        <v>0</v>
      </c>
      <c r="DK113" s="23">
        <f t="shared" si="83"/>
        <v>0</v>
      </c>
      <c r="DL113" s="23">
        <f t="shared" si="84"/>
        <v>0</v>
      </c>
      <c r="DM113" s="23">
        <f t="shared" si="85"/>
        <v>0</v>
      </c>
      <c r="DN113" s="23">
        <f t="shared" si="86"/>
        <v>0</v>
      </c>
      <c r="DO113" s="23" t="str">
        <f t="shared" si="87"/>
        <v/>
      </c>
      <c r="DP113" s="23" t="str">
        <f t="shared" si="88"/>
        <v/>
      </c>
      <c r="DQ113" s="10">
        <v>1</v>
      </c>
      <c r="DR113" s="23">
        <f t="shared" si="89"/>
        <v>0</v>
      </c>
      <c r="DS113" s="23" t="str">
        <f t="shared" si="90"/>
        <v/>
      </c>
      <c r="DT113" s="23" t="str">
        <f t="shared" si="91"/>
        <v/>
      </c>
      <c r="DU113" s="7">
        <v>0.1</v>
      </c>
      <c r="DV113" s="6">
        <f t="shared" si="92"/>
        <v>0</v>
      </c>
      <c r="DW113" s="5">
        <f t="shared" si="114"/>
        <v>0</v>
      </c>
      <c r="DX113" s="5">
        <f t="shared" si="114"/>
        <v>0</v>
      </c>
      <c r="DY113" s="5">
        <f t="shared" si="114"/>
        <v>0</v>
      </c>
      <c r="DZ113" s="5">
        <f t="shared" si="114"/>
        <v>0</v>
      </c>
      <c r="EA113" s="5">
        <f t="shared" si="114"/>
        <v>0</v>
      </c>
      <c r="EB113" s="5">
        <f t="shared" si="114"/>
        <v>0</v>
      </c>
      <c r="EC113" s="5">
        <f t="shared" si="114"/>
        <v>0</v>
      </c>
      <c r="ED113" s="5">
        <f t="shared" si="114"/>
        <v>0</v>
      </c>
      <c r="EE113" s="5">
        <f t="shared" si="114"/>
        <v>0</v>
      </c>
      <c r="EF113" s="61">
        <f t="shared" si="114"/>
        <v>0</v>
      </c>
      <c r="EG113" s="61">
        <f t="shared" si="114"/>
        <v>0</v>
      </c>
      <c r="EH113" s="61">
        <f t="shared" si="114"/>
        <v>0</v>
      </c>
      <c r="EI113" s="61">
        <f t="shared" si="114"/>
        <v>0</v>
      </c>
      <c r="EJ113" s="61">
        <f t="shared" si="114"/>
        <v>0</v>
      </c>
      <c r="EK113" s="61">
        <f t="shared" si="114"/>
        <v>0</v>
      </c>
      <c r="EL113" s="61">
        <f t="shared" si="104"/>
        <v>0</v>
      </c>
      <c r="EM113" s="61">
        <f t="shared" si="104"/>
        <v>0</v>
      </c>
      <c r="EN113" s="61">
        <f t="shared" si="104"/>
        <v>0</v>
      </c>
      <c r="EO113" s="61">
        <f t="shared" si="104"/>
        <v>0</v>
      </c>
      <c r="EP113" s="61">
        <f t="shared" si="104"/>
        <v>0</v>
      </c>
      <c r="EQ113" s="61">
        <f t="shared" si="104"/>
        <v>0</v>
      </c>
      <c r="ER113" s="61">
        <f t="shared" si="104"/>
        <v>0</v>
      </c>
      <c r="ES113" s="61">
        <f t="shared" si="104"/>
        <v>0</v>
      </c>
      <c r="ET113" s="61">
        <f t="shared" si="104"/>
        <v>0</v>
      </c>
      <c r="EU113" s="61">
        <f t="shared" si="104"/>
        <v>0</v>
      </c>
      <c r="EV113" s="61">
        <f t="shared" si="104"/>
        <v>0</v>
      </c>
      <c r="EW113" s="61">
        <f t="shared" si="111"/>
        <v>0</v>
      </c>
      <c r="EX113" s="61">
        <f t="shared" si="111"/>
        <v>0</v>
      </c>
      <c r="EY113" s="61">
        <f t="shared" si="111"/>
        <v>0</v>
      </c>
      <c r="EZ113" s="61">
        <f t="shared" si="111"/>
        <v>0</v>
      </c>
      <c r="FA113" s="61">
        <f t="shared" si="111"/>
        <v>0</v>
      </c>
      <c r="FB113" s="61">
        <f t="shared" si="111"/>
        <v>0</v>
      </c>
      <c r="FC113" s="61">
        <f t="shared" si="111"/>
        <v>0</v>
      </c>
      <c r="FD113" s="61">
        <f t="shared" si="111"/>
        <v>0</v>
      </c>
      <c r="FE113" s="61">
        <f t="shared" si="111"/>
        <v>0</v>
      </c>
      <c r="FF113" s="61">
        <f t="shared" si="110"/>
        <v>0</v>
      </c>
      <c r="FG113" s="61">
        <f t="shared" si="110"/>
        <v>0</v>
      </c>
      <c r="FH113" s="61">
        <f t="shared" si="110"/>
        <v>0</v>
      </c>
      <c r="FI113" s="61">
        <f t="shared" si="110"/>
        <v>0</v>
      </c>
      <c r="FJ113" s="61">
        <f t="shared" si="110"/>
        <v>0</v>
      </c>
      <c r="FK113" s="61">
        <f t="shared" si="110"/>
        <v>0</v>
      </c>
      <c r="FL113" s="61">
        <f t="shared" si="110"/>
        <v>0</v>
      </c>
      <c r="FM113" s="61">
        <f t="shared" si="110"/>
        <v>0</v>
      </c>
      <c r="FN113" s="61">
        <f t="shared" si="110"/>
        <v>0</v>
      </c>
      <c r="FO113" s="61">
        <f t="shared" si="110"/>
        <v>0</v>
      </c>
      <c r="FP113" s="61">
        <f t="shared" si="110"/>
        <v>0</v>
      </c>
      <c r="FQ113" s="61">
        <f t="shared" si="110"/>
        <v>0</v>
      </c>
      <c r="FR113" s="61">
        <f t="shared" si="110"/>
        <v>0</v>
      </c>
      <c r="FS113" s="61">
        <f t="shared" si="68"/>
        <v>0</v>
      </c>
      <c r="FT113" s="4" t="str">
        <f t="shared" si="96"/>
        <v/>
      </c>
      <c r="FU113" s="4" t="str">
        <f t="shared" si="96"/>
        <v/>
      </c>
      <c r="FV113" s="4" t="str">
        <f t="shared" si="96"/>
        <v/>
      </c>
      <c r="FW113" s="4">
        <f t="shared" si="96"/>
        <v>0</v>
      </c>
      <c r="FX113" s="4" t="str">
        <f t="shared" si="96"/>
        <v/>
      </c>
      <c r="FY113" s="4" t="str">
        <f t="shared" si="109"/>
        <v/>
      </c>
      <c r="FZ113" s="4" t="str">
        <f t="shared" si="109"/>
        <v/>
      </c>
      <c r="GA113" s="4">
        <f t="shared" si="109"/>
        <v>0</v>
      </c>
      <c r="GB113" s="4" t="str">
        <f t="shared" si="109"/>
        <v/>
      </c>
      <c r="GC113" s="4" t="str">
        <f t="shared" si="109"/>
        <v/>
      </c>
      <c r="GD113" s="4" t="str">
        <f t="shared" si="109"/>
        <v/>
      </c>
      <c r="GE113" s="4" t="str">
        <f t="shared" si="109"/>
        <v/>
      </c>
      <c r="GF113" s="4" t="str">
        <f t="shared" si="109"/>
        <v/>
      </c>
      <c r="GG113" s="4" t="str">
        <f t="shared" si="109"/>
        <v/>
      </c>
      <c r="GH113" s="4" t="str">
        <f t="shared" si="113"/>
        <v/>
      </c>
      <c r="GI113" s="4" t="str">
        <f t="shared" si="113"/>
        <v/>
      </c>
      <c r="GJ113" s="4" t="str">
        <f t="shared" si="113"/>
        <v/>
      </c>
      <c r="GK113" s="4" t="str">
        <f t="shared" si="113"/>
        <v/>
      </c>
      <c r="GL113" s="4" t="str">
        <f t="shared" si="113"/>
        <v/>
      </c>
      <c r="GM113" s="4" t="str">
        <f t="shared" si="113"/>
        <v/>
      </c>
      <c r="GN113" s="4" t="str">
        <f t="shared" si="113"/>
        <v/>
      </c>
      <c r="GO113" s="4" t="str">
        <f t="shared" si="113"/>
        <v/>
      </c>
      <c r="GP113" s="4" t="str">
        <f t="shared" si="113"/>
        <v/>
      </c>
      <c r="GQ113" s="4" t="str">
        <f t="shared" si="113"/>
        <v/>
      </c>
      <c r="GR113" s="4" t="str">
        <f t="shared" si="113"/>
        <v/>
      </c>
      <c r="GS113" s="4" t="str">
        <f t="shared" si="113"/>
        <v/>
      </c>
      <c r="GT113" s="4" t="str">
        <f t="shared" si="113"/>
        <v/>
      </c>
      <c r="GU113" s="4" t="str">
        <f t="shared" si="113"/>
        <v/>
      </c>
      <c r="GV113" s="4" t="str">
        <f t="shared" si="113"/>
        <v/>
      </c>
      <c r="GW113" s="4" t="str">
        <f t="shared" si="113"/>
        <v/>
      </c>
      <c r="GX113" s="4" t="str">
        <f t="shared" si="107"/>
        <v/>
      </c>
      <c r="GY113" s="4" t="str">
        <f t="shared" si="107"/>
        <v/>
      </c>
      <c r="GZ113" s="4" t="str">
        <f t="shared" si="99"/>
        <v/>
      </c>
      <c r="HA113" s="4" t="str">
        <f t="shared" si="99"/>
        <v/>
      </c>
      <c r="HB113" s="4" t="str">
        <f t="shared" si="99"/>
        <v/>
      </c>
      <c r="HC113" s="4" t="str">
        <f t="shared" si="99"/>
        <v/>
      </c>
      <c r="HD113" s="4" t="str">
        <f t="shared" si="99"/>
        <v/>
      </c>
      <c r="HE113" s="4" t="str">
        <f t="shared" si="99"/>
        <v/>
      </c>
      <c r="HF113" s="4" t="str">
        <f t="shared" si="99"/>
        <v/>
      </c>
      <c r="HG113" s="4" t="str">
        <f t="shared" si="99"/>
        <v/>
      </c>
    </row>
    <row r="114" spans="1:215" s="8" customFormat="1" ht="15" hidden="1" customHeight="1">
      <c r="A114" s="35">
        <v>200664</v>
      </c>
      <c r="B114" s="113"/>
      <c r="C114" s="28" t="s">
        <v>203</v>
      </c>
      <c r="D114" s="5"/>
      <c r="E114" s="22">
        <v>5.08</v>
      </c>
      <c r="F114" s="23">
        <f t="shared" si="102"/>
        <v>0</v>
      </c>
      <c r="G114" s="23"/>
      <c r="H114" s="23">
        <f t="shared" si="73"/>
        <v>0</v>
      </c>
      <c r="I114" s="23">
        <f t="shared" si="74"/>
        <v>0</v>
      </c>
      <c r="J114" s="23">
        <f t="shared" si="75"/>
        <v>0</v>
      </c>
      <c r="K114" s="23" t="str">
        <f t="shared" si="76"/>
        <v>0</v>
      </c>
      <c r="L114" s="23" t="str">
        <f t="shared" si="77"/>
        <v>0</v>
      </c>
      <c r="M114" s="10">
        <v>1</v>
      </c>
      <c r="N114" s="23">
        <f t="shared" si="78"/>
        <v>0</v>
      </c>
      <c r="O114" s="23">
        <f t="shared" si="79"/>
        <v>1</v>
      </c>
      <c r="P114" s="23" t="str">
        <f t="shared" si="80"/>
        <v/>
      </c>
      <c r="Q114" s="7">
        <v>0.1</v>
      </c>
      <c r="R114" s="6">
        <f t="shared" si="81"/>
        <v>0</v>
      </c>
      <c r="S114" s="5"/>
      <c r="T114" s="5"/>
      <c r="U114" s="5"/>
      <c r="V114" s="5"/>
      <c r="W114" s="5"/>
      <c r="X114" s="5"/>
      <c r="Y114" s="5"/>
      <c r="Z114" s="5"/>
      <c r="AA114" s="5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 t="str">
        <f t="shared" si="95"/>
        <v/>
      </c>
      <c r="BQ114" s="4" t="str">
        <f t="shared" si="95"/>
        <v/>
      </c>
      <c r="BR114" s="4" t="str">
        <f t="shared" si="95"/>
        <v/>
      </c>
      <c r="BS114" s="4">
        <f t="shared" si="95"/>
        <v>0</v>
      </c>
      <c r="BT114" s="4" t="str">
        <f t="shared" si="95"/>
        <v/>
      </c>
      <c r="BU114" s="4">
        <f t="shared" si="108"/>
        <v>0</v>
      </c>
      <c r="BV114" s="4" t="str">
        <f t="shared" si="108"/>
        <v/>
      </c>
      <c r="BW114" s="4">
        <f t="shared" si="108"/>
        <v>0</v>
      </c>
      <c r="BX114" s="4" t="str">
        <f t="shared" si="108"/>
        <v/>
      </c>
      <c r="BY114" s="4" t="str">
        <f t="shared" si="108"/>
        <v/>
      </c>
      <c r="BZ114" s="4" t="str">
        <f t="shared" si="108"/>
        <v/>
      </c>
      <c r="CA114" s="4" t="str">
        <f t="shared" si="108"/>
        <v/>
      </c>
      <c r="CB114" s="4" t="str">
        <f t="shared" si="108"/>
        <v/>
      </c>
      <c r="CC114" s="4" t="str">
        <f t="shared" si="108"/>
        <v/>
      </c>
      <c r="CD114" s="4" t="str">
        <f t="shared" si="108"/>
        <v/>
      </c>
      <c r="CE114" s="4" t="str">
        <f t="shared" si="108"/>
        <v/>
      </c>
      <c r="CF114" s="4" t="str">
        <f t="shared" si="108"/>
        <v/>
      </c>
      <c r="CG114" s="4" t="str">
        <f t="shared" si="108"/>
        <v/>
      </c>
      <c r="CH114" s="4" t="str">
        <f t="shared" si="108"/>
        <v/>
      </c>
      <c r="CI114" s="4" t="str">
        <f t="shared" si="108"/>
        <v/>
      </c>
      <c r="CJ114" s="4" t="str">
        <f t="shared" si="108"/>
        <v/>
      </c>
      <c r="CK114" s="4" t="str">
        <f t="shared" si="112"/>
        <v/>
      </c>
      <c r="CL114" s="4" t="str">
        <f t="shared" si="112"/>
        <v/>
      </c>
      <c r="CM114" s="4" t="str">
        <f t="shared" si="112"/>
        <v/>
      </c>
      <c r="CN114" s="4" t="str">
        <f t="shared" si="112"/>
        <v/>
      </c>
      <c r="CO114" s="4" t="str">
        <f t="shared" si="112"/>
        <v/>
      </c>
      <c r="CP114" s="4" t="str">
        <f t="shared" si="112"/>
        <v/>
      </c>
      <c r="CQ114" s="4" t="str">
        <f t="shared" si="112"/>
        <v/>
      </c>
      <c r="CR114" s="4" t="str">
        <f t="shared" si="112"/>
        <v/>
      </c>
      <c r="CS114" s="4" t="str">
        <f t="shared" si="112"/>
        <v/>
      </c>
      <c r="CT114" s="4" t="str">
        <f t="shared" si="106"/>
        <v/>
      </c>
      <c r="CU114" s="4" t="str">
        <f t="shared" si="106"/>
        <v/>
      </c>
      <c r="CV114" s="4" t="str">
        <f t="shared" si="98"/>
        <v/>
      </c>
      <c r="CW114" s="4" t="str">
        <f t="shared" si="98"/>
        <v/>
      </c>
      <c r="CX114" s="4" t="str">
        <f t="shared" si="98"/>
        <v/>
      </c>
      <c r="CY114" s="4" t="str">
        <f t="shared" si="98"/>
        <v/>
      </c>
      <c r="CZ114" s="4" t="str">
        <f t="shared" si="98"/>
        <v/>
      </c>
      <c r="DA114" s="4" t="str">
        <f t="shared" si="98"/>
        <v/>
      </c>
      <c r="DB114" s="4" t="str">
        <f t="shared" si="98"/>
        <v/>
      </c>
      <c r="DC114" s="4" t="str">
        <f t="shared" si="98"/>
        <v/>
      </c>
      <c r="DE114" s="35">
        <v>200664</v>
      </c>
      <c r="DF114" s="113"/>
      <c r="DG114" s="28" t="s">
        <v>203</v>
      </c>
      <c r="DH114" s="5">
        <f t="shared" si="82"/>
        <v>0</v>
      </c>
      <c r="DI114" s="24">
        <v>5.08</v>
      </c>
      <c r="DJ114" s="23">
        <f t="shared" si="103"/>
        <v>0</v>
      </c>
      <c r="DK114" s="23">
        <f t="shared" si="83"/>
        <v>0</v>
      </c>
      <c r="DL114" s="23">
        <f t="shared" si="84"/>
        <v>0</v>
      </c>
      <c r="DM114" s="23">
        <f t="shared" si="85"/>
        <v>0</v>
      </c>
      <c r="DN114" s="23">
        <f t="shared" si="86"/>
        <v>0</v>
      </c>
      <c r="DO114" s="23" t="str">
        <f t="shared" si="87"/>
        <v/>
      </c>
      <c r="DP114" s="23" t="str">
        <f t="shared" si="88"/>
        <v/>
      </c>
      <c r="DQ114" s="10">
        <v>1</v>
      </c>
      <c r="DR114" s="23">
        <f t="shared" si="89"/>
        <v>0</v>
      </c>
      <c r="DS114" s="23" t="str">
        <f t="shared" si="90"/>
        <v/>
      </c>
      <c r="DT114" s="23" t="str">
        <f t="shared" si="91"/>
        <v/>
      </c>
      <c r="DU114" s="7">
        <v>0.1</v>
      </c>
      <c r="DV114" s="6">
        <f t="shared" si="92"/>
        <v>0</v>
      </c>
      <c r="DW114" s="5">
        <f t="shared" si="114"/>
        <v>0</v>
      </c>
      <c r="DX114" s="5">
        <f t="shared" si="114"/>
        <v>0</v>
      </c>
      <c r="DY114" s="5">
        <f t="shared" si="114"/>
        <v>0</v>
      </c>
      <c r="DZ114" s="5">
        <f t="shared" si="114"/>
        <v>0</v>
      </c>
      <c r="EA114" s="5">
        <f t="shared" si="114"/>
        <v>0</v>
      </c>
      <c r="EB114" s="5">
        <f t="shared" si="114"/>
        <v>0</v>
      </c>
      <c r="EC114" s="5">
        <f t="shared" si="114"/>
        <v>0</v>
      </c>
      <c r="ED114" s="5">
        <f t="shared" si="114"/>
        <v>0</v>
      </c>
      <c r="EE114" s="5">
        <f t="shared" si="114"/>
        <v>0</v>
      </c>
      <c r="EF114" s="61">
        <f t="shared" si="114"/>
        <v>0</v>
      </c>
      <c r="EG114" s="61">
        <f t="shared" si="114"/>
        <v>0</v>
      </c>
      <c r="EH114" s="61">
        <f t="shared" si="114"/>
        <v>0</v>
      </c>
      <c r="EI114" s="61">
        <f t="shared" si="114"/>
        <v>0</v>
      </c>
      <c r="EJ114" s="61">
        <f t="shared" si="114"/>
        <v>0</v>
      </c>
      <c r="EK114" s="61">
        <f t="shared" si="114"/>
        <v>0</v>
      </c>
      <c r="EL114" s="61">
        <f t="shared" si="104"/>
        <v>0</v>
      </c>
      <c r="EM114" s="61">
        <f t="shared" si="104"/>
        <v>0</v>
      </c>
      <c r="EN114" s="61">
        <f t="shared" si="104"/>
        <v>0</v>
      </c>
      <c r="EO114" s="61">
        <f t="shared" si="104"/>
        <v>0</v>
      </c>
      <c r="EP114" s="61">
        <f t="shared" si="104"/>
        <v>0</v>
      </c>
      <c r="EQ114" s="61">
        <f t="shared" si="104"/>
        <v>0</v>
      </c>
      <c r="ER114" s="61">
        <f t="shared" si="104"/>
        <v>0</v>
      </c>
      <c r="ES114" s="61">
        <f t="shared" si="104"/>
        <v>0</v>
      </c>
      <c r="ET114" s="61">
        <f t="shared" si="104"/>
        <v>0</v>
      </c>
      <c r="EU114" s="61">
        <f t="shared" si="104"/>
        <v>0</v>
      </c>
      <c r="EV114" s="61">
        <f t="shared" si="104"/>
        <v>0</v>
      </c>
      <c r="EW114" s="61">
        <f t="shared" si="111"/>
        <v>0</v>
      </c>
      <c r="EX114" s="61">
        <f t="shared" si="111"/>
        <v>0</v>
      </c>
      <c r="EY114" s="61">
        <f t="shared" si="111"/>
        <v>0</v>
      </c>
      <c r="EZ114" s="61">
        <f t="shared" si="111"/>
        <v>0</v>
      </c>
      <c r="FA114" s="61">
        <f t="shared" si="111"/>
        <v>0</v>
      </c>
      <c r="FB114" s="61">
        <f t="shared" si="111"/>
        <v>0</v>
      </c>
      <c r="FC114" s="61">
        <f t="shared" si="111"/>
        <v>0</v>
      </c>
      <c r="FD114" s="61">
        <f t="shared" si="111"/>
        <v>0</v>
      </c>
      <c r="FE114" s="61">
        <f t="shared" si="111"/>
        <v>0</v>
      </c>
      <c r="FF114" s="61">
        <f t="shared" si="110"/>
        <v>0</v>
      </c>
      <c r="FG114" s="61">
        <f t="shared" si="110"/>
        <v>0</v>
      </c>
      <c r="FH114" s="61">
        <f t="shared" si="110"/>
        <v>0</v>
      </c>
      <c r="FI114" s="61">
        <f t="shared" si="110"/>
        <v>0</v>
      </c>
      <c r="FJ114" s="61">
        <f t="shared" si="110"/>
        <v>0</v>
      </c>
      <c r="FK114" s="61">
        <f t="shared" si="110"/>
        <v>0</v>
      </c>
      <c r="FL114" s="61">
        <f t="shared" si="110"/>
        <v>0</v>
      </c>
      <c r="FM114" s="61">
        <f t="shared" si="110"/>
        <v>0</v>
      </c>
      <c r="FN114" s="61">
        <f t="shared" si="110"/>
        <v>0</v>
      </c>
      <c r="FO114" s="61">
        <f t="shared" si="110"/>
        <v>0</v>
      </c>
      <c r="FP114" s="61">
        <f t="shared" si="110"/>
        <v>0</v>
      </c>
      <c r="FQ114" s="61">
        <f t="shared" si="110"/>
        <v>0</v>
      </c>
      <c r="FR114" s="61">
        <f t="shared" si="110"/>
        <v>0</v>
      </c>
      <c r="FS114" s="61">
        <f t="shared" si="68"/>
        <v>0</v>
      </c>
      <c r="FT114" s="4" t="str">
        <f t="shared" si="96"/>
        <v/>
      </c>
      <c r="FU114" s="4" t="str">
        <f t="shared" si="96"/>
        <v/>
      </c>
      <c r="FV114" s="4" t="str">
        <f t="shared" si="96"/>
        <v/>
      </c>
      <c r="FW114" s="4">
        <f t="shared" si="96"/>
        <v>0</v>
      </c>
      <c r="FX114" s="4" t="str">
        <f t="shared" si="96"/>
        <v/>
      </c>
      <c r="FY114" s="4" t="str">
        <f t="shared" si="109"/>
        <v/>
      </c>
      <c r="FZ114" s="4" t="str">
        <f t="shared" si="109"/>
        <v/>
      </c>
      <c r="GA114" s="4">
        <f t="shared" si="109"/>
        <v>0</v>
      </c>
      <c r="GB114" s="4" t="str">
        <f t="shared" si="109"/>
        <v/>
      </c>
      <c r="GC114" s="4" t="str">
        <f t="shared" si="109"/>
        <v/>
      </c>
      <c r="GD114" s="4" t="str">
        <f t="shared" si="109"/>
        <v/>
      </c>
      <c r="GE114" s="4" t="str">
        <f t="shared" si="109"/>
        <v/>
      </c>
      <c r="GF114" s="4" t="str">
        <f t="shared" si="109"/>
        <v/>
      </c>
      <c r="GG114" s="4" t="str">
        <f t="shared" si="109"/>
        <v/>
      </c>
      <c r="GH114" s="4" t="str">
        <f t="shared" si="109"/>
        <v/>
      </c>
      <c r="GI114" s="4" t="str">
        <f t="shared" si="109"/>
        <v/>
      </c>
      <c r="GJ114" s="4" t="str">
        <f t="shared" si="109"/>
        <v/>
      </c>
      <c r="GK114" s="4" t="str">
        <f t="shared" si="109"/>
        <v/>
      </c>
      <c r="GL114" s="4" t="str">
        <f t="shared" si="109"/>
        <v/>
      </c>
      <c r="GM114" s="4" t="str">
        <f t="shared" si="109"/>
        <v/>
      </c>
      <c r="GN114" s="4" t="str">
        <f t="shared" si="109"/>
        <v/>
      </c>
      <c r="GO114" s="4" t="str">
        <f t="shared" si="113"/>
        <v/>
      </c>
      <c r="GP114" s="4" t="str">
        <f t="shared" si="113"/>
        <v/>
      </c>
      <c r="GQ114" s="4" t="str">
        <f t="shared" si="113"/>
        <v/>
      </c>
      <c r="GR114" s="4" t="str">
        <f t="shared" si="113"/>
        <v/>
      </c>
      <c r="GS114" s="4" t="str">
        <f t="shared" si="113"/>
        <v/>
      </c>
      <c r="GT114" s="4" t="str">
        <f t="shared" si="113"/>
        <v/>
      </c>
      <c r="GU114" s="4" t="str">
        <f t="shared" si="113"/>
        <v/>
      </c>
      <c r="GV114" s="4" t="str">
        <f t="shared" si="113"/>
        <v/>
      </c>
      <c r="GW114" s="4" t="str">
        <f t="shared" si="113"/>
        <v/>
      </c>
      <c r="GX114" s="4" t="str">
        <f t="shared" si="107"/>
        <v/>
      </c>
      <c r="GY114" s="4" t="str">
        <f t="shared" si="107"/>
        <v/>
      </c>
      <c r="GZ114" s="4" t="str">
        <f t="shared" si="99"/>
        <v/>
      </c>
      <c r="HA114" s="4" t="str">
        <f t="shared" si="99"/>
        <v/>
      </c>
      <c r="HB114" s="4" t="str">
        <f t="shared" si="99"/>
        <v/>
      </c>
      <c r="HC114" s="4" t="str">
        <f t="shared" si="99"/>
        <v/>
      </c>
      <c r="HD114" s="4" t="str">
        <f t="shared" si="99"/>
        <v/>
      </c>
      <c r="HE114" s="4" t="str">
        <f t="shared" si="99"/>
        <v/>
      </c>
      <c r="HF114" s="4" t="str">
        <f t="shared" si="99"/>
        <v/>
      </c>
      <c r="HG114" s="4" t="str">
        <f t="shared" si="99"/>
        <v/>
      </c>
    </row>
    <row r="115" spans="1:215" s="8" customFormat="1" ht="15" hidden="1" customHeight="1">
      <c r="A115" s="35">
        <v>200665</v>
      </c>
      <c r="B115" s="113"/>
      <c r="C115" s="28" t="s">
        <v>80</v>
      </c>
      <c r="D115" s="5"/>
      <c r="E115" s="22">
        <v>5.08</v>
      </c>
      <c r="F115" s="23">
        <f t="shared" si="102"/>
        <v>0</v>
      </c>
      <c r="G115" s="23"/>
      <c r="H115" s="23">
        <f t="shared" si="73"/>
        <v>0</v>
      </c>
      <c r="I115" s="23">
        <f t="shared" si="74"/>
        <v>0</v>
      </c>
      <c r="J115" s="23">
        <f t="shared" si="75"/>
        <v>0</v>
      </c>
      <c r="K115" s="23" t="str">
        <f t="shared" si="76"/>
        <v>0</v>
      </c>
      <c r="L115" s="23" t="str">
        <f t="shared" si="77"/>
        <v>0</v>
      </c>
      <c r="M115" s="10">
        <v>1</v>
      </c>
      <c r="N115" s="23">
        <f t="shared" si="78"/>
        <v>0</v>
      </c>
      <c r="O115" s="23">
        <f t="shared" si="79"/>
        <v>1</v>
      </c>
      <c r="P115" s="23" t="str">
        <f t="shared" si="80"/>
        <v/>
      </c>
      <c r="Q115" s="7">
        <v>0.1</v>
      </c>
      <c r="R115" s="6">
        <f t="shared" si="81"/>
        <v>0</v>
      </c>
      <c r="S115" s="5"/>
      <c r="T115" s="5"/>
      <c r="U115" s="5"/>
      <c r="V115" s="5"/>
      <c r="W115" s="5"/>
      <c r="X115" s="5"/>
      <c r="Y115" s="5"/>
      <c r="Z115" s="5"/>
      <c r="AA115" s="5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 t="str">
        <f t="shared" si="95"/>
        <v/>
      </c>
      <c r="BQ115" s="4" t="str">
        <f t="shared" si="95"/>
        <v/>
      </c>
      <c r="BR115" s="4" t="str">
        <f t="shared" si="95"/>
        <v/>
      </c>
      <c r="BS115" s="4">
        <f t="shared" si="95"/>
        <v>0</v>
      </c>
      <c r="BT115" s="4" t="str">
        <f t="shared" si="95"/>
        <v/>
      </c>
      <c r="BU115" s="4">
        <f t="shared" si="108"/>
        <v>0</v>
      </c>
      <c r="BV115" s="4" t="str">
        <f t="shared" si="108"/>
        <v/>
      </c>
      <c r="BW115" s="4">
        <f t="shared" si="108"/>
        <v>0</v>
      </c>
      <c r="BX115" s="4" t="str">
        <f t="shared" si="108"/>
        <v/>
      </c>
      <c r="BY115" s="4" t="str">
        <f t="shared" si="108"/>
        <v/>
      </c>
      <c r="BZ115" s="4" t="str">
        <f t="shared" si="108"/>
        <v/>
      </c>
      <c r="CA115" s="4" t="str">
        <f t="shared" si="108"/>
        <v/>
      </c>
      <c r="CB115" s="4" t="str">
        <f t="shared" si="108"/>
        <v/>
      </c>
      <c r="CC115" s="4" t="str">
        <f t="shared" si="108"/>
        <v/>
      </c>
      <c r="CD115" s="4" t="str">
        <f t="shared" si="108"/>
        <v/>
      </c>
      <c r="CE115" s="4" t="str">
        <f t="shared" si="108"/>
        <v/>
      </c>
      <c r="CF115" s="4" t="str">
        <f t="shared" si="108"/>
        <v/>
      </c>
      <c r="CG115" s="4" t="str">
        <f t="shared" si="108"/>
        <v/>
      </c>
      <c r="CH115" s="4" t="str">
        <f t="shared" si="108"/>
        <v/>
      </c>
      <c r="CI115" s="4" t="str">
        <f t="shared" si="108"/>
        <v/>
      </c>
      <c r="CJ115" s="4" t="str">
        <f t="shared" si="108"/>
        <v/>
      </c>
      <c r="CK115" s="4" t="str">
        <f t="shared" si="112"/>
        <v/>
      </c>
      <c r="CL115" s="4" t="str">
        <f t="shared" si="112"/>
        <v/>
      </c>
      <c r="CM115" s="4" t="str">
        <f t="shared" si="112"/>
        <v/>
      </c>
      <c r="CN115" s="4" t="str">
        <f t="shared" si="112"/>
        <v/>
      </c>
      <c r="CO115" s="4" t="str">
        <f t="shared" si="112"/>
        <v/>
      </c>
      <c r="CP115" s="4" t="str">
        <f t="shared" si="112"/>
        <v/>
      </c>
      <c r="CQ115" s="4" t="str">
        <f t="shared" si="112"/>
        <v/>
      </c>
      <c r="CR115" s="4" t="str">
        <f t="shared" si="112"/>
        <v/>
      </c>
      <c r="CS115" s="4" t="str">
        <f t="shared" si="112"/>
        <v/>
      </c>
      <c r="CT115" s="4" t="str">
        <f t="shared" si="106"/>
        <v/>
      </c>
      <c r="CU115" s="4" t="str">
        <f t="shared" si="106"/>
        <v/>
      </c>
      <c r="CV115" s="4" t="str">
        <f t="shared" si="98"/>
        <v/>
      </c>
      <c r="CW115" s="4" t="str">
        <f t="shared" si="98"/>
        <v/>
      </c>
      <c r="CX115" s="4" t="str">
        <f t="shared" si="98"/>
        <v/>
      </c>
      <c r="CY115" s="4" t="str">
        <f t="shared" si="98"/>
        <v/>
      </c>
      <c r="CZ115" s="4" t="str">
        <f t="shared" si="98"/>
        <v/>
      </c>
      <c r="DA115" s="4" t="str">
        <f t="shared" si="98"/>
        <v/>
      </c>
      <c r="DB115" s="4" t="str">
        <f t="shared" si="98"/>
        <v/>
      </c>
      <c r="DC115" s="4" t="str">
        <f t="shared" si="98"/>
        <v/>
      </c>
      <c r="DE115" s="35">
        <v>200665</v>
      </c>
      <c r="DF115" s="113"/>
      <c r="DG115" s="28" t="s">
        <v>80</v>
      </c>
      <c r="DH115" s="5">
        <f t="shared" si="82"/>
        <v>0</v>
      </c>
      <c r="DI115" s="24">
        <v>5.08</v>
      </c>
      <c r="DJ115" s="23">
        <f t="shared" si="103"/>
        <v>0</v>
      </c>
      <c r="DK115" s="23">
        <f t="shared" si="83"/>
        <v>0</v>
      </c>
      <c r="DL115" s="23">
        <f t="shared" si="84"/>
        <v>0</v>
      </c>
      <c r="DM115" s="23">
        <f t="shared" si="85"/>
        <v>0</v>
      </c>
      <c r="DN115" s="23">
        <f t="shared" si="86"/>
        <v>0</v>
      </c>
      <c r="DO115" s="23" t="str">
        <f t="shared" si="87"/>
        <v/>
      </c>
      <c r="DP115" s="23" t="str">
        <f t="shared" si="88"/>
        <v/>
      </c>
      <c r="DQ115" s="10">
        <v>1</v>
      </c>
      <c r="DR115" s="23">
        <f t="shared" si="89"/>
        <v>0</v>
      </c>
      <c r="DS115" s="23" t="str">
        <f t="shared" si="90"/>
        <v/>
      </c>
      <c r="DT115" s="23" t="str">
        <f t="shared" si="91"/>
        <v/>
      </c>
      <c r="DU115" s="7">
        <v>0.1</v>
      </c>
      <c r="DV115" s="6">
        <f t="shared" si="92"/>
        <v>0</v>
      </c>
      <c r="DW115" s="5">
        <f t="shared" si="114"/>
        <v>0</v>
      </c>
      <c r="DX115" s="5">
        <f t="shared" si="114"/>
        <v>0</v>
      </c>
      <c r="DY115" s="5">
        <f t="shared" si="114"/>
        <v>0</v>
      </c>
      <c r="DZ115" s="5">
        <f t="shared" si="114"/>
        <v>0</v>
      </c>
      <c r="EA115" s="5">
        <f t="shared" si="114"/>
        <v>0</v>
      </c>
      <c r="EB115" s="5">
        <f t="shared" si="114"/>
        <v>0</v>
      </c>
      <c r="EC115" s="5">
        <f t="shared" si="114"/>
        <v>0</v>
      </c>
      <c r="ED115" s="5">
        <f t="shared" si="114"/>
        <v>0</v>
      </c>
      <c r="EE115" s="5">
        <f t="shared" si="114"/>
        <v>0</v>
      </c>
      <c r="EF115" s="61">
        <f t="shared" si="114"/>
        <v>0</v>
      </c>
      <c r="EG115" s="61">
        <f t="shared" si="114"/>
        <v>0</v>
      </c>
      <c r="EH115" s="61">
        <f t="shared" si="114"/>
        <v>0</v>
      </c>
      <c r="EI115" s="61">
        <f t="shared" si="114"/>
        <v>0</v>
      </c>
      <c r="EJ115" s="61">
        <f t="shared" si="114"/>
        <v>0</v>
      </c>
      <c r="EK115" s="61">
        <f t="shared" si="114"/>
        <v>0</v>
      </c>
      <c r="EL115" s="61">
        <f t="shared" si="104"/>
        <v>0</v>
      </c>
      <c r="EM115" s="61">
        <f t="shared" si="104"/>
        <v>0</v>
      </c>
      <c r="EN115" s="61">
        <f t="shared" si="104"/>
        <v>0</v>
      </c>
      <c r="EO115" s="61">
        <f t="shared" si="104"/>
        <v>0</v>
      </c>
      <c r="EP115" s="61">
        <f t="shared" si="104"/>
        <v>0</v>
      </c>
      <c r="EQ115" s="61">
        <f t="shared" si="104"/>
        <v>0</v>
      </c>
      <c r="ER115" s="61">
        <f t="shared" si="104"/>
        <v>0</v>
      </c>
      <c r="ES115" s="61">
        <f t="shared" si="104"/>
        <v>0</v>
      </c>
      <c r="ET115" s="61">
        <f t="shared" si="104"/>
        <v>0</v>
      </c>
      <c r="EU115" s="61">
        <f t="shared" si="104"/>
        <v>0</v>
      </c>
      <c r="EV115" s="61">
        <f t="shared" si="104"/>
        <v>0</v>
      </c>
      <c r="EW115" s="61">
        <f t="shared" si="111"/>
        <v>0</v>
      </c>
      <c r="EX115" s="61">
        <f t="shared" si="111"/>
        <v>0</v>
      </c>
      <c r="EY115" s="61">
        <f t="shared" si="111"/>
        <v>0</v>
      </c>
      <c r="EZ115" s="61">
        <f t="shared" si="111"/>
        <v>0</v>
      </c>
      <c r="FA115" s="61">
        <f t="shared" si="111"/>
        <v>0</v>
      </c>
      <c r="FB115" s="61">
        <f t="shared" si="111"/>
        <v>0</v>
      </c>
      <c r="FC115" s="61">
        <f t="shared" si="111"/>
        <v>0</v>
      </c>
      <c r="FD115" s="61">
        <f t="shared" si="111"/>
        <v>0</v>
      </c>
      <c r="FE115" s="61">
        <f t="shared" si="111"/>
        <v>0</v>
      </c>
      <c r="FF115" s="61">
        <f t="shared" si="110"/>
        <v>0</v>
      </c>
      <c r="FG115" s="61">
        <f t="shared" si="110"/>
        <v>0</v>
      </c>
      <c r="FH115" s="61">
        <f t="shared" si="110"/>
        <v>0</v>
      </c>
      <c r="FI115" s="61">
        <f t="shared" si="110"/>
        <v>0</v>
      </c>
      <c r="FJ115" s="61">
        <f t="shared" si="110"/>
        <v>0</v>
      </c>
      <c r="FK115" s="61">
        <f t="shared" si="110"/>
        <v>0</v>
      </c>
      <c r="FL115" s="61">
        <f t="shared" si="110"/>
        <v>0</v>
      </c>
      <c r="FM115" s="61">
        <f t="shared" si="110"/>
        <v>0</v>
      </c>
      <c r="FN115" s="61">
        <f t="shared" si="110"/>
        <v>0</v>
      </c>
      <c r="FO115" s="61">
        <f t="shared" si="110"/>
        <v>0</v>
      </c>
      <c r="FP115" s="61">
        <f t="shared" si="110"/>
        <v>0</v>
      </c>
      <c r="FQ115" s="61">
        <f t="shared" si="110"/>
        <v>0</v>
      </c>
      <c r="FR115" s="61">
        <f t="shared" si="110"/>
        <v>0</v>
      </c>
      <c r="FS115" s="61">
        <f t="shared" si="68"/>
        <v>0</v>
      </c>
      <c r="FT115" s="4" t="str">
        <f t="shared" si="96"/>
        <v/>
      </c>
      <c r="FU115" s="4" t="str">
        <f t="shared" si="96"/>
        <v/>
      </c>
      <c r="FV115" s="4" t="str">
        <f t="shared" si="96"/>
        <v/>
      </c>
      <c r="FW115" s="4">
        <f t="shared" si="96"/>
        <v>0</v>
      </c>
      <c r="FX115" s="4" t="str">
        <f t="shared" si="96"/>
        <v/>
      </c>
      <c r="FY115" s="4" t="str">
        <f t="shared" si="109"/>
        <v/>
      </c>
      <c r="FZ115" s="4" t="str">
        <f t="shared" si="109"/>
        <v/>
      </c>
      <c r="GA115" s="4">
        <f t="shared" si="109"/>
        <v>0</v>
      </c>
      <c r="GB115" s="4" t="str">
        <f t="shared" si="109"/>
        <v/>
      </c>
      <c r="GC115" s="4" t="str">
        <f t="shared" si="109"/>
        <v/>
      </c>
      <c r="GD115" s="4" t="str">
        <f t="shared" si="109"/>
        <v/>
      </c>
      <c r="GE115" s="4" t="str">
        <f t="shared" si="109"/>
        <v/>
      </c>
      <c r="GF115" s="4" t="str">
        <f t="shared" si="109"/>
        <v/>
      </c>
      <c r="GG115" s="4" t="str">
        <f t="shared" si="109"/>
        <v/>
      </c>
      <c r="GH115" s="4" t="str">
        <f t="shared" si="109"/>
        <v/>
      </c>
      <c r="GI115" s="4" t="str">
        <f t="shared" si="109"/>
        <v/>
      </c>
      <c r="GJ115" s="4" t="str">
        <f t="shared" si="109"/>
        <v/>
      </c>
      <c r="GK115" s="4" t="str">
        <f t="shared" si="109"/>
        <v/>
      </c>
      <c r="GL115" s="4" t="str">
        <f t="shared" si="109"/>
        <v/>
      </c>
      <c r="GM115" s="4" t="str">
        <f t="shared" si="109"/>
        <v/>
      </c>
      <c r="GN115" s="4" t="str">
        <f t="shared" si="109"/>
        <v/>
      </c>
      <c r="GO115" s="4" t="str">
        <f t="shared" si="113"/>
        <v/>
      </c>
      <c r="GP115" s="4" t="str">
        <f t="shared" si="113"/>
        <v/>
      </c>
      <c r="GQ115" s="4" t="str">
        <f t="shared" si="113"/>
        <v/>
      </c>
      <c r="GR115" s="4" t="str">
        <f t="shared" si="113"/>
        <v/>
      </c>
      <c r="GS115" s="4" t="str">
        <f t="shared" si="113"/>
        <v/>
      </c>
      <c r="GT115" s="4" t="str">
        <f t="shared" si="113"/>
        <v/>
      </c>
      <c r="GU115" s="4" t="str">
        <f t="shared" si="113"/>
        <v/>
      </c>
      <c r="GV115" s="4" t="str">
        <f t="shared" si="113"/>
        <v/>
      </c>
      <c r="GW115" s="4" t="str">
        <f t="shared" si="113"/>
        <v/>
      </c>
      <c r="GX115" s="4" t="str">
        <f t="shared" si="107"/>
        <v/>
      </c>
      <c r="GY115" s="4" t="str">
        <f t="shared" si="107"/>
        <v/>
      </c>
      <c r="GZ115" s="4" t="str">
        <f t="shared" si="99"/>
        <v/>
      </c>
      <c r="HA115" s="4" t="str">
        <f t="shared" si="99"/>
        <v/>
      </c>
      <c r="HB115" s="4" t="str">
        <f t="shared" si="99"/>
        <v/>
      </c>
      <c r="HC115" s="4" t="str">
        <f t="shared" si="99"/>
        <v/>
      </c>
      <c r="HD115" s="4" t="str">
        <f t="shared" si="99"/>
        <v/>
      </c>
      <c r="HE115" s="4" t="str">
        <f t="shared" si="99"/>
        <v/>
      </c>
      <c r="HF115" s="4" t="str">
        <f t="shared" si="99"/>
        <v/>
      </c>
      <c r="HG115" s="4" t="str">
        <f t="shared" si="99"/>
        <v/>
      </c>
    </row>
    <row r="116" spans="1:215" s="8" customFormat="1" ht="15" hidden="1" customHeight="1">
      <c r="A116" s="35">
        <v>200666</v>
      </c>
      <c r="B116" s="113"/>
      <c r="C116" s="28" t="s">
        <v>116</v>
      </c>
      <c r="D116" s="5"/>
      <c r="E116" s="22">
        <v>5.08</v>
      </c>
      <c r="F116" s="23">
        <f t="shared" si="102"/>
        <v>0</v>
      </c>
      <c r="G116" s="23"/>
      <c r="H116" s="23">
        <f t="shared" si="73"/>
        <v>0</v>
      </c>
      <c r="I116" s="23">
        <f t="shared" si="74"/>
        <v>0</v>
      </c>
      <c r="J116" s="23">
        <f t="shared" si="75"/>
        <v>0</v>
      </c>
      <c r="K116" s="23" t="str">
        <f t="shared" si="76"/>
        <v>0</v>
      </c>
      <c r="L116" s="23" t="str">
        <f t="shared" si="77"/>
        <v>0</v>
      </c>
      <c r="M116" s="10">
        <v>1</v>
      </c>
      <c r="N116" s="23">
        <f t="shared" si="78"/>
        <v>0</v>
      </c>
      <c r="O116" s="23">
        <f t="shared" si="79"/>
        <v>1</v>
      </c>
      <c r="P116" s="23" t="str">
        <f t="shared" si="80"/>
        <v/>
      </c>
      <c r="Q116" s="7">
        <v>0.1</v>
      </c>
      <c r="R116" s="6">
        <f t="shared" si="81"/>
        <v>0</v>
      </c>
      <c r="S116" s="5"/>
      <c r="T116" s="5"/>
      <c r="U116" s="5"/>
      <c r="V116" s="5"/>
      <c r="W116" s="5"/>
      <c r="X116" s="5"/>
      <c r="Y116" s="5"/>
      <c r="Z116" s="5"/>
      <c r="AA116" s="5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 t="str">
        <f t="shared" si="95"/>
        <v/>
      </c>
      <c r="BQ116" s="4" t="str">
        <f t="shared" si="95"/>
        <v/>
      </c>
      <c r="BR116" s="4" t="str">
        <f t="shared" si="95"/>
        <v/>
      </c>
      <c r="BS116" s="4">
        <f t="shared" si="95"/>
        <v>0</v>
      </c>
      <c r="BT116" s="4" t="str">
        <f t="shared" si="95"/>
        <v/>
      </c>
      <c r="BU116" s="4">
        <f t="shared" si="108"/>
        <v>0</v>
      </c>
      <c r="BV116" s="4" t="str">
        <f t="shared" si="108"/>
        <v/>
      </c>
      <c r="BW116" s="4">
        <f t="shared" si="108"/>
        <v>0</v>
      </c>
      <c r="BX116" s="4" t="str">
        <f t="shared" si="108"/>
        <v/>
      </c>
      <c r="BY116" s="4" t="str">
        <f t="shared" si="108"/>
        <v/>
      </c>
      <c r="BZ116" s="4" t="str">
        <f t="shared" si="108"/>
        <v/>
      </c>
      <c r="CA116" s="4" t="str">
        <f t="shared" si="108"/>
        <v/>
      </c>
      <c r="CB116" s="4" t="str">
        <f t="shared" si="108"/>
        <v/>
      </c>
      <c r="CC116" s="4" t="str">
        <f t="shared" si="108"/>
        <v/>
      </c>
      <c r="CD116" s="4" t="str">
        <f t="shared" si="108"/>
        <v/>
      </c>
      <c r="CE116" s="4" t="str">
        <f t="shared" si="108"/>
        <v/>
      </c>
      <c r="CF116" s="4" t="str">
        <f t="shared" si="108"/>
        <v/>
      </c>
      <c r="CG116" s="4" t="str">
        <f t="shared" si="108"/>
        <v/>
      </c>
      <c r="CH116" s="4" t="str">
        <f t="shared" si="108"/>
        <v/>
      </c>
      <c r="CI116" s="4" t="str">
        <f t="shared" si="108"/>
        <v/>
      </c>
      <c r="CJ116" s="4" t="str">
        <f t="shared" si="108"/>
        <v/>
      </c>
      <c r="CK116" s="4" t="str">
        <f t="shared" si="112"/>
        <v/>
      </c>
      <c r="CL116" s="4" t="str">
        <f t="shared" si="112"/>
        <v/>
      </c>
      <c r="CM116" s="4" t="str">
        <f t="shared" si="112"/>
        <v/>
      </c>
      <c r="CN116" s="4" t="str">
        <f t="shared" si="112"/>
        <v/>
      </c>
      <c r="CO116" s="4" t="str">
        <f t="shared" si="112"/>
        <v/>
      </c>
      <c r="CP116" s="4" t="str">
        <f t="shared" si="112"/>
        <v/>
      </c>
      <c r="CQ116" s="4" t="str">
        <f t="shared" si="112"/>
        <v/>
      </c>
      <c r="CR116" s="4" t="str">
        <f t="shared" si="112"/>
        <v/>
      </c>
      <c r="CS116" s="4" t="str">
        <f t="shared" si="112"/>
        <v/>
      </c>
      <c r="CT116" s="4" t="str">
        <f t="shared" si="106"/>
        <v/>
      </c>
      <c r="CU116" s="4" t="str">
        <f t="shared" si="106"/>
        <v/>
      </c>
      <c r="CV116" s="4" t="str">
        <f t="shared" si="98"/>
        <v/>
      </c>
      <c r="CW116" s="4" t="str">
        <f t="shared" si="98"/>
        <v/>
      </c>
      <c r="CX116" s="4" t="str">
        <f t="shared" si="98"/>
        <v/>
      </c>
      <c r="CY116" s="4" t="str">
        <f t="shared" si="98"/>
        <v/>
      </c>
      <c r="CZ116" s="4" t="str">
        <f t="shared" si="98"/>
        <v/>
      </c>
      <c r="DA116" s="4" t="str">
        <f t="shared" si="98"/>
        <v/>
      </c>
      <c r="DB116" s="4" t="str">
        <f t="shared" si="98"/>
        <v/>
      </c>
      <c r="DC116" s="4" t="str">
        <f t="shared" ref="CV116:DC150" si="115">IF(ISERROR(BO116/AW116*100),"",(BO116/AW116*100))</f>
        <v/>
      </c>
      <c r="DE116" s="35">
        <v>200666</v>
      </c>
      <c r="DF116" s="113"/>
      <c r="DG116" s="28" t="s">
        <v>116</v>
      </c>
      <c r="DH116" s="5">
        <f t="shared" si="82"/>
        <v>0</v>
      </c>
      <c r="DI116" s="24">
        <v>5.08</v>
      </c>
      <c r="DJ116" s="23">
        <f t="shared" si="103"/>
        <v>0</v>
      </c>
      <c r="DK116" s="23">
        <f t="shared" si="83"/>
        <v>0</v>
      </c>
      <c r="DL116" s="23">
        <f t="shared" si="84"/>
        <v>0</v>
      </c>
      <c r="DM116" s="23">
        <f t="shared" si="85"/>
        <v>0</v>
      </c>
      <c r="DN116" s="23">
        <f t="shared" si="86"/>
        <v>0</v>
      </c>
      <c r="DO116" s="23" t="str">
        <f t="shared" si="87"/>
        <v/>
      </c>
      <c r="DP116" s="23" t="str">
        <f t="shared" si="88"/>
        <v/>
      </c>
      <c r="DQ116" s="10">
        <v>1</v>
      </c>
      <c r="DR116" s="23">
        <f t="shared" si="89"/>
        <v>0</v>
      </c>
      <c r="DS116" s="23" t="str">
        <f t="shared" si="90"/>
        <v/>
      </c>
      <c r="DT116" s="23" t="str">
        <f t="shared" si="91"/>
        <v/>
      </c>
      <c r="DU116" s="7">
        <v>0.1</v>
      </c>
      <c r="DV116" s="6">
        <f t="shared" si="92"/>
        <v>0</v>
      </c>
      <c r="DW116" s="5">
        <f t="shared" si="114"/>
        <v>0</v>
      </c>
      <c r="DX116" s="5">
        <f t="shared" si="114"/>
        <v>0</v>
      </c>
      <c r="DY116" s="5">
        <f t="shared" si="114"/>
        <v>0</v>
      </c>
      <c r="DZ116" s="5">
        <f t="shared" si="114"/>
        <v>0</v>
      </c>
      <c r="EA116" s="5">
        <f t="shared" si="114"/>
        <v>0</v>
      </c>
      <c r="EB116" s="5">
        <f t="shared" si="114"/>
        <v>0</v>
      </c>
      <c r="EC116" s="5">
        <f t="shared" si="114"/>
        <v>0</v>
      </c>
      <c r="ED116" s="5">
        <f t="shared" si="114"/>
        <v>0</v>
      </c>
      <c r="EE116" s="5">
        <f t="shared" si="114"/>
        <v>0</v>
      </c>
      <c r="EF116" s="61">
        <f t="shared" si="114"/>
        <v>0</v>
      </c>
      <c r="EG116" s="61">
        <f t="shared" si="114"/>
        <v>0</v>
      </c>
      <c r="EH116" s="61">
        <f t="shared" si="114"/>
        <v>0</v>
      </c>
      <c r="EI116" s="61">
        <f t="shared" si="114"/>
        <v>0</v>
      </c>
      <c r="EJ116" s="61">
        <f t="shared" si="114"/>
        <v>0</v>
      </c>
      <c r="EK116" s="61">
        <f t="shared" si="114"/>
        <v>0</v>
      </c>
      <c r="EL116" s="61">
        <f t="shared" si="104"/>
        <v>0</v>
      </c>
      <c r="EM116" s="61">
        <f t="shared" si="104"/>
        <v>0</v>
      </c>
      <c r="EN116" s="61">
        <f t="shared" si="104"/>
        <v>0</v>
      </c>
      <c r="EO116" s="61">
        <f t="shared" si="104"/>
        <v>0</v>
      </c>
      <c r="EP116" s="61">
        <f t="shared" si="104"/>
        <v>0</v>
      </c>
      <c r="EQ116" s="61">
        <f t="shared" si="104"/>
        <v>0</v>
      </c>
      <c r="ER116" s="61">
        <f t="shared" si="104"/>
        <v>0</v>
      </c>
      <c r="ES116" s="61">
        <f t="shared" si="104"/>
        <v>0</v>
      </c>
      <c r="ET116" s="61">
        <f t="shared" si="104"/>
        <v>0</v>
      </c>
      <c r="EU116" s="61">
        <f t="shared" si="104"/>
        <v>0</v>
      </c>
      <c r="EV116" s="61">
        <f t="shared" si="104"/>
        <v>0</v>
      </c>
      <c r="EW116" s="61">
        <f t="shared" si="111"/>
        <v>0</v>
      </c>
      <c r="EX116" s="61">
        <f t="shared" si="111"/>
        <v>0</v>
      </c>
      <c r="EY116" s="61">
        <f t="shared" si="111"/>
        <v>0</v>
      </c>
      <c r="EZ116" s="61">
        <f t="shared" si="111"/>
        <v>0</v>
      </c>
      <c r="FA116" s="61">
        <f t="shared" si="111"/>
        <v>0</v>
      </c>
      <c r="FB116" s="61">
        <f t="shared" si="111"/>
        <v>0</v>
      </c>
      <c r="FC116" s="61">
        <f t="shared" si="111"/>
        <v>0</v>
      </c>
      <c r="FD116" s="61">
        <f t="shared" si="111"/>
        <v>0</v>
      </c>
      <c r="FE116" s="61">
        <f t="shared" si="111"/>
        <v>0</v>
      </c>
      <c r="FF116" s="61">
        <f t="shared" si="110"/>
        <v>0</v>
      </c>
      <c r="FG116" s="61">
        <f t="shared" si="110"/>
        <v>0</v>
      </c>
      <c r="FH116" s="61">
        <f t="shared" si="110"/>
        <v>0</v>
      </c>
      <c r="FI116" s="61">
        <f t="shared" si="110"/>
        <v>0</v>
      </c>
      <c r="FJ116" s="61">
        <f t="shared" si="110"/>
        <v>0</v>
      </c>
      <c r="FK116" s="61">
        <f t="shared" si="110"/>
        <v>0</v>
      </c>
      <c r="FL116" s="61">
        <f t="shared" si="110"/>
        <v>0</v>
      </c>
      <c r="FM116" s="61">
        <f t="shared" si="110"/>
        <v>0</v>
      </c>
      <c r="FN116" s="61">
        <f t="shared" si="110"/>
        <v>0</v>
      </c>
      <c r="FO116" s="61">
        <f t="shared" si="110"/>
        <v>0</v>
      </c>
      <c r="FP116" s="61">
        <f t="shared" si="110"/>
        <v>0</v>
      </c>
      <c r="FQ116" s="61">
        <f t="shared" si="110"/>
        <v>0</v>
      </c>
      <c r="FR116" s="61">
        <f t="shared" si="110"/>
        <v>0</v>
      </c>
      <c r="FS116" s="61">
        <f t="shared" si="68"/>
        <v>0</v>
      </c>
      <c r="FT116" s="4" t="str">
        <f t="shared" si="96"/>
        <v/>
      </c>
      <c r="FU116" s="4" t="str">
        <f t="shared" si="96"/>
        <v/>
      </c>
      <c r="FV116" s="4" t="str">
        <f t="shared" si="96"/>
        <v/>
      </c>
      <c r="FW116" s="4">
        <f t="shared" si="96"/>
        <v>0</v>
      </c>
      <c r="FX116" s="4" t="str">
        <f t="shared" si="96"/>
        <v/>
      </c>
      <c r="FY116" s="4" t="str">
        <f t="shared" si="109"/>
        <v/>
      </c>
      <c r="FZ116" s="4" t="str">
        <f t="shared" si="109"/>
        <v/>
      </c>
      <c r="GA116" s="4">
        <f t="shared" si="109"/>
        <v>0</v>
      </c>
      <c r="GB116" s="4" t="str">
        <f t="shared" si="109"/>
        <v/>
      </c>
      <c r="GC116" s="4" t="str">
        <f t="shared" si="109"/>
        <v/>
      </c>
      <c r="GD116" s="4" t="str">
        <f t="shared" si="109"/>
        <v/>
      </c>
      <c r="GE116" s="4" t="str">
        <f t="shared" si="109"/>
        <v/>
      </c>
      <c r="GF116" s="4" t="str">
        <f t="shared" si="109"/>
        <v/>
      </c>
      <c r="GG116" s="4" t="str">
        <f t="shared" si="109"/>
        <v/>
      </c>
      <c r="GH116" s="4" t="str">
        <f t="shared" si="109"/>
        <v/>
      </c>
      <c r="GI116" s="4" t="str">
        <f t="shared" si="109"/>
        <v/>
      </c>
      <c r="GJ116" s="4" t="str">
        <f t="shared" si="109"/>
        <v/>
      </c>
      <c r="GK116" s="4" t="str">
        <f t="shared" si="109"/>
        <v/>
      </c>
      <c r="GL116" s="4" t="str">
        <f t="shared" si="109"/>
        <v/>
      </c>
      <c r="GM116" s="4" t="str">
        <f t="shared" si="109"/>
        <v/>
      </c>
      <c r="GN116" s="4" t="str">
        <f t="shared" si="109"/>
        <v/>
      </c>
      <c r="GO116" s="4" t="str">
        <f t="shared" si="113"/>
        <v/>
      </c>
      <c r="GP116" s="4" t="str">
        <f t="shared" si="113"/>
        <v/>
      </c>
      <c r="GQ116" s="4" t="str">
        <f t="shared" si="113"/>
        <v/>
      </c>
      <c r="GR116" s="4" t="str">
        <f t="shared" si="113"/>
        <v/>
      </c>
      <c r="GS116" s="4" t="str">
        <f t="shared" si="113"/>
        <v/>
      </c>
      <c r="GT116" s="4" t="str">
        <f t="shared" si="113"/>
        <v/>
      </c>
      <c r="GU116" s="4" t="str">
        <f t="shared" si="113"/>
        <v/>
      </c>
      <c r="GV116" s="4" t="str">
        <f t="shared" si="113"/>
        <v/>
      </c>
      <c r="GW116" s="4" t="str">
        <f t="shared" si="113"/>
        <v/>
      </c>
      <c r="GX116" s="4" t="str">
        <f t="shared" si="107"/>
        <v/>
      </c>
      <c r="GY116" s="4" t="str">
        <f t="shared" si="107"/>
        <v/>
      </c>
      <c r="GZ116" s="4" t="str">
        <f t="shared" si="99"/>
        <v/>
      </c>
      <c r="HA116" s="4" t="str">
        <f t="shared" si="99"/>
        <v/>
      </c>
      <c r="HB116" s="4" t="str">
        <f t="shared" si="99"/>
        <v/>
      </c>
      <c r="HC116" s="4" t="str">
        <f t="shared" si="99"/>
        <v/>
      </c>
      <c r="HD116" s="4" t="str">
        <f t="shared" si="99"/>
        <v/>
      </c>
      <c r="HE116" s="4" t="str">
        <f t="shared" si="99"/>
        <v/>
      </c>
      <c r="HF116" s="4" t="str">
        <f t="shared" si="99"/>
        <v/>
      </c>
      <c r="HG116" s="4" t="str">
        <f t="shared" ref="GZ116:HG150" si="116">IF(ISERROR(FS116/FA116*100),"",(FS116/FA116*100))</f>
        <v/>
      </c>
    </row>
    <row r="117" spans="1:215" s="8" customFormat="1" ht="15" hidden="1" customHeight="1">
      <c r="A117" s="35">
        <v>200667</v>
      </c>
      <c r="B117" s="113"/>
      <c r="C117" s="28" t="s">
        <v>84</v>
      </c>
      <c r="D117" s="5"/>
      <c r="E117" s="22">
        <v>5.08</v>
      </c>
      <c r="F117" s="23">
        <f t="shared" si="102"/>
        <v>0</v>
      </c>
      <c r="G117" s="23"/>
      <c r="H117" s="23">
        <f t="shared" si="73"/>
        <v>0</v>
      </c>
      <c r="I117" s="23">
        <f t="shared" si="74"/>
        <v>0</v>
      </c>
      <c r="J117" s="23">
        <f t="shared" si="75"/>
        <v>0</v>
      </c>
      <c r="K117" s="23" t="str">
        <f t="shared" si="76"/>
        <v>0</v>
      </c>
      <c r="L117" s="23" t="str">
        <f t="shared" si="77"/>
        <v>0</v>
      </c>
      <c r="M117" s="10">
        <v>1</v>
      </c>
      <c r="N117" s="23">
        <f t="shared" si="78"/>
        <v>0</v>
      </c>
      <c r="O117" s="23">
        <f t="shared" si="79"/>
        <v>1</v>
      </c>
      <c r="P117" s="23" t="str">
        <f t="shared" si="80"/>
        <v/>
      </c>
      <c r="Q117" s="7">
        <v>0.1</v>
      </c>
      <c r="R117" s="6">
        <f t="shared" si="81"/>
        <v>0</v>
      </c>
      <c r="S117" s="5"/>
      <c r="T117" s="5"/>
      <c r="U117" s="5"/>
      <c r="V117" s="5"/>
      <c r="W117" s="5"/>
      <c r="X117" s="5"/>
      <c r="Y117" s="5"/>
      <c r="Z117" s="5"/>
      <c r="AA117" s="5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 t="str">
        <f t="shared" si="95"/>
        <v/>
      </c>
      <c r="BQ117" s="4" t="str">
        <f t="shared" si="95"/>
        <v/>
      </c>
      <c r="BR117" s="4" t="str">
        <f t="shared" si="95"/>
        <v/>
      </c>
      <c r="BS117" s="4">
        <f t="shared" si="95"/>
        <v>0</v>
      </c>
      <c r="BT117" s="4" t="str">
        <f t="shared" si="95"/>
        <v/>
      </c>
      <c r="BU117" s="4">
        <f t="shared" si="108"/>
        <v>0</v>
      </c>
      <c r="BV117" s="4" t="str">
        <f t="shared" si="108"/>
        <v/>
      </c>
      <c r="BW117" s="4">
        <f t="shared" si="108"/>
        <v>0</v>
      </c>
      <c r="BX117" s="4" t="str">
        <f t="shared" si="108"/>
        <v/>
      </c>
      <c r="BY117" s="4" t="str">
        <f t="shared" si="108"/>
        <v/>
      </c>
      <c r="BZ117" s="4" t="str">
        <f t="shared" si="108"/>
        <v/>
      </c>
      <c r="CA117" s="4" t="str">
        <f t="shared" si="108"/>
        <v/>
      </c>
      <c r="CB117" s="4" t="str">
        <f t="shared" si="108"/>
        <v/>
      </c>
      <c r="CC117" s="4" t="str">
        <f t="shared" si="108"/>
        <v/>
      </c>
      <c r="CD117" s="4" t="str">
        <f t="shared" si="108"/>
        <v/>
      </c>
      <c r="CE117" s="4" t="str">
        <f t="shared" si="108"/>
        <v/>
      </c>
      <c r="CF117" s="4" t="str">
        <f t="shared" si="108"/>
        <v/>
      </c>
      <c r="CG117" s="4" t="str">
        <f t="shared" si="108"/>
        <v/>
      </c>
      <c r="CH117" s="4" t="str">
        <f t="shared" si="108"/>
        <v/>
      </c>
      <c r="CI117" s="4" t="str">
        <f t="shared" si="108"/>
        <v/>
      </c>
      <c r="CJ117" s="4" t="str">
        <f t="shared" si="108"/>
        <v/>
      </c>
      <c r="CK117" s="4" t="str">
        <f t="shared" si="112"/>
        <v/>
      </c>
      <c r="CL117" s="4" t="str">
        <f t="shared" si="112"/>
        <v/>
      </c>
      <c r="CM117" s="4" t="str">
        <f t="shared" si="112"/>
        <v/>
      </c>
      <c r="CN117" s="4" t="str">
        <f t="shared" si="112"/>
        <v/>
      </c>
      <c r="CO117" s="4" t="str">
        <f t="shared" si="112"/>
        <v/>
      </c>
      <c r="CP117" s="4" t="str">
        <f t="shared" si="112"/>
        <v/>
      </c>
      <c r="CQ117" s="4" t="str">
        <f t="shared" si="112"/>
        <v/>
      </c>
      <c r="CR117" s="4" t="str">
        <f t="shared" si="112"/>
        <v/>
      </c>
      <c r="CS117" s="4" t="str">
        <f t="shared" si="112"/>
        <v/>
      </c>
      <c r="CT117" s="4" t="str">
        <f t="shared" si="106"/>
        <v/>
      </c>
      <c r="CU117" s="4" t="str">
        <f t="shared" si="106"/>
        <v/>
      </c>
      <c r="CV117" s="4" t="str">
        <f t="shared" si="115"/>
        <v/>
      </c>
      <c r="CW117" s="4" t="str">
        <f t="shared" si="115"/>
        <v/>
      </c>
      <c r="CX117" s="4" t="str">
        <f t="shared" si="115"/>
        <v/>
      </c>
      <c r="CY117" s="4" t="str">
        <f t="shared" si="115"/>
        <v/>
      </c>
      <c r="CZ117" s="4" t="str">
        <f t="shared" si="115"/>
        <v/>
      </c>
      <c r="DA117" s="4" t="str">
        <f t="shared" si="115"/>
        <v/>
      </c>
      <c r="DB117" s="4" t="str">
        <f t="shared" si="115"/>
        <v/>
      </c>
      <c r="DC117" s="4" t="str">
        <f t="shared" si="115"/>
        <v/>
      </c>
      <c r="DE117" s="35">
        <v>200667</v>
      </c>
      <c r="DF117" s="113"/>
      <c r="DG117" s="28" t="s">
        <v>84</v>
      </c>
      <c r="DH117" s="5">
        <f t="shared" si="82"/>
        <v>0</v>
      </c>
      <c r="DI117" s="24">
        <v>5.08</v>
      </c>
      <c r="DJ117" s="23">
        <f t="shared" si="103"/>
        <v>0</v>
      </c>
      <c r="DK117" s="23">
        <f t="shared" si="83"/>
        <v>0</v>
      </c>
      <c r="DL117" s="23">
        <f t="shared" si="84"/>
        <v>0</v>
      </c>
      <c r="DM117" s="23">
        <f t="shared" si="85"/>
        <v>0</v>
      </c>
      <c r="DN117" s="23">
        <f t="shared" si="86"/>
        <v>0</v>
      </c>
      <c r="DO117" s="23" t="str">
        <f t="shared" si="87"/>
        <v/>
      </c>
      <c r="DP117" s="23" t="str">
        <f t="shared" si="88"/>
        <v/>
      </c>
      <c r="DQ117" s="10">
        <v>1</v>
      </c>
      <c r="DR117" s="23">
        <f t="shared" si="89"/>
        <v>0</v>
      </c>
      <c r="DS117" s="23" t="str">
        <f t="shared" si="90"/>
        <v/>
      </c>
      <c r="DT117" s="23" t="str">
        <f t="shared" si="91"/>
        <v/>
      </c>
      <c r="DU117" s="7">
        <v>0.1</v>
      </c>
      <c r="DV117" s="6">
        <f t="shared" si="92"/>
        <v>0</v>
      </c>
      <c r="DW117" s="5">
        <f t="shared" si="114"/>
        <v>0</v>
      </c>
      <c r="DX117" s="5">
        <f t="shared" si="114"/>
        <v>0</v>
      </c>
      <c r="DY117" s="5">
        <f t="shared" si="114"/>
        <v>0</v>
      </c>
      <c r="DZ117" s="5">
        <f t="shared" si="114"/>
        <v>0</v>
      </c>
      <c r="EA117" s="5">
        <f t="shared" si="114"/>
        <v>0</v>
      </c>
      <c r="EB117" s="5">
        <f t="shared" si="114"/>
        <v>0</v>
      </c>
      <c r="EC117" s="5">
        <f t="shared" si="114"/>
        <v>0</v>
      </c>
      <c r="ED117" s="5">
        <f t="shared" si="114"/>
        <v>0</v>
      </c>
      <c r="EE117" s="5">
        <f t="shared" si="114"/>
        <v>0</v>
      </c>
      <c r="EF117" s="61">
        <f t="shared" si="114"/>
        <v>0</v>
      </c>
      <c r="EG117" s="61">
        <f t="shared" si="114"/>
        <v>0</v>
      </c>
      <c r="EH117" s="61">
        <f t="shared" si="114"/>
        <v>0</v>
      </c>
      <c r="EI117" s="61">
        <f t="shared" si="114"/>
        <v>0</v>
      </c>
      <c r="EJ117" s="61">
        <f t="shared" si="114"/>
        <v>0</v>
      </c>
      <c r="EK117" s="61">
        <f t="shared" si="114"/>
        <v>0</v>
      </c>
      <c r="EL117" s="61">
        <f t="shared" si="104"/>
        <v>0</v>
      </c>
      <c r="EM117" s="61">
        <f t="shared" si="104"/>
        <v>0</v>
      </c>
      <c r="EN117" s="61">
        <f t="shared" si="104"/>
        <v>0</v>
      </c>
      <c r="EO117" s="61">
        <f t="shared" si="104"/>
        <v>0</v>
      </c>
      <c r="EP117" s="61">
        <f t="shared" si="104"/>
        <v>0</v>
      </c>
      <c r="EQ117" s="61">
        <f t="shared" si="104"/>
        <v>0</v>
      </c>
      <c r="ER117" s="61">
        <f t="shared" si="104"/>
        <v>0</v>
      </c>
      <c r="ES117" s="61">
        <f t="shared" si="104"/>
        <v>0</v>
      </c>
      <c r="ET117" s="61">
        <f t="shared" si="104"/>
        <v>0</v>
      </c>
      <c r="EU117" s="61">
        <f t="shared" si="104"/>
        <v>0</v>
      </c>
      <c r="EV117" s="61">
        <f t="shared" si="104"/>
        <v>0</v>
      </c>
      <c r="EW117" s="61">
        <f t="shared" si="111"/>
        <v>0</v>
      </c>
      <c r="EX117" s="61">
        <f t="shared" si="111"/>
        <v>0</v>
      </c>
      <c r="EY117" s="61">
        <f t="shared" si="111"/>
        <v>0</v>
      </c>
      <c r="EZ117" s="61">
        <f t="shared" si="111"/>
        <v>0</v>
      </c>
      <c r="FA117" s="61">
        <f t="shared" si="111"/>
        <v>0</v>
      </c>
      <c r="FB117" s="61">
        <f t="shared" si="111"/>
        <v>0</v>
      </c>
      <c r="FC117" s="61">
        <f t="shared" si="111"/>
        <v>0</v>
      </c>
      <c r="FD117" s="61">
        <f t="shared" si="111"/>
        <v>0</v>
      </c>
      <c r="FE117" s="61">
        <f t="shared" si="111"/>
        <v>0</v>
      </c>
      <c r="FF117" s="61">
        <f t="shared" si="111"/>
        <v>0</v>
      </c>
      <c r="FG117" s="61">
        <f t="shared" si="111"/>
        <v>0</v>
      </c>
      <c r="FH117" s="61">
        <f t="shared" si="111"/>
        <v>0</v>
      </c>
      <c r="FI117" s="61">
        <f t="shared" si="111"/>
        <v>0</v>
      </c>
      <c r="FJ117" s="61">
        <f t="shared" si="111"/>
        <v>0</v>
      </c>
      <c r="FK117" s="61">
        <f t="shared" si="110"/>
        <v>0</v>
      </c>
      <c r="FL117" s="61">
        <f t="shared" si="110"/>
        <v>0</v>
      </c>
      <c r="FM117" s="61">
        <f t="shared" si="110"/>
        <v>0</v>
      </c>
      <c r="FN117" s="61">
        <f t="shared" si="110"/>
        <v>0</v>
      </c>
      <c r="FO117" s="61">
        <f t="shared" si="110"/>
        <v>0</v>
      </c>
      <c r="FP117" s="61">
        <f t="shared" si="110"/>
        <v>0</v>
      </c>
      <c r="FQ117" s="61">
        <f t="shared" si="110"/>
        <v>0</v>
      </c>
      <c r="FR117" s="61">
        <f t="shared" si="110"/>
        <v>0</v>
      </c>
      <c r="FS117" s="61">
        <f t="shared" si="68"/>
        <v>0</v>
      </c>
      <c r="FT117" s="4" t="str">
        <f t="shared" si="96"/>
        <v/>
      </c>
      <c r="FU117" s="4" t="str">
        <f t="shared" si="96"/>
        <v/>
      </c>
      <c r="FV117" s="4" t="str">
        <f t="shared" si="96"/>
        <v/>
      </c>
      <c r="FW117" s="4">
        <f t="shared" si="96"/>
        <v>0</v>
      </c>
      <c r="FX117" s="4" t="str">
        <f t="shared" si="96"/>
        <v/>
      </c>
      <c r="FY117" s="4" t="str">
        <f t="shared" si="109"/>
        <v/>
      </c>
      <c r="FZ117" s="4" t="str">
        <f t="shared" si="109"/>
        <v/>
      </c>
      <c r="GA117" s="4">
        <f t="shared" si="109"/>
        <v>0</v>
      </c>
      <c r="GB117" s="4" t="str">
        <f t="shared" si="109"/>
        <v/>
      </c>
      <c r="GC117" s="4" t="str">
        <f t="shared" si="109"/>
        <v/>
      </c>
      <c r="GD117" s="4" t="str">
        <f t="shared" si="109"/>
        <v/>
      </c>
      <c r="GE117" s="4" t="str">
        <f t="shared" si="109"/>
        <v/>
      </c>
      <c r="GF117" s="4" t="str">
        <f t="shared" si="109"/>
        <v/>
      </c>
      <c r="GG117" s="4" t="str">
        <f t="shared" si="109"/>
        <v/>
      </c>
      <c r="GH117" s="4" t="str">
        <f t="shared" si="109"/>
        <v/>
      </c>
      <c r="GI117" s="4" t="str">
        <f t="shared" si="109"/>
        <v/>
      </c>
      <c r="GJ117" s="4" t="str">
        <f t="shared" si="109"/>
        <v/>
      </c>
      <c r="GK117" s="4" t="str">
        <f t="shared" si="109"/>
        <v/>
      </c>
      <c r="GL117" s="4" t="str">
        <f t="shared" si="109"/>
        <v/>
      </c>
      <c r="GM117" s="4" t="str">
        <f t="shared" si="109"/>
        <v/>
      </c>
      <c r="GN117" s="4" t="str">
        <f t="shared" si="109"/>
        <v/>
      </c>
      <c r="GO117" s="4" t="str">
        <f t="shared" si="113"/>
        <v/>
      </c>
      <c r="GP117" s="4" t="str">
        <f t="shared" si="113"/>
        <v/>
      </c>
      <c r="GQ117" s="4" t="str">
        <f t="shared" si="113"/>
        <v/>
      </c>
      <c r="GR117" s="4" t="str">
        <f t="shared" si="113"/>
        <v/>
      </c>
      <c r="GS117" s="4" t="str">
        <f t="shared" si="113"/>
        <v/>
      </c>
      <c r="GT117" s="4" t="str">
        <f t="shared" si="113"/>
        <v/>
      </c>
      <c r="GU117" s="4" t="str">
        <f t="shared" si="113"/>
        <v/>
      </c>
      <c r="GV117" s="4" t="str">
        <f t="shared" si="113"/>
        <v/>
      </c>
      <c r="GW117" s="4" t="str">
        <f t="shared" si="113"/>
        <v/>
      </c>
      <c r="GX117" s="4" t="str">
        <f t="shared" si="107"/>
        <v/>
      </c>
      <c r="GY117" s="4" t="str">
        <f t="shared" si="107"/>
        <v/>
      </c>
      <c r="GZ117" s="4" t="str">
        <f t="shared" si="116"/>
        <v/>
      </c>
      <c r="HA117" s="4" t="str">
        <f t="shared" si="116"/>
        <v/>
      </c>
      <c r="HB117" s="4" t="str">
        <f t="shared" si="116"/>
        <v/>
      </c>
      <c r="HC117" s="4" t="str">
        <f t="shared" si="116"/>
        <v/>
      </c>
      <c r="HD117" s="4" t="str">
        <f t="shared" si="116"/>
        <v/>
      </c>
      <c r="HE117" s="4" t="str">
        <f t="shared" si="116"/>
        <v/>
      </c>
      <c r="HF117" s="4" t="str">
        <f t="shared" si="116"/>
        <v/>
      </c>
      <c r="HG117" s="4" t="str">
        <f t="shared" si="116"/>
        <v/>
      </c>
    </row>
    <row r="118" spans="1:215" s="8" customFormat="1" ht="15" hidden="1" customHeight="1">
      <c r="A118" s="35">
        <v>200668</v>
      </c>
      <c r="B118" s="114"/>
      <c r="C118" s="28" t="s">
        <v>170</v>
      </c>
      <c r="D118" s="5"/>
      <c r="E118" s="22">
        <v>5.08</v>
      </c>
      <c r="F118" s="23">
        <f t="shared" si="102"/>
        <v>0</v>
      </c>
      <c r="G118" s="23"/>
      <c r="H118" s="23">
        <f t="shared" si="73"/>
        <v>0</v>
      </c>
      <c r="I118" s="23">
        <f t="shared" si="74"/>
        <v>0</v>
      </c>
      <c r="J118" s="23">
        <f t="shared" si="75"/>
        <v>0</v>
      </c>
      <c r="K118" s="23" t="str">
        <f t="shared" si="76"/>
        <v>0</v>
      </c>
      <c r="L118" s="23" t="str">
        <f t="shared" si="77"/>
        <v>0</v>
      </c>
      <c r="M118" s="10">
        <v>1</v>
      </c>
      <c r="N118" s="23">
        <f t="shared" si="78"/>
        <v>0</v>
      </c>
      <c r="O118" s="23">
        <f t="shared" si="79"/>
        <v>1</v>
      </c>
      <c r="P118" s="23" t="str">
        <f t="shared" si="80"/>
        <v/>
      </c>
      <c r="Q118" s="7">
        <v>0.1</v>
      </c>
      <c r="R118" s="6">
        <f t="shared" si="81"/>
        <v>0</v>
      </c>
      <c r="S118" s="5"/>
      <c r="T118" s="5"/>
      <c r="U118" s="5"/>
      <c r="V118" s="5"/>
      <c r="W118" s="5"/>
      <c r="X118" s="5"/>
      <c r="Y118" s="5"/>
      <c r="Z118" s="5"/>
      <c r="AA118" s="5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 t="str">
        <f t="shared" si="95"/>
        <v/>
      </c>
      <c r="BQ118" s="4" t="str">
        <f t="shared" si="95"/>
        <v/>
      </c>
      <c r="BR118" s="4" t="str">
        <f t="shared" si="95"/>
        <v/>
      </c>
      <c r="BS118" s="4">
        <f t="shared" si="95"/>
        <v>0</v>
      </c>
      <c r="BT118" s="4" t="str">
        <f t="shared" si="95"/>
        <v/>
      </c>
      <c r="BU118" s="4">
        <f t="shared" si="108"/>
        <v>0</v>
      </c>
      <c r="BV118" s="4" t="str">
        <f t="shared" si="108"/>
        <v/>
      </c>
      <c r="BW118" s="4">
        <f t="shared" si="108"/>
        <v>0</v>
      </c>
      <c r="BX118" s="4" t="str">
        <f t="shared" si="108"/>
        <v/>
      </c>
      <c r="BY118" s="4" t="str">
        <f t="shared" si="108"/>
        <v/>
      </c>
      <c r="BZ118" s="4" t="str">
        <f t="shared" si="108"/>
        <v/>
      </c>
      <c r="CA118" s="4" t="str">
        <f t="shared" si="108"/>
        <v/>
      </c>
      <c r="CB118" s="4" t="str">
        <f t="shared" si="108"/>
        <v/>
      </c>
      <c r="CC118" s="4" t="str">
        <f t="shared" si="108"/>
        <v/>
      </c>
      <c r="CD118" s="4" t="str">
        <f t="shared" si="108"/>
        <v/>
      </c>
      <c r="CE118" s="4" t="str">
        <f t="shared" si="108"/>
        <v/>
      </c>
      <c r="CF118" s="4" t="str">
        <f t="shared" si="108"/>
        <v/>
      </c>
      <c r="CG118" s="4" t="str">
        <f t="shared" si="108"/>
        <v/>
      </c>
      <c r="CH118" s="4" t="str">
        <f t="shared" si="108"/>
        <v/>
      </c>
      <c r="CI118" s="4" t="str">
        <f t="shared" si="108"/>
        <v/>
      </c>
      <c r="CJ118" s="4" t="str">
        <f t="shared" si="108"/>
        <v/>
      </c>
      <c r="CK118" s="4" t="str">
        <f t="shared" si="112"/>
        <v/>
      </c>
      <c r="CL118" s="4" t="str">
        <f t="shared" si="112"/>
        <v/>
      </c>
      <c r="CM118" s="4" t="str">
        <f t="shared" si="112"/>
        <v/>
      </c>
      <c r="CN118" s="4" t="str">
        <f t="shared" si="112"/>
        <v/>
      </c>
      <c r="CO118" s="4" t="str">
        <f t="shared" si="112"/>
        <v/>
      </c>
      <c r="CP118" s="4" t="str">
        <f t="shared" si="112"/>
        <v/>
      </c>
      <c r="CQ118" s="4" t="str">
        <f t="shared" si="112"/>
        <v/>
      </c>
      <c r="CR118" s="4" t="str">
        <f t="shared" si="112"/>
        <v/>
      </c>
      <c r="CS118" s="4" t="str">
        <f t="shared" si="112"/>
        <v/>
      </c>
      <c r="CT118" s="4" t="str">
        <f t="shared" si="106"/>
        <v/>
      </c>
      <c r="CU118" s="4" t="str">
        <f t="shared" si="106"/>
        <v/>
      </c>
      <c r="CV118" s="4" t="str">
        <f t="shared" si="106"/>
        <v/>
      </c>
      <c r="CW118" s="4" t="str">
        <f t="shared" si="115"/>
        <v/>
      </c>
      <c r="CX118" s="4" t="str">
        <f t="shared" si="115"/>
        <v/>
      </c>
      <c r="CY118" s="4" t="str">
        <f t="shared" si="115"/>
        <v/>
      </c>
      <c r="CZ118" s="4" t="str">
        <f t="shared" si="115"/>
        <v/>
      </c>
      <c r="DA118" s="4" t="str">
        <f t="shared" si="115"/>
        <v/>
      </c>
      <c r="DB118" s="4" t="str">
        <f t="shared" si="115"/>
        <v/>
      </c>
      <c r="DC118" s="4" t="str">
        <f t="shared" si="115"/>
        <v/>
      </c>
      <c r="DE118" s="35">
        <v>200668</v>
      </c>
      <c r="DF118" s="114"/>
      <c r="DG118" s="28" t="s">
        <v>170</v>
      </c>
      <c r="DH118" s="5">
        <f t="shared" si="82"/>
        <v>0</v>
      </c>
      <c r="DI118" s="24">
        <v>5.08</v>
      </c>
      <c r="DJ118" s="23">
        <f t="shared" si="103"/>
        <v>0</v>
      </c>
      <c r="DK118" s="23">
        <f t="shared" si="83"/>
        <v>0</v>
      </c>
      <c r="DL118" s="23">
        <f t="shared" si="84"/>
        <v>0</v>
      </c>
      <c r="DM118" s="23">
        <f t="shared" si="85"/>
        <v>0</v>
      </c>
      <c r="DN118" s="23">
        <f t="shared" si="86"/>
        <v>0</v>
      </c>
      <c r="DO118" s="23" t="str">
        <f t="shared" si="87"/>
        <v/>
      </c>
      <c r="DP118" s="23" t="str">
        <f t="shared" si="88"/>
        <v/>
      </c>
      <c r="DQ118" s="10">
        <v>1</v>
      </c>
      <c r="DR118" s="23">
        <f t="shared" si="89"/>
        <v>0</v>
      </c>
      <c r="DS118" s="23" t="str">
        <f t="shared" si="90"/>
        <v/>
      </c>
      <c r="DT118" s="23" t="str">
        <f t="shared" si="91"/>
        <v/>
      </c>
      <c r="DU118" s="7">
        <v>0.1</v>
      </c>
      <c r="DV118" s="6">
        <f t="shared" si="92"/>
        <v>0</v>
      </c>
      <c r="DW118" s="5">
        <f t="shared" si="114"/>
        <v>0</v>
      </c>
      <c r="DX118" s="5">
        <f t="shared" si="114"/>
        <v>0</v>
      </c>
      <c r="DY118" s="5">
        <f t="shared" si="114"/>
        <v>0</v>
      </c>
      <c r="DZ118" s="5">
        <f t="shared" si="114"/>
        <v>0</v>
      </c>
      <c r="EA118" s="5">
        <f t="shared" si="114"/>
        <v>0</v>
      </c>
      <c r="EB118" s="5">
        <f t="shared" si="114"/>
        <v>0</v>
      </c>
      <c r="EC118" s="5">
        <f t="shared" si="114"/>
        <v>0</v>
      </c>
      <c r="ED118" s="5">
        <f t="shared" si="114"/>
        <v>0</v>
      </c>
      <c r="EE118" s="5">
        <f t="shared" si="114"/>
        <v>0</v>
      </c>
      <c r="EF118" s="61">
        <f t="shared" si="114"/>
        <v>0</v>
      </c>
      <c r="EG118" s="61">
        <f t="shared" si="114"/>
        <v>0</v>
      </c>
      <c r="EH118" s="61">
        <f t="shared" si="114"/>
        <v>0</v>
      </c>
      <c r="EI118" s="61">
        <f t="shared" si="114"/>
        <v>0</v>
      </c>
      <c r="EJ118" s="61">
        <f t="shared" si="114"/>
        <v>0</v>
      </c>
      <c r="EK118" s="61">
        <f t="shared" si="114"/>
        <v>0</v>
      </c>
      <c r="EL118" s="61">
        <f t="shared" si="104"/>
        <v>0</v>
      </c>
      <c r="EM118" s="61">
        <f t="shared" si="104"/>
        <v>0</v>
      </c>
      <c r="EN118" s="61">
        <f t="shared" si="104"/>
        <v>0</v>
      </c>
      <c r="EO118" s="61">
        <f t="shared" si="104"/>
        <v>0</v>
      </c>
      <c r="EP118" s="61">
        <f t="shared" si="104"/>
        <v>0</v>
      </c>
      <c r="EQ118" s="61">
        <f t="shared" si="104"/>
        <v>0</v>
      </c>
      <c r="ER118" s="61">
        <f t="shared" si="104"/>
        <v>0</v>
      </c>
      <c r="ES118" s="61">
        <f t="shared" si="104"/>
        <v>0</v>
      </c>
      <c r="ET118" s="61">
        <f t="shared" si="104"/>
        <v>0</v>
      </c>
      <c r="EU118" s="61">
        <f t="shared" si="104"/>
        <v>0</v>
      </c>
      <c r="EV118" s="61">
        <f t="shared" si="104"/>
        <v>0</v>
      </c>
      <c r="EW118" s="61">
        <f t="shared" si="111"/>
        <v>0</v>
      </c>
      <c r="EX118" s="61">
        <f t="shared" si="111"/>
        <v>0</v>
      </c>
      <c r="EY118" s="61">
        <f t="shared" si="111"/>
        <v>0</v>
      </c>
      <c r="EZ118" s="61">
        <f t="shared" si="111"/>
        <v>0</v>
      </c>
      <c r="FA118" s="61">
        <f t="shared" si="111"/>
        <v>0</v>
      </c>
      <c r="FB118" s="61">
        <f t="shared" si="111"/>
        <v>0</v>
      </c>
      <c r="FC118" s="61">
        <f t="shared" si="111"/>
        <v>0</v>
      </c>
      <c r="FD118" s="61">
        <f t="shared" si="111"/>
        <v>0</v>
      </c>
      <c r="FE118" s="61">
        <f t="shared" si="111"/>
        <v>0</v>
      </c>
      <c r="FF118" s="61">
        <f t="shared" si="111"/>
        <v>0</v>
      </c>
      <c r="FG118" s="61">
        <f t="shared" si="111"/>
        <v>0</v>
      </c>
      <c r="FH118" s="61">
        <f t="shared" si="111"/>
        <v>0</v>
      </c>
      <c r="FI118" s="61">
        <f t="shared" si="111"/>
        <v>0</v>
      </c>
      <c r="FJ118" s="61">
        <f t="shared" si="111"/>
        <v>0</v>
      </c>
      <c r="FK118" s="61">
        <f t="shared" si="110"/>
        <v>0</v>
      </c>
      <c r="FL118" s="61">
        <f t="shared" si="110"/>
        <v>0</v>
      </c>
      <c r="FM118" s="61">
        <f t="shared" si="110"/>
        <v>0</v>
      </c>
      <c r="FN118" s="61">
        <f t="shared" si="110"/>
        <v>0</v>
      </c>
      <c r="FO118" s="61">
        <f t="shared" si="110"/>
        <v>0</v>
      </c>
      <c r="FP118" s="61">
        <f t="shared" si="110"/>
        <v>0</v>
      </c>
      <c r="FQ118" s="61">
        <f t="shared" si="110"/>
        <v>0</v>
      </c>
      <c r="FR118" s="61">
        <f t="shared" si="110"/>
        <v>0</v>
      </c>
      <c r="FS118" s="61">
        <f t="shared" si="68"/>
        <v>0</v>
      </c>
      <c r="FT118" s="4" t="str">
        <f t="shared" si="96"/>
        <v/>
      </c>
      <c r="FU118" s="4" t="str">
        <f t="shared" si="96"/>
        <v/>
      </c>
      <c r="FV118" s="4" t="str">
        <f t="shared" si="96"/>
        <v/>
      </c>
      <c r="FW118" s="4">
        <f t="shared" si="96"/>
        <v>0</v>
      </c>
      <c r="FX118" s="4" t="str">
        <f t="shared" si="96"/>
        <v/>
      </c>
      <c r="FY118" s="4" t="str">
        <f t="shared" si="109"/>
        <v/>
      </c>
      <c r="FZ118" s="4" t="str">
        <f t="shared" si="109"/>
        <v/>
      </c>
      <c r="GA118" s="4">
        <f t="shared" si="109"/>
        <v>0</v>
      </c>
      <c r="GB118" s="4" t="str">
        <f t="shared" si="109"/>
        <v/>
      </c>
      <c r="GC118" s="4" t="str">
        <f t="shared" si="109"/>
        <v/>
      </c>
      <c r="GD118" s="4" t="str">
        <f t="shared" si="109"/>
        <v/>
      </c>
      <c r="GE118" s="4" t="str">
        <f t="shared" si="109"/>
        <v/>
      </c>
      <c r="GF118" s="4" t="str">
        <f t="shared" si="109"/>
        <v/>
      </c>
      <c r="GG118" s="4" t="str">
        <f t="shared" si="109"/>
        <v/>
      </c>
      <c r="GH118" s="4" t="str">
        <f t="shared" si="109"/>
        <v/>
      </c>
      <c r="GI118" s="4" t="str">
        <f t="shared" si="109"/>
        <v/>
      </c>
      <c r="GJ118" s="4" t="str">
        <f t="shared" si="109"/>
        <v/>
      </c>
      <c r="GK118" s="4" t="str">
        <f t="shared" si="109"/>
        <v/>
      </c>
      <c r="GL118" s="4" t="str">
        <f t="shared" si="109"/>
        <v/>
      </c>
      <c r="GM118" s="4" t="str">
        <f t="shared" si="109"/>
        <v/>
      </c>
      <c r="GN118" s="4" t="str">
        <f t="shared" si="109"/>
        <v/>
      </c>
      <c r="GO118" s="4" t="str">
        <f t="shared" si="113"/>
        <v/>
      </c>
      <c r="GP118" s="4" t="str">
        <f t="shared" si="113"/>
        <v/>
      </c>
      <c r="GQ118" s="4" t="str">
        <f t="shared" si="113"/>
        <v/>
      </c>
      <c r="GR118" s="4" t="str">
        <f t="shared" si="113"/>
        <v/>
      </c>
      <c r="GS118" s="4" t="str">
        <f t="shared" si="113"/>
        <v/>
      </c>
      <c r="GT118" s="4" t="str">
        <f t="shared" si="113"/>
        <v/>
      </c>
      <c r="GU118" s="4" t="str">
        <f t="shared" si="113"/>
        <v/>
      </c>
      <c r="GV118" s="4" t="str">
        <f t="shared" si="113"/>
        <v/>
      </c>
      <c r="GW118" s="4" t="str">
        <f t="shared" si="113"/>
        <v/>
      </c>
      <c r="GX118" s="4" t="str">
        <f t="shared" si="107"/>
        <v/>
      </c>
      <c r="GY118" s="4" t="str">
        <f t="shared" si="107"/>
        <v/>
      </c>
      <c r="GZ118" s="4" t="str">
        <f t="shared" si="107"/>
        <v/>
      </c>
      <c r="HA118" s="4" t="str">
        <f t="shared" si="116"/>
        <v/>
      </c>
      <c r="HB118" s="4" t="str">
        <f t="shared" si="116"/>
        <v/>
      </c>
      <c r="HC118" s="4" t="str">
        <f t="shared" si="116"/>
        <v/>
      </c>
      <c r="HD118" s="4" t="str">
        <f t="shared" si="116"/>
        <v/>
      </c>
      <c r="HE118" s="4" t="str">
        <f t="shared" si="116"/>
        <v/>
      </c>
      <c r="HF118" s="4" t="str">
        <f t="shared" si="116"/>
        <v/>
      </c>
      <c r="HG118" s="4" t="str">
        <f t="shared" si="116"/>
        <v/>
      </c>
    </row>
    <row r="119" spans="1:215" s="9" customFormat="1" ht="15" hidden="1" customHeight="1">
      <c r="A119" s="29">
        <v>200905</v>
      </c>
      <c r="B119" s="113" t="s">
        <v>204</v>
      </c>
      <c r="C119" s="30" t="s">
        <v>95</v>
      </c>
      <c r="D119" s="5"/>
      <c r="E119" s="22">
        <v>5.05</v>
      </c>
      <c r="F119" s="23">
        <f t="shared" si="102"/>
        <v>0</v>
      </c>
      <c r="G119" s="48"/>
      <c r="H119" s="23">
        <f t="shared" si="73"/>
        <v>0</v>
      </c>
      <c r="I119" s="23">
        <f t="shared" si="74"/>
        <v>0</v>
      </c>
      <c r="J119" s="23">
        <f t="shared" si="75"/>
        <v>0</v>
      </c>
      <c r="K119" s="23" t="str">
        <f t="shared" si="76"/>
        <v>0</v>
      </c>
      <c r="L119" s="23" t="str">
        <f t="shared" si="77"/>
        <v>0</v>
      </c>
      <c r="M119" s="3">
        <v>0.15</v>
      </c>
      <c r="N119" s="23">
        <f t="shared" si="78"/>
        <v>0</v>
      </c>
      <c r="O119" s="23">
        <f t="shared" si="79"/>
        <v>0.15</v>
      </c>
      <c r="P119" s="23" t="str">
        <f t="shared" si="80"/>
        <v/>
      </c>
      <c r="Q119" s="2">
        <v>0.5</v>
      </c>
      <c r="R119" s="6">
        <f t="shared" si="81"/>
        <v>0</v>
      </c>
      <c r="S119" s="5"/>
      <c r="T119" s="5"/>
      <c r="U119" s="5"/>
      <c r="V119" s="5"/>
      <c r="W119" s="5"/>
      <c r="X119" s="5"/>
      <c r="Y119" s="5"/>
      <c r="Z119" s="5"/>
      <c r="AA119" s="5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 t="str">
        <f t="shared" si="95"/>
        <v/>
      </c>
      <c r="BQ119" s="4" t="str">
        <f t="shared" si="95"/>
        <v/>
      </c>
      <c r="BR119" s="4" t="str">
        <f t="shared" si="95"/>
        <v/>
      </c>
      <c r="BS119" s="4">
        <f t="shared" si="95"/>
        <v>0</v>
      </c>
      <c r="BT119" s="4" t="str">
        <f t="shared" si="95"/>
        <v/>
      </c>
      <c r="BU119" s="4">
        <f t="shared" si="108"/>
        <v>0</v>
      </c>
      <c r="BV119" s="4" t="str">
        <f t="shared" si="108"/>
        <v/>
      </c>
      <c r="BW119" s="4">
        <f t="shared" si="108"/>
        <v>0</v>
      </c>
      <c r="BX119" s="4" t="str">
        <f t="shared" si="108"/>
        <v/>
      </c>
      <c r="BY119" s="4" t="str">
        <f t="shared" ref="BY119:CL140" si="117">IF(ISERROR(AK119/S119*100),"",(AK119/S119*100))</f>
        <v/>
      </c>
      <c r="BZ119" s="4" t="str">
        <f t="shared" si="117"/>
        <v/>
      </c>
      <c r="CA119" s="4" t="str">
        <f t="shared" si="117"/>
        <v/>
      </c>
      <c r="CB119" s="4" t="str">
        <f t="shared" si="117"/>
        <v/>
      </c>
      <c r="CC119" s="4" t="str">
        <f t="shared" si="117"/>
        <v/>
      </c>
      <c r="CD119" s="4" t="str">
        <f t="shared" si="117"/>
        <v/>
      </c>
      <c r="CE119" s="4" t="str">
        <f t="shared" si="117"/>
        <v/>
      </c>
      <c r="CF119" s="4" t="str">
        <f t="shared" si="117"/>
        <v/>
      </c>
      <c r="CG119" s="4" t="str">
        <f t="shared" si="117"/>
        <v/>
      </c>
      <c r="CH119" s="4" t="str">
        <f t="shared" si="117"/>
        <v/>
      </c>
      <c r="CI119" s="4" t="str">
        <f t="shared" si="117"/>
        <v/>
      </c>
      <c r="CJ119" s="4" t="str">
        <f t="shared" si="117"/>
        <v/>
      </c>
      <c r="CK119" s="4" t="str">
        <f t="shared" si="112"/>
        <v/>
      </c>
      <c r="CL119" s="4" t="str">
        <f t="shared" si="112"/>
        <v/>
      </c>
      <c r="CM119" s="4" t="str">
        <f t="shared" si="112"/>
        <v/>
      </c>
      <c r="CN119" s="4" t="str">
        <f t="shared" si="112"/>
        <v/>
      </c>
      <c r="CO119" s="4" t="str">
        <f t="shared" si="112"/>
        <v/>
      </c>
      <c r="CP119" s="4" t="str">
        <f t="shared" si="112"/>
        <v/>
      </c>
      <c r="CQ119" s="4" t="str">
        <f t="shared" si="112"/>
        <v/>
      </c>
      <c r="CR119" s="4" t="str">
        <f t="shared" si="112"/>
        <v/>
      </c>
      <c r="CS119" s="4" t="str">
        <f t="shared" si="112"/>
        <v/>
      </c>
      <c r="CT119" s="4" t="str">
        <f t="shared" si="106"/>
        <v/>
      </c>
      <c r="CU119" s="4" t="str">
        <f t="shared" si="106"/>
        <v/>
      </c>
      <c r="CV119" s="4" t="str">
        <f t="shared" si="106"/>
        <v/>
      </c>
      <c r="CW119" s="4" t="str">
        <f t="shared" si="115"/>
        <v/>
      </c>
      <c r="CX119" s="4" t="str">
        <f t="shared" si="115"/>
        <v/>
      </c>
      <c r="CY119" s="4" t="str">
        <f t="shared" si="115"/>
        <v/>
      </c>
      <c r="CZ119" s="4" t="str">
        <f t="shared" si="115"/>
        <v/>
      </c>
      <c r="DA119" s="4" t="str">
        <f t="shared" si="115"/>
        <v/>
      </c>
      <c r="DB119" s="4" t="str">
        <f t="shared" si="115"/>
        <v/>
      </c>
      <c r="DC119" s="4" t="str">
        <f t="shared" si="115"/>
        <v/>
      </c>
      <c r="DE119" s="29">
        <v>200905</v>
      </c>
      <c r="DF119" s="113" t="s">
        <v>204</v>
      </c>
      <c r="DG119" s="30" t="s">
        <v>95</v>
      </c>
      <c r="DH119" s="5">
        <f t="shared" si="82"/>
        <v>0</v>
      </c>
      <c r="DI119" s="22">
        <v>5.05</v>
      </c>
      <c r="DJ119" s="23">
        <f t="shared" si="103"/>
        <v>0</v>
      </c>
      <c r="DK119" s="23">
        <f t="shared" si="83"/>
        <v>0</v>
      </c>
      <c r="DL119" s="23">
        <f t="shared" si="84"/>
        <v>0</v>
      </c>
      <c r="DM119" s="23">
        <f t="shared" si="85"/>
        <v>0</v>
      </c>
      <c r="DN119" s="23">
        <f t="shared" si="86"/>
        <v>0</v>
      </c>
      <c r="DO119" s="23" t="str">
        <f t="shared" si="87"/>
        <v/>
      </c>
      <c r="DP119" s="23" t="str">
        <f t="shared" si="88"/>
        <v/>
      </c>
      <c r="DQ119" s="3">
        <v>0.15</v>
      </c>
      <c r="DR119" s="23">
        <f t="shared" si="89"/>
        <v>0</v>
      </c>
      <c r="DS119" s="23" t="str">
        <f t="shared" si="90"/>
        <v/>
      </c>
      <c r="DT119" s="23" t="str">
        <f t="shared" si="91"/>
        <v/>
      </c>
      <c r="DU119" s="2">
        <v>0.5</v>
      </c>
      <c r="DV119" s="6">
        <f t="shared" si="92"/>
        <v>0</v>
      </c>
      <c r="DW119" s="5">
        <f t="shared" si="114"/>
        <v>0</v>
      </c>
      <c r="DX119" s="5">
        <f t="shared" si="114"/>
        <v>0</v>
      </c>
      <c r="DY119" s="5">
        <f t="shared" si="114"/>
        <v>0</v>
      </c>
      <c r="DZ119" s="5">
        <f t="shared" si="114"/>
        <v>0</v>
      </c>
      <c r="EA119" s="5">
        <f t="shared" si="114"/>
        <v>0</v>
      </c>
      <c r="EB119" s="5">
        <f t="shared" si="114"/>
        <v>0</v>
      </c>
      <c r="EC119" s="5">
        <f t="shared" si="114"/>
        <v>0</v>
      </c>
      <c r="ED119" s="5">
        <f t="shared" si="114"/>
        <v>0</v>
      </c>
      <c r="EE119" s="5">
        <f t="shared" si="114"/>
        <v>0</v>
      </c>
      <c r="EF119" s="61">
        <f t="shared" si="114"/>
        <v>0</v>
      </c>
      <c r="EG119" s="61">
        <f t="shared" si="114"/>
        <v>0</v>
      </c>
      <c r="EH119" s="61">
        <f t="shared" si="114"/>
        <v>0</v>
      </c>
      <c r="EI119" s="61">
        <f t="shared" si="114"/>
        <v>0</v>
      </c>
      <c r="EJ119" s="61">
        <f t="shared" si="114"/>
        <v>0</v>
      </c>
      <c r="EK119" s="61">
        <f t="shared" si="114"/>
        <v>0</v>
      </c>
      <c r="EL119" s="61">
        <f t="shared" si="104"/>
        <v>0</v>
      </c>
      <c r="EM119" s="61">
        <f t="shared" si="104"/>
        <v>0</v>
      </c>
      <c r="EN119" s="61">
        <f t="shared" si="104"/>
        <v>0</v>
      </c>
      <c r="EO119" s="61">
        <f t="shared" si="104"/>
        <v>0</v>
      </c>
      <c r="EP119" s="61">
        <f t="shared" si="104"/>
        <v>0</v>
      </c>
      <c r="EQ119" s="61">
        <f t="shared" si="104"/>
        <v>0</v>
      </c>
      <c r="ER119" s="61">
        <f t="shared" si="104"/>
        <v>0</v>
      </c>
      <c r="ES119" s="61">
        <f t="shared" si="104"/>
        <v>0</v>
      </c>
      <c r="ET119" s="61">
        <f t="shared" si="104"/>
        <v>0</v>
      </c>
      <c r="EU119" s="61">
        <f t="shared" si="104"/>
        <v>0</v>
      </c>
      <c r="EV119" s="61">
        <f t="shared" si="104"/>
        <v>0</v>
      </c>
      <c r="EW119" s="61">
        <f t="shared" si="111"/>
        <v>0</v>
      </c>
      <c r="EX119" s="61">
        <f t="shared" si="111"/>
        <v>0</v>
      </c>
      <c r="EY119" s="61">
        <f t="shared" si="111"/>
        <v>0</v>
      </c>
      <c r="EZ119" s="61">
        <f t="shared" si="111"/>
        <v>0</v>
      </c>
      <c r="FA119" s="61">
        <f t="shared" si="111"/>
        <v>0</v>
      </c>
      <c r="FB119" s="61">
        <f t="shared" si="111"/>
        <v>0</v>
      </c>
      <c r="FC119" s="61">
        <f t="shared" si="111"/>
        <v>0</v>
      </c>
      <c r="FD119" s="61">
        <f t="shared" si="111"/>
        <v>0</v>
      </c>
      <c r="FE119" s="61">
        <f t="shared" si="111"/>
        <v>0</v>
      </c>
      <c r="FF119" s="61">
        <f t="shared" si="111"/>
        <v>0</v>
      </c>
      <c r="FG119" s="61">
        <f t="shared" si="111"/>
        <v>0</v>
      </c>
      <c r="FH119" s="61">
        <f t="shared" si="111"/>
        <v>0</v>
      </c>
      <c r="FI119" s="61">
        <f t="shared" si="111"/>
        <v>0</v>
      </c>
      <c r="FJ119" s="61">
        <f t="shared" si="111"/>
        <v>0</v>
      </c>
      <c r="FK119" s="61">
        <f t="shared" si="110"/>
        <v>0</v>
      </c>
      <c r="FL119" s="61">
        <f t="shared" si="110"/>
        <v>0</v>
      </c>
      <c r="FM119" s="61">
        <f t="shared" si="110"/>
        <v>0</v>
      </c>
      <c r="FN119" s="61">
        <f t="shared" si="110"/>
        <v>0</v>
      </c>
      <c r="FO119" s="61">
        <f t="shared" si="110"/>
        <v>0</v>
      </c>
      <c r="FP119" s="61">
        <f t="shared" si="110"/>
        <v>0</v>
      </c>
      <c r="FQ119" s="61">
        <f t="shared" si="110"/>
        <v>0</v>
      </c>
      <c r="FR119" s="61">
        <f t="shared" si="110"/>
        <v>0</v>
      </c>
      <c r="FS119" s="61">
        <f t="shared" si="68"/>
        <v>0</v>
      </c>
      <c r="FT119" s="4" t="str">
        <f t="shared" si="96"/>
        <v/>
      </c>
      <c r="FU119" s="4" t="str">
        <f t="shared" si="96"/>
        <v/>
      </c>
      <c r="FV119" s="4" t="str">
        <f t="shared" si="96"/>
        <v/>
      </c>
      <c r="FW119" s="4">
        <f t="shared" si="96"/>
        <v>0</v>
      </c>
      <c r="FX119" s="4" t="str">
        <f t="shared" si="96"/>
        <v/>
      </c>
      <c r="FY119" s="4" t="str">
        <f t="shared" si="109"/>
        <v/>
      </c>
      <c r="FZ119" s="4" t="str">
        <f t="shared" si="109"/>
        <v/>
      </c>
      <c r="GA119" s="4">
        <f t="shared" si="109"/>
        <v>0</v>
      </c>
      <c r="GB119" s="4" t="str">
        <f t="shared" si="109"/>
        <v/>
      </c>
      <c r="GC119" s="4" t="str">
        <f t="shared" ref="GC119:GP140" si="118">IF(ISERROR(EO119/DW119*100),"",(EO119/DW119*100))</f>
        <v/>
      </c>
      <c r="GD119" s="4" t="str">
        <f t="shared" si="118"/>
        <v/>
      </c>
      <c r="GE119" s="4" t="str">
        <f t="shared" si="118"/>
        <v/>
      </c>
      <c r="GF119" s="4" t="str">
        <f t="shared" si="118"/>
        <v/>
      </c>
      <c r="GG119" s="4" t="str">
        <f t="shared" si="118"/>
        <v/>
      </c>
      <c r="GH119" s="4" t="str">
        <f t="shared" si="118"/>
        <v/>
      </c>
      <c r="GI119" s="4" t="str">
        <f t="shared" si="118"/>
        <v/>
      </c>
      <c r="GJ119" s="4" t="str">
        <f t="shared" si="118"/>
        <v/>
      </c>
      <c r="GK119" s="4" t="str">
        <f t="shared" si="118"/>
        <v/>
      </c>
      <c r="GL119" s="4" t="str">
        <f t="shared" si="118"/>
        <v/>
      </c>
      <c r="GM119" s="4" t="str">
        <f t="shared" si="118"/>
        <v/>
      </c>
      <c r="GN119" s="4" t="str">
        <f t="shared" si="118"/>
        <v/>
      </c>
      <c r="GO119" s="4" t="str">
        <f t="shared" si="113"/>
        <v/>
      </c>
      <c r="GP119" s="4" t="str">
        <f t="shared" si="113"/>
        <v/>
      </c>
      <c r="GQ119" s="4" t="str">
        <f t="shared" si="113"/>
        <v/>
      </c>
      <c r="GR119" s="4" t="str">
        <f t="shared" si="113"/>
        <v/>
      </c>
      <c r="GS119" s="4" t="str">
        <f t="shared" si="113"/>
        <v/>
      </c>
      <c r="GT119" s="4" t="str">
        <f t="shared" si="113"/>
        <v/>
      </c>
      <c r="GU119" s="4" t="str">
        <f t="shared" si="113"/>
        <v/>
      </c>
      <c r="GV119" s="4" t="str">
        <f t="shared" si="113"/>
        <v/>
      </c>
      <c r="GW119" s="4" t="str">
        <f t="shared" si="113"/>
        <v/>
      </c>
      <c r="GX119" s="4" t="str">
        <f t="shared" si="107"/>
        <v/>
      </c>
      <c r="GY119" s="4" t="str">
        <f t="shared" si="107"/>
        <v/>
      </c>
      <c r="GZ119" s="4" t="str">
        <f t="shared" si="107"/>
        <v/>
      </c>
      <c r="HA119" s="4" t="str">
        <f t="shared" si="116"/>
        <v/>
      </c>
      <c r="HB119" s="4" t="str">
        <f t="shared" si="116"/>
        <v/>
      </c>
      <c r="HC119" s="4" t="str">
        <f t="shared" si="116"/>
        <v/>
      </c>
      <c r="HD119" s="4" t="str">
        <f t="shared" si="116"/>
        <v/>
      </c>
      <c r="HE119" s="4" t="str">
        <f t="shared" si="116"/>
        <v/>
      </c>
      <c r="HF119" s="4" t="str">
        <f t="shared" si="116"/>
        <v/>
      </c>
      <c r="HG119" s="4" t="str">
        <f t="shared" si="116"/>
        <v/>
      </c>
    </row>
    <row r="120" spans="1:215" s="9" customFormat="1" ht="15" hidden="1" customHeight="1">
      <c r="A120" s="29">
        <v>200908</v>
      </c>
      <c r="B120" s="114"/>
      <c r="C120" s="31" t="s">
        <v>100</v>
      </c>
      <c r="D120" s="5"/>
      <c r="E120" s="22">
        <v>5.05</v>
      </c>
      <c r="F120" s="23">
        <f t="shared" si="102"/>
        <v>0</v>
      </c>
      <c r="G120" s="48"/>
      <c r="H120" s="23">
        <f t="shared" si="73"/>
        <v>0</v>
      </c>
      <c r="I120" s="23">
        <f t="shared" si="74"/>
        <v>0</v>
      </c>
      <c r="J120" s="23">
        <f t="shared" si="75"/>
        <v>0</v>
      </c>
      <c r="K120" s="23" t="str">
        <f t="shared" si="76"/>
        <v>0</v>
      </c>
      <c r="L120" s="23" t="str">
        <f t="shared" si="77"/>
        <v>0</v>
      </c>
      <c r="M120" s="3">
        <v>0.15</v>
      </c>
      <c r="N120" s="23">
        <f t="shared" si="78"/>
        <v>0</v>
      </c>
      <c r="O120" s="23">
        <f t="shared" si="79"/>
        <v>0.15</v>
      </c>
      <c r="P120" s="23" t="str">
        <f t="shared" si="80"/>
        <v/>
      </c>
      <c r="Q120" s="2">
        <v>0.5</v>
      </c>
      <c r="R120" s="6">
        <f t="shared" si="81"/>
        <v>0</v>
      </c>
      <c r="S120" s="5"/>
      <c r="T120" s="5"/>
      <c r="U120" s="5"/>
      <c r="V120" s="5"/>
      <c r="W120" s="5"/>
      <c r="X120" s="5"/>
      <c r="Y120" s="5"/>
      <c r="Z120" s="5"/>
      <c r="AA120" s="5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 t="str">
        <f t="shared" si="95"/>
        <v/>
      </c>
      <c r="BQ120" s="4" t="str">
        <f t="shared" si="95"/>
        <v/>
      </c>
      <c r="BR120" s="4" t="str">
        <f t="shared" si="95"/>
        <v/>
      </c>
      <c r="BS120" s="4">
        <f t="shared" si="95"/>
        <v>0</v>
      </c>
      <c r="BT120" s="4" t="str">
        <f t="shared" si="95"/>
        <v/>
      </c>
      <c r="BU120" s="4">
        <f t="shared" si="95"/>
        <v>0</v>
      </c>
      <c r="BV120" s="4" t="str">
        <f t="shared" si="95"/>
        <v/>
      </c>
      <c r="BW120" s="4">
        <f t="shared" si="95"/>
        <v>0</v>
      </c>
      <c r="BX120" s="4" t="str">
        <f t="shared" si="95"/>
        <v/>
      </c>
      <c r="BY120" s="4" t="str">
        <f t="shared" si="117"/>
        <v/>
      </c>
      <c r="BZ120" s="4" t="str">
        <f t="shared" si="117"/>
        <v/>
      </c>
      <c r="CA120" s="4" t="str">
        <f t="shared" si="117"/>
        <v/>
      </c>
      <c r="CB120" s="4" t="str">
        <f t="shared" si="117"/>
        <v/>
      </c>
      <c r="CC120" s="4" t="str">
        <f t="shared" si="117"/>
        <v/>
      </c>
      <c r="CD120" s="4" t="str">
        <f t="shared" si="117"/>
        <v/>
      </c>
      <c r="CE120" s="4" t="str">
        <f t="shared" si="117"/>
        <v/>
      </c>
      <c r="CF120" s="4" t="str">
        <f t="shared" si="117"/>
        <v/>
      </c>
      <c r="CG120" s="4" t="str">
        <f t="shared" si="117"/>
        <v/>
      </c>
      <c r="CH120" s="4" t="str">
        <f t="shared" si="117"/>
        <v/>
      </c>
      <c r="CI120" s="4" t="str">
        <f t="shared" si="117"/>
        <v/>
      </c>
      <c r="CJ120" s="4" t="str">
        <f t="shared" si="117"/>
        <v/>
      </c>
      <c r="CK120" s="4" t="str">
        <f t="shared" si="112"/>
        <v/>
      </c>
      <c r="CL120" s="4" t="str">
        <f t="shared" si="112"/>
        <v/>
      </c>
      <c r="CM120" s="4" t="str">
        <f t="shared" si="112"/>
        <v/>
      </c>
      <c r="CN120" s="4" t="str">
        <f t="shared" si="112"/>
        <v/>
      </c>
      <c r="CO120" s="4" t="str">
        <f t="shared" si="112"/>
        <v/>
      </c>
      <c r="CP120" s="4" t="str">
        <f t="shared" si="112"/>
        <v/>
      </c>
      <c r="CQ120" s="4" t="str">
        <f t="shared" si="112"/>
        <v/>
      </c>
      <c r="CR120" s="4" t="str">
        <f t="shared" si="112"/>
        <v/>
      </c>
      <c r="CS120" s="4" t="str">
        <f t="shared" si="112"/>
        <v/>
      </c>
      <c r="CT120" s="4" t="str">
        <f t="shared" si="106"/>
        <v/>
      </c>
      <c r="CU120" s="4" t="str">
        <f t="shared" si="106"/>
        <v/>
      </c>
      <c r="CV120" s="4" t="str">
        <f t="shared" si="106"/>
        <v/>
      </c>
      <c r="CW120" s="4" t="str">
        <f t="shared" si="115"/>
        <v/>
      </c>
      <c r="CX120" s="4" t="str">
        <f t="shared" si="115"/>
        <v/>
      </c>
      <c r="CY120" s="4" t="str">
        <f t="shared" si="115"/>
        <v/>
      </c>
      <c r="CZ120" s="4" t="str">
        <f t="shared" si="115"/>
        <v/>
      </c>
      <c r="DA120" s="4" t="str">
        <f t="shared" si="115"/>
        <v/>
      </c>
      <c r="DB120" s="4" t="str">
        <f t="shared" si="115"/>
        <v/>
      </c>
      <c r="DC120" s="4" t="str">
        <f t="shared" si="115"/>
        <v/>
      </c>
      <c r="DE120" s="29">
        <v>200908</v>
      </c>
      <c r="DF120" s="114"/>
      <c r="DG120" s="31" t="s">
        <v>100</v>
      </c>
      <c r="DH120" s="5">
        <f t="shared" si="82"/>
        <v>0</v>
      </c>
      <c r="DI120" s="22">
        <v>5.05</v>
      </c>
      <c r="DJ120" s="23">
        <f t="shared" si="103"/>
        <v>0</v>
      </c>
      <c r="DK120" s="23">
        <f t="shared" si="83"/>
        <v>0</v>
      </c>
      <c r="DL120" s="23">
        <f t="shared" si="84"/>
        <v>0</v>
      </c>
      <c r="DM120" s="23">
        <f t="shared" si="85"/>
        <v>0</v>
      </c>
      <c r="DN120" s="23">
        <f t="shared" si="86"/>
        <v>0</v>
      </c>
      <c r="DO120" s="23" t="str">
        <f t="shared" si="87"/>
        <v/>
      </c>
      <c r="DP120" s="23" t="str">
        <f t="shared" si="88"/>
        <v/>
      </c>
      <c r="DQ120" s="3">
        <v>0.15</v>
      </c>
      <c r="DR120" s="23">
        <f t="shared" si="89"/>
        <v>0</v>
      </c>
      <c r="DS120" s="23" t="str">
        <f t="shared" si="90"/>
        <v/>
      </c>
      <c r="DT120" s="23" t="str">
        <f t="shared" si="91"/>
        <v/>
      </c>
      <c r="DU120" s="2">
        <v>0.5</v>
      </c>
      <c r="DV120" s="6">
        <f t="shared" si="92"/>
        <v>0</v>
      </c>
      <c r="DW120" s="5">
        <f t="shared" si="114"/>
        <v>0</v>
      </c>
      <c r="DX120" s="5">
        <f t="shared" si="114"/>
        <v>0</v>
      </c>
      <c r="DY120" s="5">
        <f t="shared" si="114"/>
        <v>0</v>
      </c>
      <c r="DZ120" s="5">
        <f t="shared" si="114"/>
        <v>0</v>
      </c>
      <c r="EA120" s="5">
        <f t="shared" si="114"/>
        <v>0</v>
      </c>
      <c r="EB120" s="5">
        <f t="shared" si="114"/>
        <v>0</v>
      </c>
      <c r="EC120" s="5">
        <f t="shared" si="114"/>
        <v>0</v>
      </c>
      <c r="ED120" s="5">
        <f t="shared" si="114"/>
        <v>0</v>
      </c>
      <c r="EE120" s="5">
        <f t="shared" si="114"/>
        <v>0</v>
      </c>
      <c r="EF120" s="61">
        <f t="shared" si="114"/>
        <v>0</v>
      </c>
      <c r="EG120" s="61">
        <f t="shared" si="114"/>
        <v>0</v>
      </c>
      <c r="EH120" s="61">
        <f t="shared" si="114"/>
        <v>0</v>
      </c>
      <c r="EI120" s="61">
        <f t="shared" si="114"/>
        <v>0</v>
      </c>
      <c r="EJ120" s="61">
        <f t="shared" si="114"/>
        <v>0</v>
      </c>
      <c r="EK120" s="61">
        <f t="shared" si="114"/>
        <v>0</v>
      </c>
      <c r="EL120" s="61">
        <f t="shared" si="104"/>
        <v>0</v>
      </c>
      <c r="EM120" s="61">
        <f t="shared" si="104"/>
        <v>0</v>
      </c>
      <c r="EN120" s="61">
        <f t="shared" si="104"/>
        <v>0</v>
      </c>
      <c r="EO120" s="61">
        <f t="shared" si="104"/>
        <v>0</v>
      </c>
      <c r="EP120" s="61">
        <f t="shared" si="104"/>
        <v>0</v>
      </c>
      <c r="EQ120" s="61">
        <f t="shared" ref="EP120:EW154" si="119">AM120+AM324</f>
        <v>0</v>
      </c>
      <c r="ER120" s="61">
        <f t="shared" si="119"/>
        <v>0</v>
      </c>
      <c r="ES120" s="61">
        <f t="shared" si="119"/>
        <v>0</v>
      </c>
      <c r="ET120" s="61">
        <f t="shared" si="119"/>
        <v>0</v>
      </c>
      <c r="EU120" s="61">
        <f t="shared" si="119"/>
        <v>0</v>
      </c>
      <c r="EV120" s="61">
        <f t="shared" si="119"/>
        <v>0</v>
      </c>
      <c r="EW120" s="61">
        <f t="shared" si="111"/>
        <v>0</v>
      </c>
      <c r="EX120" s="61">
        <f t="shared" si="111"/>
        <v>0</v>
      </c>
      <c r="EY120" s="61">
        <f t="shared" si="111"/>
        <v>0</v>
      </c>
      <c r="EZ120" s="61">
        <f t="shared" si="111"/>
        <v>0</v>
      </c>
      <c r="FA120" s="61">
        <f t="shared" si="111"/>
        <v>0</v>
      </c>
      <c r="FB120" s="61">
        <f t="shared" si="111"/>
        <v>0</v>
      </c>
      <c r="FC120" s="61">
        <f t="shared" si="111"/>
        <v>0</v>
      </c>
      <c r="FD120" s="61">
        <f t="shared" si="111"/>
        <v>0</v>
      </c>
      <c r="FE120" s="61">
        <f t="shared" si="111"/>
        <v>0</v>
      </c>
      <c r="FF120" s="61">
        <f t="shared" si="111"/>
        <v>0</v>
      </c>
      <c r="FG120" s="61">
        <f t="shared" si="111"/>
        <v>0</v>
      </c>
      <c r="FH120" s="61">
        <f t="shared" si="111"/>
        <v>0</v>
      </c>
      <c r="FI120" s="61">
        <f t="shared" si="111"/>
        <v>0</v>
      </c>
      <c r="FJ120" s="61">
        <f t="shared" si="111"/>
        <v>0</v>
      </c>
      <c r="FK120" s="61">
        <f t="shared" si="110"/>
        <v>0</v>
      </c>
      <c r="FL120" s="61">
        <f t="shared" si="110"/>
        <v>0</v>
      </c>
      <c r="FM120" s="61">
        <f t="shared" si="110"/>
        <v>0</v>
      </c>
      <c r="FN120" s="61">
        <f t="shared" si="110"/>
        <v>0</v>
      </c>
      <c r="FO120" s="61">
        <f t="shared" si="110"/>
        <v>0</v>
      </c>
      <c r="FP120" s="61">
        <f t="shared" si="110"/>
        <v>0</v>
      </c>
      <c r="FQ120" s="61">
        <f t="shared" si="110"/>
        <v>0</v>
      </c>
      <c r="FR120" s="61">
        <f t="shared" si="110"/>
        <v>0</v>
      </c>
      <c r="FS120" s="61">
        <f t="shared" si="68"/>
        <v>0</v>
      </c>
      <c r="FT120" s="4" t="str">
        <f t="shared" si="96"/>
        <v/>
      </c>
      <c r="FU120" s="4" t="str">
        <f t="shared" si="96"/>
        <v/>
      </c>
      <c r="FV120" s="4" t="str">
        <f t="shared" si="96"/>
        <v/>
      </c>
      <c r="FW120" s="4">
        <f t="shared" si="96"/>
        <v>0</v>
      </c>
      <c r="FX120" s="4" t="str">
        <f t="shared" si="96"/>
        <v/>
      </c>
      <c r="FY120" s="4" t="str">
        <f t="shared" si="96"/>
        <v/>
      </c>
      <c r="FZ120" s="4" t="str">
        <f t="shared" si="96"/>
        <v/>
      </c>
      <c r="GA120" s="4">
        <f t="shared" si="96"/>
        <v>0</v>
      </c>
      <c r="GB120" s="4" t="str">
        <f t="shared" si="96"/>
        <v/>
      </c>
      <c r="GC120" s="4" t="str">
        <f t="shared" si="118"/>
        <v/>
      </c>
      <c r="GD120" s="4" t="str">
        <f t="shared" si="118"/>
        <v/>
      </c>
      <c r="GE120" s="4" t="str">
        <f t="shared" si="118"/>
        <v/>
      </c>
      <c r="GF120" s="4" t="str">
        <f t="shared" si="118"/>
        <v/>
      </c>
      <c r="GG120" s="4" t="str">
        <f t="shared" si="118"/>
        <v/>
      </c>
      <c r="GH120" s="4" t="str">
        <f t="shared" si="118"/>
        <v/>
      </c>
      <c r="GI120" s="4" t="str">
        <f t="shared" si="118"/>
        <v/>
      </c>
      <c r="GJ120" s="4" t="str">
        <f t="shared" si="118"/>
        <v/>
      </c>
      <c r="GK120" s="4" t="str">
        <f t="shared" si="118"/>
        <v/>
      </c>
      <c r="GL120" s="4" t="str">
        <f t="shared" si="118"/>
        <v/>
      </c>
      <c r="GM120" s="4" t="str">
        <f t="shared" si="118"/>
        <v/>
      </c>
      <c r="GN120" s="4" t="str">
        <f t="shared" si="118"/>
        <v/>
      </c>
      <c r="GO120" s="4" t="str">
        <f t="shared" si="113"/>
        <v/>
      </c>
      <c r="GP120" s="4" t="str">
        <f t="shared" si="113"/>
        <v/>
      </c>
      <c r="GQ120" s="4" t="str">
        <f t="shared" si="113"/>
        <v/>
      </c>
      <c r="GR120" s="4" t="str">
        <f t="shared" si="113"/>
        <v/>
      </c>
      <c r="GS120" s="4" t="str">
        <f t="shared" si="113"/>
        <v/>
      </c>
      <c r="GT120" s="4" t="str">
        <f t="shared" si="113"/>
        <v/>
      </c>
      <c r="GU120" s="4" t="str">
        <f t="shared" si="113"/>
        <v/>
      </c>
      <c r="GV120" s="4" t="str">
        <f t="shared" si="113"/>
        <v/>
      </c>
      <c r="GW120" s="4" t="str">
        <f t="shared" si="113"/>
        <v/>
      </c>
      <c r="GX120" s="4" t="str">
        <f t="shared" si="107"/>
        <v/>
      </c>
      <c r="GY120" s="4" t="str">
        <f t="shared" si="107"/>
        <v/>
      </c>
      <c r="GZ120" s="4" t="str">
        <f t="shared" si="107"/>
        <v/>
      </c>
      <c r="HA120" s="4" t="str">
        <f t="shared" si="116"/>
        <v/>
      </c>
      <c r="HB120" s="4" t="str">
        <f t="shared" si="116"/>
        <v/>
      </c>
      <c r="HC120" s="4" t="str">
        <f t="shared" si="116"/>
        <v/>
      </c>
      <c r="HD120" s="4" t="str">
        <f t="shared" si="116"/>
        <v/>
      </c>
      <c r="HE120" s="4" t="str">
        <f t="shared" si="116"/>
        <v/>
      </c>
      <c r="HF120" s="4" t="str">
        <f t="shared" si="116"/>
        <v/>
      </c>
      <c r="HG120" s="4" t="str">
        <f t="shared" si="116"/>
        <v/>
      </c>
    </row>
    <row r="121" spans="1:215" s="9" customFormat="1" ht="15" hidden="1" customHeight="1">
      <c r="A121" s="29">
        <v>200617</v>
      </c>
      <c r="B121" s="112" t="s">
        <v>205</v>
      </c>
      <c r="C121" s="31" t="s">
        <v>89</v>
      </c>
      <c r="D121" s="5"/>
      <c r="E121" s="22">
        <v>5.05</v>
      </c>
      <c r="F121" s="23">
        <f t="shared" si="102"/>
        <v>0</v>
      </c>
      <c r="G121" s="23"/>
      <c r="H121" s="23">
        <f t="shared" si="73"/>
        <v>0</v>
      </c>
      <c r="I121" s="23">
        <f t="shared" si="74"/>
        <v>0</v>
      </c>
      <c r="J121" s="23">
        <f t="shared" si="75"/>
        <v>0</v>
      </c>
      <c r="K121" s="23" t="str">
        <f t="shared" si="76"/>
        <v>0</v>
      </c>
      <c r="L121" s="23" t="str">
        <f t="shared" si="77"/>
        <v>0</v>
      </c>
      <c r="M121" s="3">
        <v>0.5</v>
      </c>
      <c r="N121" s="23">
        <f t="shared" si="78"/>
        <v>0</v>
      </c>
      <c r="O121" s="23">
        <f t="shared" si="79"/>
        <v>0.5</v>
      </c>
      <c r="P121" s="23" t="str">
        <f t="shared" si="80"/>
        <v/>
      </c>
      <c r="Q121" s="2">
        <v>0.4</v>
      </c>
      <c r="R121" s="6">
        <f t="shared" si="81"/>
        <v>0</v>
      </c>
      <c r="S121" s="5"/>
      <c r="T121" s="5"/>
      <c r="U121" s="5"/>
      <c r="V121" s="5"/>
      <c r="W121" s="5"/>
      <c r="X121" s="5"/>
      <c r="Y121" s="5"/>
      <c r="Z121" s="5"/>
      <c r="AA121" s="5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 t="str">
        <f t="shared" si="95"/>
        <v/>
      </c>
      <c r="BQ121" s="4" t="str">
        <f t="shared" si="95"/>
        <v/>
      </c>
      <c r="BR121" s="4" t="str">
        <f t="shared" si="95"/>
        <v/>
      </c>
      <c r="BS121" s="4">
        <f t="shared" si="95"/>
        <v>0</v>
      </c>
      <c r="BT121" s="4" t="str">
        <f t="shared" si="95"/>
        <v/>
      </c>
      <c r="BU121" s="4">
        <f t="shared" si="95"/>
        <v>0</v>
      </c>
      <c r="BV121" s="4" t="str">
        <f t="shared" si="95"/>
        <v/>
      </c>
      <c r="BW121" s="4">
        <f t="shared" si="95"/>
        <v>0</v>
      </c>
      <c r="BX121" s="4" t="str">
        <f t="shared" si="95"/>
        <v/>
      </c>
      <c r="BY121" s="4" t="str">
        <f t="shared" si="117"/>
        <v/>
      </c>
      <c r="BZ121" s="4" t="str">
        <f t="shared" si="117"/>
        <v/>
      </c>
      <c r="CA121" s="4" t="str">
        <f t="shared" si="117"/>
        <v/>
      </c>
      <c r="CB121" s="4" t="str">
        <f t="shared" si="117"/>
        <v/>
      </c>
      <c r="CC121" s="4" t="str">
        <f t="shared" si="117"/>
        <v/>
      </c>
      <c r="CD121" s="4" t="str">
        <f t="shared" si="117"/>
        <v/>
      </c>
      <c r="CE121" s="4" t="str">
        <f t="shared" si="117"/>
        <v/>
      </c>
      <c r="CF121" s="4" t="str">
        <f t="shared" si="117"/>
        <v/>
      </c>
      <c r="CG121" s="4" t="str">
        <f t="shared" si="117"/>
        <v/>
      </c>
      <c r="CH121" s="4" t="str">
        <f t="shared" si="117"/>
        <v/>
      </c>
      <c r="CI121" s="4" t="str">
        <f t="shared" si="117"/>
        <v/>
      </c>
      <c r="CJ121" s="4" t="str">
        <f t="shared" si="117"/>
        <v/>
      </c>
      <c r="CK121" s="4" t="str">
        <f t="shared" si="112"/>
        <v/>
      </c>
      <c r="CL121" s="4" t="str">
        <f t="shared" si="112"/>
        <v/>
      </c>
      <c r="CM121" s="4" t="str">
        <f t="shared" si="112"/>
        <v/>
      </c>
      <c r="CN121" s="4" t="str">
        <f t="shared" si="112"/>
        <v/>
      </c>
      <c r="CO121" s="4" t="str">
        <f t="shared" si="112"/>
        <v/>
      </c>
      <c r="CP121" s="4" t="str">
        <f t="shared" si="112"/>
        <v/>
      </c>
      <c r="CQ121" s="4" t="str">
        <f t="shared" si="112"/>
        <v/>
      </c>
      <c r="CR121" s="4" t="str">
        <f t="shared" si="112"/>
        <v/>
      </c>
      <c r="CS121" s="4" t="str">
        <f t="shared" si="112"/>
        <v/>
      </c>
      <c r="CT121" s="4" t="str">
        <f t="shared" si="106"/>
        <v/>
      </c>
      <c r="CU121" s="4" t="str">
        <f t="shared" si="106"/>
        <v/>
      </c>
      <c r="CV121" s="4" t="str">
        <f t="shared" si="106"/>
        <v/>
      </c>
      <c r="CW121" s="4" t="str">
        <f t="shared" si="115"/>
        <v/>
      </c>
      <c r="CX121" s="4" t="str">
        <f t="shared" si="115"/>
        <v/>
      </c>
      <c r="CY121" s="4" t="str">
        <f t="shared" si="115"/>
        <v/>
      </c>
      <c r="CZ121" s="4" t="str">
        <f t="shared" si="115"/>
        <v/>
      </c>
      <c r="DA121" s="4" t="str">
        <f t="shared" si="115"/>
        <v/>
      </c>
      <c r="DB121" s="4" t="str">
        <f t="shared" si="115"/>
        <v/>
      </c>
      <c r="DC121" s="4" t="str">
        <f t="shared" si="115"/>
        <v/>
      </c>
      <c r="DE121" s="29">
        <v>200617</v>
      </c>
      <c r="DF121" s="112" t="s">
        <v>205</v>
      </c>
      <c r="DG121" s="31" t="s">
        <v>89</v>
      </c>
      <c r="DH121" s="5">
        <f t="shared" si="82"/>
        <v>0</v>
      </c>
      <c r="DI121" s="24">
        <v>5.05</v>
      </c>
      <c r="DJ121" s="23">
        <f t="shared" si="103"/>
        <v>0</v>
      </c>
      <c r="DK121" s="23">
        <f t="shared" si="83"/>
        <v>0</v>
      </c>
      <c r="DL121" s="23">
        <f t="shared" si="84"/>
        <v>0</v>
      </c>
      <c r="DM121" s="23">
        <f t="shared" si="85"/>
        <v>0</v>
      </c>
      <c r="DN121" s="23">
        <f t="shared" si="86"/>
        <v>0</v>
      </c>
      <c r="DO121" s="23" t="str">
        <f t="shared" si="87"/>
        <v/>
      </c>
      <c r="DP121" s="23" t="str">
        <f t="shared" si="88"/>
        <v/>
      </c>
      <c r="DQ121" s="3">
        <v>0.5</v>
      </c>
      <c r="DR121" s="23">
        <f t="shared" si="89"/>
        <v>0</v>
      </c>
      <c r="DS121" s="23" t="str">
        <f t="shared" si="90"/>
        <v/>
      </c>
      <c r="DT121" s="23" t="str">
        <f t="shared" si="91"/>
        <v/>
      </c>
      <c r="DU121" s="2">
        <v>0.4</v>
      </c>
      <c r="DV121" s="6">
        <f t="shared" si="92"/>
        <v>0</v>
      </c>
      <c r="DW121" s="5">
        <f t="shared" si="114"/>
        <v>0</v>
      </c>
      <c r="DX121" s="5">
        <f t="shared" si="114"/>
        <v>0</v>
      </c>
      <c r="DY121" s="5">
        <f t="shared" si="114"/>
        <v>0</v>
      </c>
      <c r="DZ121" s="5">
        <f t="shared" si="114"/>
        <v>0</v>
      </c>
      <c r="EA121" s="5">
        <f t="shared" si="114"/>
        <v>0</v>
      </c>
      <c r="EB121" s="5">
        <f t="shared" si="114"/>
        <v>0</v>
      </c>
      <c r="EC121" s="5">
        <f t="shared" si="114"/>
        <v>0</v>
      </c>
      <c r="ED121" s="5">
        <f t="shared" si="114"/>
        <v>0</v>
      </c>
      <c r="EE121" s="5">
        <f t="shared" si="114"/>
        <v>0</v>
      </c>
      <c r="EF121" s="61">
        <f t="shared" si="114"/>
        <v>0</v>
      </c>
      <c r="EG121" s="61">
        <f t="shared" si="114"/>
        <v>0</v>
      </c>
      <c r="EH121" s="61">
        <f t="shared" si="114"/>
        <v>0</v>
      </c>
      <c r="EI121" s="61">
        <f t="shared" si="114"/>
        <v>0</v>
      </c>
      <c r="EJ121" s="61">
        <f t="shared" si="114"/>
        <v>0</v>
      </c>
      <c r="EK121" s="61">
        <f t="shared" si="114"/>
        <v>0</v>
      </c>
      <c r="EL121" s="61">
        <f t="shared" si="114"/>
        <v>0</v>
      </c>
      <c r="EM121" s="61">
        <f t="shared" ref="EM121:FB170" si="120">AI121+AI325</f>
        <v>0</v>
      </c>
      <c r="EN121" s="61">
        <f t="shared" si="120"/>
        <v>0</v>
      </c>
      <c r="EO121" s="61">
        <f t="shared" si="120"/>
        <v>0</v>
      </c>
      <c r="EP121" s="61">
        <f t="shared" si="119"/>
        <v>0</v>
      </c>
      <c r="EQ121" s="61">
        <f t="shared" si="119"/>
        <v>0</v>
      </c>
      <c r="ER121" s="61">
        <f t="shared" si="119"/>
        <v>0</v>
      </c>
      <c r="ES121" s="61">
        <f t="shared" si="119"/>
        <v>0</v>
      </c>
      <c r="ET121" s="61">
        <f t="shared" si="119"/>
        <v>0</v>
      </c>
      <c r="EU121" s="61">
        <f t="shared" si="119"/>
        <v>0</v>
      </c>
      <c r="EV121" s="61">
        <f t="shared" si="119"/>
        <v>0</v>
      </c>
      <c r="EW121" s="61">
        <f t="shared" si="111"/>
        <v>0</v>
      </c>
      <c r="EX121" s="61">
        <f t="shared" si="111"/>
        <v>0</v>
      </c>
      <c r="EY121" s="61">
        <f t="shared" si="111"/>
        <v>0</v>
      </c>
      <c r="EZ121" s="61">
        <f t="shared" si="111"/>
        <v>0</v>
      </c>
      <c r="FA121" s="61">
        <f t="shared" si="111"/>
        <v>0</v>
      </c>
      <c r="FB121" s="61">
        <f t="shared" si="111"/>
        <v>0</v>
      </c>
      <c r="FC121" s="61">
        <f t="shared" si="111"/>
        <v>0</v>
      </c>
      <c r="FD121" s="61">
        <f t="shared" si="111"/>
        <v>0</v>
      </c>
      <c r="FE121" s="61">
        <f t="shared" si="111"/>
        <v>0</v>
      </c>
      <c r="FF121" s="61">
        <f t="shared" si="111"/>
        <v>0</v>
      </c>
      <c r="FG121" s="61">
        <f t="shared" si="111"/>
        <v>0</v>
      </c>
      <c r="FH121" s="61">
        <f t="shared" si="111"/>
        <v>0</v>
      </c>
      <c r="FI121" s="61">
        <f t="shared" si="111"/>
        <v>0</v>
      </c>
      <c r="FJ121" s="61">
        <f t="shared" si="111"/>
        <v>0</v>
      </c>
      <c r="FK121" s="61">
        <f t="shared" si="110"/>
        <v>0</v>
      </c>
      <c r="FL121" s="61">
        <f t="shared" si="110"/>
        <v>0</v>
      </c>
      <c r="FM121" s="61">
        <f t="shared" si="110"/>
        <v>0</v>
      </c>
      <c r="FN121" s="61">
        <f t="shared" si="110"/>
        <v>0</v>
      </c>
      <c r="FO121" s="61">
        <f t="shared" si="110"/>
        <v>0</v>
      </c>
      <c r="FP121" s="61">
        <f t="shared" si="110"/>
        <v>0</v>
      </c>
      <c r="FQ121" s="61">
        <f t="shared" si="110"/>
        <v>0</v>
      </c>
      <c r="FR121" s="61">
        <f t="shared" si="110"/>
        <v>0</v>
      </c>
      <c r="FS121" s="61">
        <f t="shared" si="110"/>
        <v>0</v>
      </c>
      <c r="FT121" s="4" t="str">
        <f t="shared" si="96"/>
        <v/>
      </c>
      <c r="FU121" s="4" t="str">
        <f t="shared" si="96"/>
        <v/>
      </c>
      <c r="FV121" s="4" t="str">
        <f t="shared" si="96"/>
        <v/>
      </c>
      <c r="FW121" s="4">
        <f t="shared" si="96"/>
        <v>0</v>
      </c>
      <c r="FX121" s="4" t="str">
        <f t="shared" si="96"/>
        <v/>
      </c>
      <c r="FY121" s="4" t="str">
        <f t="shared" si="96"/>
        <v/>
      </c>
      <c r="FZ121" s="4" t="str">
        <f t="shared" si="96"/>
        <v/>
      </c>
      <c r="GA121" s="4">
        <f t="shared" si="96"/>
        <v>0</v>
      </c>
      <c r="GB121" s="4" t="str">
        <f t="shared" si="96"/>
        <v/>
      </c>
      <c r="GC121" s="4" t="str">
        <f t="shared" si="118"/>
        <v/>
      </c>
      <c r="GD121" s="4" t="str">
        <f t="shared" si="118"/>
        <v/>
      </c>
      <c r="GE121" s="4" t="str">
        <f t="shared" si="118"/>
        <v/>
      </c>
      <c r="GF121" s="4" t="str">
        <f t="shared" si="118"/>
        <v/>
      </c>
      <c r="GG121" s="4" t="str">
        <f t="shared" si="118"/>
        <v/>
      </c>
      <c r="GH121" s="4" t="str">
        <f t="shared" si="118"/>
        <v/>
      </c>
      <c r="GI121" s="4" t="str">
        <f t="shared" si="118"/>
        <v/>
      </c>
      <c r="GJ121" s="4" t="str">
        <f t="shared" si="118"/>
        <v/>
      </c>
      <c r="GK121" s="4" t="str">
        <f t="shared" si="118"/>
        <v/>
      </c>
      <c r="GL121" s="4" t="str">
        <f t="shared" si="118"/>
        <v/>
      </c>
      <c r="GM121" s="4" t="str">
        <f t="shared" si="118"/>
        <v/>
      </c>
      <c r="GN121" s="4" t="str">
        <f t="shared" si="118"/>
        <v/>
      </c>
      <c r="GO121" s="4" t="str">
        <f t="shared" si="113"/>
        <v/>
      </c>
      <c r="GP121" s="4" t="str">
        <f t="shared" si="113"/>
        <v/>
      </c>
      <c r="GQ121" s="4" t="str">
        <f t="shared" si="113"/>
        <v/>
      </c>
      <c r="GR121" s="4" t="str">
        <f t="shared" si="113"/>
        <v/>
      </c>
      <c r="GS121" s="4" t="str">
        <f t="shared" si="113"/>
        <v/>
      </c>
      <c r="GT121" s="4" t="str">
        <f t="shared" si="113"/>
        <v/>
      </c>
      <c r="GU121" s="4" t="str">
        <f t="shared" si="113"/>
        <v/>
      </c>
      <c r="GV121" s="4" t="str">
        <f t="shared" si="113"/>
        <v/>
      </c>
      <c r="GW121" s="4" t="str">
        <f t="shared" si="113"/>
        <v/>
      </c>
      <c r="GX121" s="4" t="str">
        <f t="shared" si="107"/>
        <v/>
      </c>
      <c r="GY121" s="4" t="str">
        <f t="shared" si="107"/>
        <v/>
      </c>
      <c r="GZ121" s="4" t="str">
        <f t="shared" si="107"/>
        <v/>
      </c>
      <c r="HA121" s="4" t="str">
        <f t="shared" si="116"/>
        <v/>
      </c>
      <c r="HB121" s="4" t="str">
        <f t="shared" si="116"/>
        <v/>
      </c>
      <c r="HC121" s="4" t="str">
        <f t="shared" si="116"/>
        <v/>
      </c>
      <c r="HD121" s="4" t="str">
        <f t="shared" si="116"/>
        <v/>
      </c>
      <c r="HE121" s="4" t="str">
        <f t="shared" si="116"/>
        <v/>
      </c>
      <c r="HF121" s="4" t="str">
        <f t="shared" si="116"/>
        <v/>
      </c>
      <c r="HG121" s="4" t="str">
        <f t="shared" si="116"/>
        <v/>
      </c>
    </row>
    <row r="122" spans="1:215" s="9" customFormat="1" ht="15" hidden="1" customHeight="1">
      <c r="A122" s="29">
        <v>200618</v>
      </c>
      <c r="B122" s="113"/>
      <c r="C122" s="28" t="s">
        <v>84</v>
      </c>
      <c r="D122" s="5"/>
      <c r="E122" s="22">
        <v>5.05</v>
      </c>
      <c r="F122" s="23">
        <f t="shared" si="102"/>
        <v>0</v>
      </c>
      <c r="G122" s="23"/>
      <c r="H122" s="23">
        <f t="shared" si="73"/>
        <v>0</v>
      </c>
      <c r="I122" s="23">
        <f t="shared" si="74"/>
        <v>0</v>
      </c>
      <c r="J122" s="23">
        <f t="shared" si="75"/>
        <v>0</v>
      </c>
      <c r="K122" s="23" t="str">
        <f t="shared" si="76"/>
        <v>0</v>
      </c>
      <c r="L122" s="23" t="str">
        <f t="shared" si="77"/>
        <v>0</v>
      </c>
      <c r="M122" s="3">
        <v>0.5</v>
      </c>
      <c r="N122" s="23">
        <f t="shared" si="78"/>
        <v>0</v>
      </c>
      <c r="O122" s="23">
        <f t="shared" si="79"/>
        <v>0.5</v>
      </c>
      <c r="P122" s="23" t="str">
        <f t="shared" si="80"/>
        <v/>
      </c>
      <c r="Q122" s="2">
        <v>0.4</v>
      </c>
      <c r="R122" s="6">
        <f t="shared" si="81"/>
        <v>0</v>
      </c>
      <c r="S122" s="5"/>
      <c r="T122" s="5"/>
      <c r="U122" s="5"/>
      <c r="V122" s="5"/>
      <c r="W122" s="5"/>
      <c r="X122" s="5"/>
      <c r="Y122" s="5"/>
      <c r="Z122" s="5"/>
      <c r="AA122" s="5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 t="str">
        <f t="shared" si="95"/>
        <v/>
      </c>
      <c r="BQ122" s="4" t="str">
        <f t="shared" si="95"/>
        <v/>
      </c>
      <c r="BR122" s="4" t="str">
        <f t="shared" si="95"/>
        <v/>
      </c>
      <c r="BS122" s="4">
        <f t="shared" si="95"/>
        <v>0</v>
      </c>
      <c r="BT122" s="4" t="str">
        <f t="shared" si="95"/>
        <v/>
      </c>
      <c r="BU122" s="4">
        <f t="shared" si="95"/>
        <v>0</v>
      </c>
      <c r="BV122" s="4" t="str">
        <f t="shared" si="95"/>
        <v/>
      </c>
      <c r="BW122" s="4">
        <f t="shared" si="95"/>
        <v>0</v>
      </c>
      <c r="BX122" s="4" t="str">
        <f t="shared" si="95"/>
        <v/>
      </c>
      <c r="BY122" s="4" t="str">
        <f t="shared" si="117"/>
        <v/>
      </c>
      <c r="BZ122" s="4" t="str">
        <f t="shared" si="117"/>
        <v/>
      </c>
      <c r="CA122" s="4" t="str">
        <f t="shared" si="117"/>
        <v/>
      </c>
      <c r="CB122" s="4" t="str">
        <f t="shared" si="117"/>
        <v/>
      </c>
      <c r="CC122" s="4" t="str">
        <f t="shared" si="117"/>
        <v/>
      </c>
      <c r="CD122" s="4" t="str">
        <f t="shared" si="117"/>
        <v/>
      </c>
      <c r="CE122" s="4" t="str">
        <f t="shared" si="117"/>
        <v/>
      </c>
      <c r="CF122" s="4" t="str">
        <f t="shared" si="117"/>
        <v/>
      </c>
      <c r="CG122" s="4" t="str">
        <f t="shared" si="117"/>
        <v/>
      </c>
      <c r="CH122" s="4" t="str">
        <f t="shared" si="117"/>
        <v/>
      </c>
      <c r="CI122" s="4" t="str">
        <f t="shared" si="117"/>
        <v/>
      </c>
      <c r="CJ122" s="4" t="str">
        <f t="shared" si="117"/>
        <v/>
      </c>
      <c r="CK122" s="4" t="str">
        <f t="shared" si="112"/>
        <v/>
      </c>
      <c r="CL122" s="4" t="str">
        <f t="shared" si="112"/>
        <v/>
      </c>
      <c r="CM122" s="4" t="str">
        <f t="shared" si="112"/>
        <v/>
      </c>
      <c r="CN122" s="4" t="str">
        <f t="shared" si="112"/>
        <v/>
      </c>
      <c r="CO122" s="4" t="str">
        <f t="shared" si="112"/>
        <v/>
      </c>
      <c r="CP122" s="4" t="str">
        <f t="shared" si="112"/>
        <v/>
      </c>
      <c r="CQ122" s="4" t="str">
        <f t="shared" si="112"/>
        <v/>
      </c>
      <c r="CR122" s="4" t="str">
        <f t="shared" si="112"/>
        <v/>
      </c>
      <c r="CS122" s="4" t="str">
        <f t="shared" si="112"/>
        <v/>
      </c>
      <c r="CT122" s="4" t="str">
        <f t="shared" si="106"/>
        <v/>
      </c>
      <c r="CU122" s="4" t="str">
        <f t="shared" si="106"/>
        <v/>
      </c>
      <c r="CV122" s="4" t="str">
        <f t="shared" si="106"/>
        <v/>
      </c>
      <c r="CW122" s="4" t="str">
        <f t="shared" si="115"/>
        <v/>
      </c>
      <c r="CX122" s="4" t="str">
        <f t="shared" si="115"/>
        <v/>
      </c>
      <c r="CY122" s="4" t="str">
        <f t="shared" si="115"/>
        <v/>
      </c>
      <c r="CZ122" s="4" t="str">
        <f t="shared" si="115"/>
        <v/>
      </c>
      <c r="DA122" s="4" t="str">
        <f t="shared" si="115"/>
        <v/>
      </c>
      <c r="DB122" s="4" t="str">
        <f t="shared" si="115"/>
        <v/>
      </c>
      <c r="DC122" s="4" t="str">
        <f t="shared" si="115"/>
        <v/>
      </c>
      <c r="DE122" s="29">
        <v>200618</v>
      </c>
      <c r="DF122" s="113"/>
      <c r="DG122" s="28" t="s">
        <v>84</v>
      </c>
      <c r="DH122" s="5">
        <f t="shared" si="82"/>
        <v>0</v>
      </c>
      <c r="DI122" s="24">
        <v>5.05</v>
      </c>
      <c r="DJ122" s="23">
        <f t="shared" si="103"/>
        <v>0</v>
      </c>
      <c r="DK122" s="23">
        <f t="shared" si="83"/>
        <v>0</v>
      </c>
      <c r="DL122" s="23">
        <f t="shared" si="84"/>
        <v>0</v>
      </c>
      <c r="DM122" s="23">
        <f t="shared" si="85"/>
        <v>0</v>
      </c>
      <c r="DN122" s="23">
        <f t="shared" si="86"/>
        <v>0</v>
      </c>
      <c r="DO122" s="23" t="str">
        <f t="shared" si="87"/>
        <v/>
      </c>
      <c r="DP122" s="23" t="str">
        <f t="shared" si="88"/>
        <v/>
      </c>
      <c r="DQ122" s="3">
        <v>0.5</v>
      </c>
      <c r="DR122" s="23">
        <f t="shared" si="89"/>
        <v>0</v>
      </c>
      <c r="DS122" s="23" t="str">
        <f t="shared" si="90"/>
        <v/>
      </c>
      <c r="DT122" s="23" t="str">
        <f t="shared" si="91"/>
        <v/>
      </c>
      <c r="DU122" s="2">
        <v>0.4</v>
      </c>
      <c r="DV122" s="6">
        <f t="shared" si="92"/>
        <v>0</v>
      </c>
      <c r="DW122" s="5">
        <f t="shared" si="114"/>
        <v>0</v>
      </c>
      <c r="DX122" s="5">
        <f t="shared" si="114"/>
        <v>0</v>
      </c>
      <c r="DY122" s="5">
        <f t="shared" si="114"/>
        <v>0</v>
      </c>
      <c r="DZ122" s="5">
        <f t="shared" si="114"/>
        <v>0</v>
      </c>
      <c r="EA122" s="5">
        <f t="shared" si="114"/>
        <v>0</v>
      </c>
      <c r="EB122" s="5">
        <f t="shared" si="114"/>
        <v>0</v>
      </c>
      <c r="EC122" s="5">
        <f t="shared" si="114"/>
        <v>0</v>
      </c>
      <c r="ED122" s="5">
        <f t="shared" si="114"/>
        <v>0</v>
      </c>
      <c r="EE122" s="5">
        <f t="shared" si="114"/>
        <v>0</v>
      </c>
      <c r="EF122" s="61">
        <f t="shared" si="114"/>
        <v>0</v>
      </c>
      <c r="EG122" s="61">
        <f t="shared" si="114"/>
        <v>0</v>
      </c>
      <c r="EH122" s="61">
        <f t="shared" si="114"/>
        <v>0</v>
      </c>
      <c r="EI122" s="61">
        <f t="shared" si="114"/>
        <v>0</v>
      </c>
      <c r="EJ122" s="61">
        <f t="shared" si="114"/>
        <v>0</v>
      </c>
      <c r="EK122" s="61">
        <f t="shared" si="114"/>
        <v>0</v>
      </c>
      <c r="EL122" s="61">
        <f t="shared" si="114"/>
        <v>0</v>
      </c>
      <c r="EM122" s="61">
        <f t="shared" si="120"/>
        <v>0</v>
      </c>
      <c r="EN122" s="61">
        <f t="shared" si="120"/>
        <v>0</v>
      </c>
      <c r="EO122" s="61">
        <f t="shared" si="120"/>
        <v>0</v>
      </c>
      <c r="EP122" s="61">
        <f t="shared" si="119"/>
        <v>0</v>
      </c>
      <c r="EQ122" s="61">
        <f t="shared" si="119"/>
        <v>0</v>
      </c>
      <c r="ER122" s="61">
        <f t="shared" si="119"/>
        <v>0</v>
      </c>
      <c r="ES122" s="61">
        <f t="shared" si="119"/>
        <v>0</v>
      </c>
      <c r="ET122" s="61">
        <f t="shared" si="119"/>
        <v>0</v>
      </c>
      <c r="EU122" s="61">
        <f t="shared" si="119"/>
        <v>0</v>
      </c>
      <c r="EV122" s="61">
        <f t="shared" si="119"/>
        <v>0</v>
      </c>
      <c r="EW122" s="61">
        <f t="shared" si="111"/>
        <v>0</v>
      </c>
      <c r="EX122" s="61">
        <f t="shared" si="111"/>
        <v>0</v>
      </c>
      <c r="EY122" s="61">
        <f t="shared" si="111"/>
        <v>0</v>
      </c>
      <c r="EZ122" s="61">
        <f t="shared" ref="EW122:FK168" si="121">AV122+AV326</f>
        <v>0</v>
      </c>
      <c r="FA122" s="61">
        <f t="shared" si="121"/>
        <v>0</v>
      </c>
      <c r="FB122" s="61">
        <f t="shared" si="121"/>
        <v>0</v>
      </c>
      <c r="FC122" s="61">
        <f t="shared" si="121"/>
        <v>0</v>
      </c>
      <c r="FD122" s="61">
        <f t="shared" si="121"/>
        <v>0</v>
      </c>
      <c r="FE122" s="61">
        <f t="shared" si="121"/>
        <v>0</v>
      </c>
      <c r="FF122" s="61">
        <f t="shared" si="121"/>
        <v>0</v>
      </c>
      <c r="FG122" s="61">
        <f t="shared" si="121"/>
        <v>0</v>
      </c>
      <c r="FH122" s="61">
        <f t="shared" si="121"/>
        <v>0</v>
      </c>
      <c r="FI122" s="61">
        <f t="shared" si="121"/>
        <v>0</v>
      </c>
      <c r="FJ122" s="61">
        <f t="shared" si="121"/>
        <v>0</v>
      </c>
      <c r="FK122" s="61">
        <f t="shared" si="121"/>
        <v>0</v>
      </c>
      <c r="FL122" s="61">
        <f t="shared" si="110"/>
        <v>0</v>
      </c>
      <c r="FM122" s="61">
        <f t="shared" si="110"/>
        <v>0</v>
      </c>
      <c r="FN122" s="61">
        <f t="shared" si="110"/>
        <v>0</v>
      </c>
      <c r="FO122" s="61">
        <f t="shared" si="110"/>
        <v>0</v>
      </c>
      <c r="FP122" s="61">
        <f t="shared" si="110"/>
        <v>0</v>
      </c>
      <c r="FQ122" s="61">
        <f t="shared" si="110"/>
        <v>0</v>
      </c>
      <c r="FR122" s="61">
        <f t="shared" si="110"/>
        <v>0</v>
      </c>
      <c r="FS122" s="61">
        <f t="shared" si="110"/>
        <v>0</v>
      </c>
      <c r="FT122" s="4" t="str">
        <f t="shared" si="96"/>
        <v/>
      </c>
      <c r="FU122" s="4" t="str">
        <f t="shared" si="96"/>
        <v/>
      </c>
      <c r="FV122" s="4" t="str">
        <f t="shared" si="96"/>
        <v/>
      </c>
      <c r="FW122" s="4">
        <f t="shared" si="96"/>
        <v>0</v>
      </c>
      <c r="FX122" s="4" t="str">
        <f t="shared" si="96"/>
        <v/>
      </c>
      <c r="FY122" s="4" t="str">
        <f t="shared" si="96"/>
        <v/>
      </c>
      <c r="FZ122" s="4" t="str">
        <f t="shared" si="96"/>
        <v/>
      </c>
      <c r="GA122" s="4">
        <f t="shared" si="96"/>
        <v>0</v>
      </c>
      <c r="GB122" s="4" t="str">
        <f t="shared" si="96"/>
        <v/>
      </c>
      <c r="GC122" s="4" t="str">
        <f t="shared" si="118"/>
        <v/>
      </c>
      <c r="GD122" s="4" t="str">
        <f t="shared" si="118"/>
        <v/>
      </c>
      <c r="GE122" s="4" t="str">
        <f t="shared" si="118"/>
        <v/>
      </c>
      <c r="GF122" s="4" t="str">
        <f t="shared" si="118"/>
        <v/>
      </c>
      <c r="GG122" s="4" t="str">
        <f t="shared" si="118"/>
        <v/>
      </c>
      <c r="GH122" s="4" t="str">
        <f t="shared" si="118"/>
        <v/>
      </c>
      <c r="GI122" s="4" t="str">
        <f t="shared" si="118"/>
        <v/>
      </c>
      <c r="GJ122" s="4" t="str">
        <f t="shared" si="118"/>
        <v/>
      </c>
      <c r="GK122" s="4" t="str">
        <f t="shared" si="118"/>
        <v/>
      </c>
      <c r="GL122" s="4" t="str">
        <f t="shared" si="118"/>
        <v/>
      </c>
      <c r="GM122" s="4" t="str">
        <f t="shared" si="118"/>
        <v/>
      </c>
      <c r="GN122" s="4" t="str">
        <f t="shared" si="118"/>
        <v/>
      </c>
      <c r="GO122" s="4" t="str">
        <f t="shared" si="113"/>
        <v/>
      </c>
      <c r="GP122" s="4" t="str">
        <f t="shared" si="113"/>
        <v/>
      </c>
      <c r="GQ122" s="4" t="str">
        <f t="shared" si="113"/>
        <v/>
      </c>
      <c r="GR122" s="4" t="str">
        <f t="shared" si="113"/>
        <v/>
      </c>
      <c r="GS122" s="4" t="str">
        <f t="shared" si="113"/>
        <v/>
      </c>
      <c r="GT122" s="4" t="str">
        <f t="shared" si="113"/>
        <v/>
      </c>
      <c r="GU122" s="4" t="str">
        <f t="shared" si="113"/>
        <v/>
      </c>
      <c r="GV122" s="4" t="str">
        <f t="shared" si="113"/>
        <v/>
      </c>
      <c r="GW122" s="4" t="str">
        <f t="shared" si="113"/>
        <v/>
      </c>
      <c r="GX122" s="4" t="str">
        <f t="shared" si="107"/>
        <v/>
      </c>
      <c r="GY122" s="4" t="str">
        <f t="shared" si="107"/>
        <v/>
      </c>
      <c r="GZ122" s="4" t="str">
        <f t="shared" si="107"/>
        <v/>
      </c>
      <c r="HA122" s="4" t="str">
        <f t="shared" si="116"/>
        <v/>
      </c>
      <c r="HB122" s="4" t="str">
        <f t="shared" si="116"/>
        <v/>
      </c>
      <c r="HC122" s="4" t="str">
        <f t="shared" si="116"/>
        <v/>
      </c>
      <c r="HD122" s="4" t="str">
        <f t="shared" si="116"/>
        <v/>
      </c>
      <c r="HE122" s="4" t="str">
        <f t="shared" si="116"/>
        <v/>
      </c>
      <c r="HF122" s="4" t="str">
        <f t="shared" si="116"/>
        <v/>
      </c>
      <c r="HG122" s="4" t="str">
        <f t="shared" si="116"/>
        <v/>
      </c>
    </row>
    <row r="123" spans="1:215" s="9" customFormat="1" ht="15" hidden="1" customHeight="1">
      <c r="A123" s="29">
        <v>200619</v>
      </c>
      <c r="B123" s="113"/>
      <c r="C123" s="31" t="s">
        <v>206</v>
      </c>
      <c r="D123" s="5"/>
      <c r="E123" s="22">
        <v>5.05</v>
      </c>
      <c r="F123" s="23">
        <f t="shared" si="102"/>
        <v>0</v>
      </c>
      <c r="G123" s="23"/>
      <c r="H123" s="23">
        <f t="shared" si="73"/>
        <v>0</v>
      </c>
      <c r="I123" s="23">
        <f t="shared" si="74"/>
        <v>0</v>
      </c>
      <c r="J123" s="23">
        <f t="shared" si="75"/>
        <v>0</v>
      </c>
      <c r="K123" s="23" t="str">
        <f t="shared" si="76"/>
        <v>0</v>
      </c>
      <c r="L123" s="23" t="str">
        <f t="shared" si="77"/>
        <v>0</v>
      </c>
      <c r="M123" s="3">
        <v>0.5</v>
      </c>
      <c r="N123" s="23">
        <f t="shared" si="78"/>
        <v>0</v>
      </c>
      <c r="O123" s="23">
        <f t="shared" si="79"/>
        <v>0.5</v>
      </c>
      <c r="P123" s="23" t="str">
        <f t="shared" si="80"/>
        <v/>
      </c>
      <c r="Q123" s="2">
        <v>0.4</v>
      </c>
      <c r="R123" s="6">
        <f t="shared" si="81"/>
        <v>0</v>
      </c>
      <c r="S123" s="5"/>
      <c r="T123" s="5"/>
      <c r="U123" s="5"/>
      <c r="V123" s="5"/>
      <c r="W123" s="5"/>
      <c r="X123" s="5"/>
      <c r="Y123" s="5"/>
      <c r="Z123" s="5"/>
      <c r="AA123" s="5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 t="str">
        <f t="shared" si="95"/>
        <v/>
      </c>
      <c r="BQ123" s="4" t="str">
        <f t="shared" si="95"/>
        <v/>
      </c>
      <c r="BR123" s="4" t="str">
        <f t="shared" si="95"/>
        <v/>
      </c>
      <c r="BS123" s="4">
        <f t="shared" si="95"/>
        <v>0</v>
      </c>
      <c r="BT123" s="4" t="str">
        <f t="shared" si="95"/>
        <v/>
      </c>
      <c r="BU123" s="4">
        <f t="shared" si="95"/>
        <v>0</v>
      </c>
      <c r="BV123" s="4" t="str">
        <f t="shared" si="95"/>
        <v/>
      </c>
      <c r="BW123" s="4">
        <f t="shared" si="95"/>
        <v>0</v>
      </c>
      <c r="BX123" s="4" t="str">
        <f t="shared" si="95"/>
        <v/>
      </c>
      <c r="BY123" s="4" t="str">
        <f t="shared" si="117"/>
        <v/>
      </c>
      <c r="BZ123" s="4" t="str">
        <f t="shared" si="117"/>
        <v/>
      </c>
      <c r="CA123" s="4" t="str">
        <f t="shared" si="117"/>
        <v/>
      </c>
      <c r="CB123" s="4" t="str">
        <f t="shared" si="117"/>
        <v/>
      </c>
      <c r="CC123" s="4" t="str">
        <f t="shared" si="117"/>
        <v/>
      </c>
      <c r="CD123" s="4" t="str">
        <f t="shared" si="117"/>
        <v/>
      </c>
      <c r="CE123" s="4" t="str">
        <f t="shared" si="117"/>
        <v/>
      </c>
      <c r="CF123" s="4" t="str">
        <f t="shared" si="117"/>
        <v/>
      </c>
      <c r="CG123" s="4" t="str">
        <f t="shared" si="117"/>
        <v/>
      </c>
      <c r="CH123" s="4" t="str">
        <f t="shared" si="117"/>
        <v/>
      </c>
      <c r="CI123" s="4" t="str">
        <f t="shared" si="117"/>
        <v/>
      </c>
      <c r="CJ123" s="4" t="str">
        <f t="shared" si="117"/>
        <v/>
      </c>
      <c r="CK123" s="4" t="str">
        <f t="shared" si="112"/>
        <v/>
      </c>
      <c r="CL123" s="4" t="str">
        <f t="shared" si="112"/>
        <v/>
      </c>
      <c r="CM123" s="4" t="str">
        <f t="shared" si="112"/>
        <v/>
      </c>
      <c r="CN123" s="4" t="str">
        <f t="shared" si="112"/>
        <v/>
      </c>
      <c r="CO123" s="4" t="str">
        <f t="shared" si="112"/>
        <v/>
      </c>
      <c r="CP123" s="4" t="str">
        <f t="shared" si="112"/>
        <v/>
      </c>
      <c r="CQ123" s="4" t="str">
        <f t="shared" si="112"/>
        <v/>
      </c>
      <c r="CR123" s="4" t="str">
        <f t="shared" si="112"/>
        <v/>
      </c>
      <c r="CS123" s="4" t="str">
        <f t="shared" si="112"/>
        <v/>
      </c>
      <c r="CT123" s="4" t="str">
        <f t="shared" si="106"/>
        <v/>
      </c>
      <c r="CU123" s="4" t="str">
        <f t="shared" si="106"/>
        <v/>
      </c>
      <c r="CV123" s="4" t="str">
        <f t="shared" si="106"/>
        <v/>
      </c>
      <c r="CW123" s="4" t="str">
        <f t="shared" si="115"/>
        <v/>
      </c>
      <c r="CX123" s="4" t="str">
        <f t="shared" si="115"/>
        <v/>
      </c>
      <c r="CY123" s="4" t="str">
        <f t="shared" si="115"/>
        <v/>
      </c>
      <c r="CZ123" s="4" t="str">
        <f t="shared" si="115"/>
        <v/>
      </c>
      <c r="DA123" s="4" t="str">
        <f t="shared" si="115"/>
        <v/>
      </c>
      <c r="DB123" s="4" t="str">
        <f t="shared" si="115"/>
        <v/>
      </c>
      <c r="DC123" s="4" t="str">
        <f t="shared" si="115"/>
        <v/>
      </c>
      <c r="DE123" s="29">
        <v>200619</v>
      </c>
      <c r="DF123" s="113"/>
      <c r="DG123" s="31" t="s">
        <v>206</v>
      </c>
      <c r="DH123" s="5">
        <f t="shared" si="82"/>
        <v>0</v>
      </c>
      <c r="DI123" s="24">
        <v>5.05</v>
      </c>
      <c r="DJ123" s="23">
        <f t="shared" si="103"/>
        <v>0</v>
      </c>
      <c r="DK123" s="23">
        <f t="shared" si="83"/>
        <v>0</v>
      </c>
      <c r="DL123" s="23">
        <f t="shared" si="84"/>
        <v>0</v>
      </c>
      <c r="DM123" s="23">
        <f t="shared" si="85"/>
        <v>0</v>
      </c>
      <c r="DN123" s="23">
        <f t="shared" si="86"/>
        <v>0</v>
      </c>
      <c r="DO123" s="23" t="str">
        <f t="shared" si="87"/>
        <v/>
      </c>
      <c r="DP123" s="23" t="str">
        <f t="shared" si="88"/>
        <v/>
      </c>
      <c r="DQ123" s="3">
        <v>0.5</v>
      </c>
      <c r="DR123" s="23">
        <f t="shared" si="89"/>
        <v>0</v>
      </c>
      <c r="DS123" s="23" t="str">
        <f t="shared" si="90"/>
        <v/>
      </c>
      <c r="DT123" s="23" t="str">
        <f t="shared" si="91"/>
        <v/>
      </c>
      <c r="DU123" s="2">
        <v>0.4</v>
      </c>
      <c r="DV123" s="6">
        <f t="shared" si="92"/>
        <v>0</v>
      </c>
      <c r="DW123" s="5">
        <f t="shared" ref="DW123:EL138" si="122">S123+S327</f>
        <v>0</v>
      </c>
      <c r="DX123" s="5">
        <f t="shared" si="122"/>
        <v>0</v>
      </c>
      <c r="DY123" s="5">
        <f t="shared" si="122"/>
        <v>0</v>
      </c>
      <c r="DZ123" s="5">
        <f t="shared" si="122"/>
        <v>0</v>
      </c>
      <c r="EA123" s="5">
        <f t="shared" si="122"/>
        <v>0</v>
      </c>
      <c r="EB123" s="5">
        <f t="shared" si="122"/>
        <v>0</v>
      </c>
      <c r="EC123" s="5">
        <f t="shared" si="122"/>
        <v>0</v>
      </c>
      <c r="ED123" s="5">
        <f t="shared" si="122"/>
        <v>0</v>
      </c>
      <c r="EE123" s="5">
        <f t="shared" si="122"/>
        <v>0</v>
      </c>
      <c r="EF123" s="61">
        <f t="shared" si="122"/>
        <v>0</v>
      </c>
      <c r="EG123" s="61">
        <f t="shared" si="122"/>
        <v>0</v>
      </c>
      <c r="EH123" s="61">
        <f t="shared" si="122"/>
        <v>0</v>
      </c>
      <c r="EI123" s="61">
        <f t="shared" si="122"/>
        <v>0</v>
      </c>
      <c r="EJ123" s="61">
        <f t="shared" si="122"/>
        <v>0</v>
      </c>
      <c r="EK123" s="61">
        <f t="shared" si="122"/>
        <v>0</v>
      </c>
      <c r="EL123" s="61">
        <f t="shared" si="122"/>
        <v>0</v>
      </c>
      <c r="EM123" s="61">
        <f t="shared" si="120"/>
        <v>0</v>
      </c>
      <c r="EN123" s="61">
        <f t="shared" si="120"/>
        <v>0</v>
      </c>
      <c r="EO123" s="61">
        <f t="shared" si="120"/>
        <v>0</v>
      </c>
      <c r="EP123" s="61">
        <f t="shared" si="119"/>
        <v>0</v>
      </c>
      <c r="EQ123" s="61">
        <f t="shared" si="119"/>
        <v>0</v>
      </c>
      <c r="ER123" s="61">
        <f t="shared" si="119"/>
        <v>0</v>
      </c>
      <c r="ES123" s="61">
        <f t="shared" si="119"/>
        <v>0</v>
      </c>
      <c r="ET123" s="61">
        <f t="shared" si="119"/>
        <v>0</v>
      </c>
      <c r="EU123" s="61">
        <f t="shared" si="119"/>
        <v>0</v>
      </c>
      <c r="EV123" s="61">
        <f t="shared" si="119"/>
        <v>0</v>
      </c>
      <c r="EW123" s="61">
        <f t="shared" si="121"/>
        <v>0</v>
      </c>
      <c r="EX123" s="61">
        <f t="shared" si="121"/>
        <v>0</v>
      </c>
      <c r="EY123" s="61">
        <f t="shared" si="121"/>
        <v>0</v>
      </c>
      <c r="EZ123" s="61">
        <f t="shared" si="121"/>
        <v>0</v>
      </c>
      <c r="FA123" s="61">
        <f t="shared" si="121"/>
        <v>0</v>
      </c>
      <c r="FB123" s="61">
        <f t="shared" si="121"/>
        <v>0</v>
      </c>
      <c r="FC123" s="61">
        <f t="shared" si="121"/>
        <v>0</v>
      </c>
      <c r="FD123" s="61">
        <f t="shared" si="121"/>
        <v>0</v>
      </c>
      <c r="FE123" s="61">
        <f t="shared" si="121"/>
        <v>0</v>
      </c>
      <c r="FF123" s="61">
        <f t="shared" si="121"/>
        <v>0</v>
      </c>
      <c r="FG123" s="61">
        <f t="shared" si="121"/>
        <v>0</v>
      </c>
      <c r="FH123" s="61">
        <f t="shared" si="121"/>
        <v>0</v>
      </c>
      <c r="FI123" s="61">
        <f t="shared" si="121"/>
        <v>0</v>
      </c>
      <c r="FJ123" s="61">
        <f t="shared" si="121"/>
        <v>0</v>
      </c>
      <c r="FK123" s="61">
        <f t="shared" si="121"/>
        <v>0</v>
      </c>
      <c r="FL123" s="61">
        <f t="shared" si="110"/>
        <v>0</v>
      </c>
      <c r="FM123" s="61">
        <f t="shared" si="110"/>
        <v>0</v>
      </c>
      <c r="FN123" s="61">
        <f t="shared" si="110"/>
        <v>0</v>
      </c>
      <c r="FO123" s="61">
        <f t="shared" si="110"/>
        <v>0</v>
      </c>
      <c r="FP123" s="61">
        <f t="shared" si="110"/>
        <v>0</v>
      </c>
      <c r="FQ123" s="61">
        <f t="shared" si="110"/>
        <v>0</v>
      </c>
      <c r="FR123" s="61">
        <f t="shared" si="110"/>
        <v>0</v>
      </c>
      <c r="FS123" s="61">
        <f t="shared" si="110"/>
        <v>0</v>
      </c>
      <c r="FT123" s="4" t="str">
        <f t="shared" si="96"/>
        <v/>
      </c>
      <c r="FU123" s="4" t="str">
        <f t="shared" si="96"/>
        <v/>
      </c>
      <c r="FV123" s="4" t="str">
        <f t="shared" si="96"/>
        <v/>
      </c>
      <c r="FW123" s="4">
        <f t="shared" si="96"/>
        <v>0</v>
      </c>
      <c r="FX123" s="4" t="str">
        <f t="shared" si="96"/>
        <v/>
      </c>
      <c r="FY123" s="4" t="str">
        <f t="shared" si="96"/>
        <v/>
      </c>
      <c r="FZ123" s="4" t="str">
        <f t="shared" si="96"/>
        <v/>
      </c>
      <c r="GA123" s="4">
        <f t="shared" si="96"/>
        <v>0</v>
      </c>
      <c r="GB123" s="4" t="str">
        <f t="shared" si="96"/>
        <v/>
      </c>
      <c r="GC123" s="4" t="str">
        <f t="shared" si="118"/>
        <v/>
      </c>
      <c r="GD123" s="4" t="str">
        <f t="shared" si="118"/>
        <v/>
      </c>
      <c r="GE123" s="4" t="str">
        <f t="shared" si="118"/>
        <v/>
      </c>
      <c r="GF123" s="4" t="str">
        <f t="shared" si="118"/>
        <v/>
      </c>
      <c r="GG123" s="4" t="str">
        <f t="shared" si="118"/>
        <v/>
      </c>
      <c r="GH123" s="4" t="str">
        <f t="shared" si="118"/>
        <v/>
      </c>
      <c r="GI123" s="4" t="str">
        <f t="shared" si="118"/>
        <v/>
      </c>
      <c r="GJ123" s="4" t="str">
        <f t="shared" si="118"/>
        <v/>
      </c>
      <c r="GK123" s="4" t="str">
        <f t="shared" si="118"/>
        <v/>
      </c>
      <c r="GL123" s="4" t="str">
        <f t="shared" si="118"/>
        <v/>
      </c>
      <c r="GM123" s="4" t="str">
        <f t="shared" si="118"/>
        <v/>
      </c>
      <c r="GN123" s="4" t="str">
        <f t="shared" si="118"/>
        <v/>
      </c>
      <c r="GO123" s="4" t="str">
        <f t="shared" si="113"/>
        <v/>
      </c>
      <c r="GP123" s="4" t="str">
        <f t="shared" si="113"/>
        <v/>
      </c>
      <c r="GQ123" s="4" t="str">
        <f t="shared" si="113"/>
        <v/>
      </c>
      <c r="GR123" s="4" t="str">
        <f t="shared" si="113"/>
        <v/>
      </c>
      <c r="GS123" s="4" t="str">
        <f t="shared" si="113"/>
        <v/>
      </c>
      <c r="GT123" s="4" t="str">
        <f t="shared" si="113"/>
        <v/>
      </c>
      <c r="GU123" s="4" t="str">
        <f t="shared" si="113"/>
        <v/>
      </c>
      <c r="GV123" s="4" t="str">
        <f t="shared" si="113"/>
        <v/>
      </c>
      <c r="GW123" s="4" t="str">
        <f t="shared" si="113"/>
        <v/>
      </c>
      <c r="GX123" s="4" t="str">
        <f t="shared" si="107"/>
        <v/>
      </c>
      <c r="GY123" s="4" t="str">
        <f t="shared" si="107"/>
        <v/>
      </c>
      <c r="GZ123" s="4" t="str">
        <f t="shared" si="107"/>
        <v/>
      </c>
      <c r="HA123" s="4" t="str">
        <f t="shared" si="116"/>
        <v/>
      </c>
      <c r="HB123" s="4" t="str">
        <f t="shared" si="116"/>
        <v/>
      </c>
      <c r="HC123" s="4" t="str">
        <f t="shared" si="116"/>
        <v/>
      </c>
      <c r="HD123" s="4" t="str">
        <f t="shared" si="116"/>
        <v/>
      </c>
      <c r="HE123" s="4" t="str">
        <f t="shared" si="116"/>
        <v/>
      </c>
      <c r="HF123" s="4" t="str">
        <f t="shared" si="116"/>
        <v/>
      </c>
      <c r="HG123" s="4" t="str">
        <f t="shared" si="116"/>
        <v/>
      </c>
    </row>
    <row r="124" spans="1:215" s="9" customFormat="1" ht="15" hidden="1" customHeight="1">
      <c r="A124" s="29">
        <v>200620</v>
      </c>
      <c r="B124" s="114"/>
      <c r="C124" s="31" t="s">
        <v>80</v>
      </c>
      <c r="D124" s="5"/>
      <c r="E124" s="22">
        <v>5.05</v>
      </c>
      <c r="F124" s="23">
        <f t="shared" si="102"/>
        <v>0</v>
      </c>
      <c r="G124" s="23"/>
      <c r="H124" s="23">
        <f t="shared" si="73"/>
        <v>0</v>
      </c>
      <c r="I124" s="23">
        <f t="shared" si="74"/>
        <v>0</v>
      </c>
      <c r="J124" s="23">
        <f t="shared" si="75"/>
        <v>0</v>
      </c>
      <c r="K124" s="23" t="str">
        <f t="shared" si="76"/>
        <v>0</v>
      </c>
      <c r="L124" s="23" t="str">
        <f t="shared" si="77"/>
        <v>0</v>
      </c>
      <c r="M124" s="3">
        <v>0.5</v>
      </c>
      <c r="N124" s="23">
        <f t="shared" si="78"/>
        <v>0</v>
      </c>
      <c r="O124" s="23">
        <f t="shared" si="79"/>
        <v>0.5</v>
      </c>
      <c r="P124" s="23" t="str">
        <f t="shared" si="80"/>
        <v/>
      </c>
      <c r="Q124" s="2">
        <v>0.4</v>
      </c>
      <c r="R124" s="6">
        <f t="shared" si="81"/>
        <v>0</v>
      </c>
      <c r="S124" s="5"/>
      <c r="T124" s="5"/>
      <c r="U124" s="5"/>
      <c r="V124" s="5"/>
      <c r="W124" s="5"/>
      <c r="X124" s="5"/>
      <c r="Y124" s="5"/>
      <c r="Z124" s="5"/>
      <c r="AA124" s="5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 t="str">
        <f t="shared" si="95"/>
        <v/>
      </c>
      <c r="BQ124" s="4" t="str">
        <f t="shared" si="95"/>
        <v/>
      </c>
      <c r="BR124" s="4" t="str">
        <f t="shared" si="95"/>
        <v/>
      </c>
      <c r="BS124" s="4">
        <f t="shared" si="95"/>
        <v>0</v>
      </c>
      <c r="BT124" s="4" t="str">
        <f t="shared" si="95"/>
        <v/>
      </c>
      <c r="BU124" s="4">
        <f t="shared" si="95"/>
        <v>0</v>
      </c>
      <c r="BV124" s="4" t="str">
        <f t="shared" si="95"/>
        <v/>
      </c>
      <c r="BW124" s="4">
        <f t="shared" si="95"/>
        <v>0</v>
      </c>
      <c r="BX124" s="4" t="str">
        <f t="shared" si="95"/>
        <v/>
      </c>
      <c r="BY124" s="4" t="str">
        <f t="shared" si="117"/>
        <v/>
      </c>
      <c r="BZ124" s="4" t="str">
        <f t="shared" si="117"/>
        <v/>
      </c>
      <c r="CA124" s="4" t="str">
        <f t="shared" si="117"/>
        <v/>
      </c>
      <c r="CB124" s="4" t="str">
        <f t="shared" si="117"/>
        <v/>
      </c>
      <c r="CC124" s="4" t="str">
        <f t="shared" si="117"/>
        <v/>
      </c>
      <c r="CD124" s="4" t="str">
        <f t="shared" si="117"/>
        <v/>
      </c>
      <c r="CE124" s="4" t="str">
        <f t="shared" si="117"/>
        <v/>
      </c>
      <c r="CF124" s="4" t="str">
        <f t="shared" si="117"/>
        <v/>
      </c>
      <c r="CG124" s="4" t="str">
        <f t="shared" si="117"/>
        <v/>
      </c>
      <c r="CH124" s="4" t="str">
        <f t="shared" si="117"/>
        <v/>
      </c>
      <c r="CI124" s="4" t="str">
        <f t="shared" si="117"/>
        <v/>
      </c>
      <c r="CJ124" s="4" t="str">
        <f t="shared" si="117"/>
        <v/>
      </c>
      <c r="CK124" s="4" t="str">
        <f t="shared" si="112"/>
        <v/>
      </c>
      <c r="CL124" s="4" t="str">
        <f t="shared" si="112"/>
        <v/>
      </c>
      <c r="CM124" s="4" t="str">
        <f t="shared" si="112"/>
        <v/>
      </c>
      <c r="CN124" s="4" t="str">
        <f t="shared" si="112"/>
        <v/>
      </c>
      <c r="CO124" s="4" t="str">
        <f t="shared" si="112"/>
        <v/>
      </c>
      <c r="CP124" s="4" t="str">
        <f t="shared" si="112"/>
        <v/>
      </c>
      <c r="CQ124" s="4" t="str">
        <f t="shared" si="112"/>
        <v/>
      </c>
      <c r="CR124" s="4" t="str">
        <f t="shared" si="112"/>
        <v/>
      </c>
      <c r="CS124" s="4" t="str">
        <f t="shared" si="112"/>
        <v/>
      </c>
      <c r="CT124" s="4" t="str">
        <f t="shared" si="106"/>
        <v/>
      </c>
      <c r="CU124" s="4" t="str">
        <f t="shared" si="106"/>
        <v/>
      </c>
      <c r="CV124" s="4" t="str">
        <f t="shared" si="106"/>
        <v/>
      </c>
      <c r="CW124" s="4" t="str">
        <f t="shared" si="115"/>
        <v/>
      </c>
      <c r="CX124" s="4" t="str">
        <f t="shared" si="115"/>
        <v/>
      </c>
      <c r="CY124" s="4" t="str">
        <f t="shared" si="115"/>
        <v/>
      </c>
      <c r="CZ124" s="4" t="str">
        <f t="shared" si="115"/>
        <v/>
      </c>
      <c r="DA124" s="4" t="str">
        <f t="shared" si="115"/>
        <v/>
      </c>
      <c r="DB124" s="4" t="str">
        <f t="shared" si="115"/>
        <v/>
      </c>
      <c r="DC124" s="4" t="str">
        <f t="shared" si="115"/>
        <v/>
      </c>
      <c r="DE124" s="29">
        <v>200620</v>
      </c>
      <c r="DF124" s="114"/>
      <c r="DG124" s="31" t="s">
        <v>80</v>
      </c>
      <c r="DH124" s="5">
        <f t="shared" si="82"/>
        <v>0</v>
      </c>
      <c r="DI124" s="24">
        <v>5.05</v>
      </c>
      <c r="DJ124" s="23">
        <f t="shared" si="103"/>
        <v>0</v>
      </c>
      <c r="DK124" s="23">
        <f t="shared" si="83"/>
        <v>0</v>
      </c>
      <c r="DL124" s="23">
        <f t="shared" si="84"/>
        <v>0</v>
      </c>
      <c r="DM124" s="23">
        <f t="shared" si="85"/>
        <v>0</v>
      </c>
      <c r="DN124" s="23">
        <f t="shared" si="86"/>
        <v>0</v>
      </c>
      <c r="DO124" s="23" t="str">
        <f t="shared" si="87"/>
        <v/>
      </c>
      <c r="DP124" s="23" t="str">
        <f t="shared" si="88"/>
        <v/>
      </c>
      <c r="DQ124" s="3">
        <v>0.5</v>
      </c>
      <c r="DR124" s="23">
        <f t="shared" si="89"/>
        <v>0</v>
      </c>
      <c r="DS124" s="23" t="str">
        <f t="shared" si="90"/>
        <v/>
      </c>
      <c r="DT124" s="23" t="str">
        <f t="shared" si="91"/>
        <v/>
      </c>
      <c r="DU124" s="2">
        <v>0.4</v>
      </c>
      <c r="DV124" s="6">
        <f t="shared" si="92"/>
        <v>0</v>
      </c>
      <c r="DW124" s="5">
        <f t="shared" si="122"/>
        <v>0</v>
      </c>
      <c r="DX124" s="5">
        <f t="shared" si="122"/>
        <v>0</v>
      </c>
      <c r="DY124" s="5">
        <f t="shared" si="122"/>
        <v>0</v>
      </c>
      <c r="DZ124" s="5">
        <f t="shared" si="122"/>
        <v>0</v>
      </c>
      <c r="EA124" s="5">
        <f t="shared" si="122"/>
        <v>0</v>
      </c>
      <c r="EB124" s="5">
        <f t="shared" si="122"/>
        <v>0</v>
      </c>
      <c r="EC124" s="5">
        <f t="shared" si="122"/>
        <v>0</v>
      </c>
      <c r="ED124" s="5">
        <f t="shared" si="122"/>
        <v>0</v>
      </c>
      <c r="EE124" s="5">
        <f t="shared" si="122"/>
        <v>0</v>
      </c>
      <c r="EF124" s="61">
        <f t="shared" si="122"/>
        <v>0</v>
      </c>
      <c r="EG124" s="61">
        <f t="shared" si="122"/>
        <v>0</v>
      </c>
      <c r="EH124" s="61">
        <f t="shared" si="122"/>
        <v>0</v>
      </c>
      <c r="EI124" s="61">
        <f t="shared" si="122"/>
        <v>0</v>
      </c>
      <c r="EJ124" s="61">
        <f t="shared" si="122"/>
        <v>0</v>
      </c>
      <c r="EK124" s="61">
        <f t="shared" si="122"/>
        <v>0</v>
      </c>
      <c r="EL124" s="61">
        <f t="shared" si="122"/>
        <v>0</v>
      </c>
      <c r="EM124" s="61">
        <f t="shared" si="120"/>
        <v>0</v>
      </c>
      <c r="EN124" s="61">
        <f t="shared" si="120"/>
        <v>0</v>
      </c>
      <c r="EO124" s="61">
        <f t="shared" si="120"/>
        <v>0</v>
      </c>
      <c r="EP124" s="61">
        <f t="shared" si="119"/>
        <v>0</v>
      </c>
      <c r="EQ124" s="61">
        <f t="shared" si="119"/>
        <v>0</v>
      </c>
      <c r="ER124" s="61">
        <f t="shared" si="119"/>
        <v>0</v>
      </c>
      <c r="ES124" s="61">
        <f t="shared" si="119"/>
        <v>0</v>
      </c>
      <c r="ET124" s="61">
        <f t="shared" si="119"/>
        <v>0</v>
      </c>
      <c r="EU124" s="61">
        <f t="shared" si="119"/>
        <v>0</v>
      </c>
      <c r="EV124" s="61">
        <f t="shared" si="119"/>
        <v>0</v>
      </c>
      <c r="EW124" s="61">
        <f t="shared" si="121"/>
        <v>0</v>
      </c>
      <c r="EX124" s="61">
        <f t="shared" si="121"/>
        <v>0</v>
      </c>
      <c r="EY124" s="61">
        <f t="shared" si="121"/>
        <v>0</v>
      </c>
      <c r="EZ124" s="61">
        <f t="shared" si="121"/>
        <v>0</v>
      </c>
      <c r="FA124" s="61">
        <f t="shared" si="121"/>
        <v>0</v>
      </c>
      <c r="FB124" s="61">
        <f t="shared" si="121"/>
        <v>0</v>
      </c>
      <c r="FC124" s="61">
        <f t="shared" si="121"/>
        <v>0</v>
      </c>
      <c r="FD124" s="61">
        <f t="shared" si="121"/>
        <v>0</v>
      </c>
      <c r="FE124" s="61">
        <f t="shared" si="121"/>
        <v>0</v>
      </c>
      <c r="FF124" s="61">
        <f t="shared" si="121"/>
        <v>0</v>
      </c>
      <c r="FG124" s="61">
        <f t="shared" si="121"/>
        <v>0</v>
      </c>
      <c r="FH124" s="61">
        <f t="shared" si="121"/>
        <v>0</v>
      </c>
      <c r="FI124" s="61">
        <f t="shared" si="121"/>
        <v>0</v>
      </c>
      <c r="FJ124" s="61">
        <f t="shared" si="121"/>
        <v>0</v>
      </c>
      <c r="FK124" s="61">
        <f t="shared" si="121"/>
        <v>0</v>
      </c>
      <c r="FL124" s="61">
        <f t="shared" si="110"/>
        <v>0</v>
      </c>
      <c r="FM124" s="61">
        <f t="shared" si="110"/>
        <v>0</v>
      </c>
      <c r="FN124" s="61">
        <f t="shared" si="110"/>
        <v>0</v>
      </c>
      <c r="FO124" s="61">
        <f t="shared" si="110"/>
        <v>0</v>
      </c>
      <c r="FP124" s="61">
        <f t="shared" si="110"/>
        <v>0</v>
      </c>
      <c r="FQ124" s="61">
        <f t="shared" si="110"/>
        <v>0</v>
      </c>
      <c r="FR124" s="61">
        <f t="shared" si="110"/>
        <v>0</v>
      </c>
      <c r="FS124" s="61">
        <f t="shared" si="110"/>
        <v>0</v>
      </c>
      <c r="FT124" s="4" t="str">
        <f t="shared" si="96"/>
        <v/>
      </c>
      <c r="FU124" s="4" t="str">
        <f t="shared" si="96"/>
        <v/>
      </c>
      <c r="FV124" s="4" t="str">
        <f t="shared" si="96"/>
        <v/>
      </c>
      <c r="FW124" s="4">
        <f t="shared" si="96"/>
        <v>0</v>
      </c>
      <c r="FX124" s="4" t="str">
        <f t="shared" si="96"/>
        <v/>
      </c>
      <c r="FY124" s="4" t="str">
        <f t="shared" si="96"/>
        <v/>
      </c>
      <c r="FZ124" s="4" t="str">
        <f t="shared" si="96"/>
        <v/>
      </c>
      <c r="GA124" s="4">
        <f t="shared" si="96"/>
        <v>0</v>
      </c>
      <c r="GB124" s="4" t="str">
        <f t="shared" si="96"/>
        <v/>
      </c>
      <c r="GC124" s="4" t="str">
        <f t="shared" si="118"/>
        <v/>
      </c>
      <c r="GD124" s="4" t="str">
        <f t="shared" si="118"/>
        <v/>
      </c>
      <c r="GE124" s="4" t="str">
        <f t="shared" si="118"/>
        <v/>
      </c>
      <c r="GF124" s="4" t="str">
        <f t="shared" si="118"/>
        <v/>
      </c>
      <c r="GG124" s="4" t="str">
        <f t="shared" si="118"/>
        <v/>
      </c>
      <c r="GH124" s="4" t="str">
        <f t="shared" si="118"/>
        <v/>
      </c>
      <c r="GI124" s="4" t="str">
        <f t="shared" si="118"/>
        <v/>
      </c>
      <c r="GJ124" s="4" t="str">
        <f t="shared" si="118"/>
        <v/>
      </c>
      <c r="GK124" s="4" t="str">
        <f t="shared" si="118"/>
        <v/>
      </c>
      <c r="GL124" s="4" t="str">
        <f t="shared" si="118"/>
        <v/>
      </c>
      <c r="GM124" s="4" t="str">
        <f t="shared" si="118"/>
        <v/>
      </c>
      <c r="GN124" s="4" t="str">
        <f t="shared" si="118"/>
        <v/>
      </c>
      <c r="GO124" s="4" t="str">
        <f t="shared" si="113"/>
        <v/>
      </c>
      <c r="GP124" s="4" t="str">
        <f t="shared" si="113"/>
        <v/>
      </c>
      <c r="GQ124" s="4" t="str">
        <f t="shared" si="113"/>
        <v/>
      </c>
      <c r="GR124" s="4" t="str">
        <f t="shared" si="113"/>
        <v/>
      </c>
      <c r="GS124" s="4" t="str">
        <f t="shared" si="113"/>
        <v/>
      </c>
      <c r="GT124" s="4" t="str">
        <f t="shared" si="113"/>
        <v/>
      </c>
      <c r="GU124" s="4" t="str">
        <f t="shared" si="113"/>
        <v/>
      </c>
      <c r="GV124" s="4" t="str">
        <f t="shared" si="113"/>
        <v/>
      </c>
      <c r="GW124" s="4" t="str">
        <f t="shared" si="113"/>
        <v/>
      </c>
      <c r="GX124" s="4" t="str">
        <f t="shared" si="107"/>
        <v/>
      </c>
      <c r="GY124" s="4" t="str">
        <f t="shared" si="107"/>
        <v/>
      </c>
      <c r="GZ124" s="4" t="str">
        <f t="shared" si="107"/>
        <v/>
      </c>
      <c r="HA124" s="4" t="str">
        <f t="shared" si="116"/>
        <v/>
      </c>
      <c r="HB124" s="4" t="str">
        <f t="shared" si="116"/>
        <v/>
      </c>
      <c r="HC124" s="4" t="str">
        <f t="shared" si="116"/>
        <v/>
      </c>
      <c r="HD124" s="4" t="str">
        <f t="shared" si="116"/>
        <v/>
      </c>
      <c r="HE124" s="4" t="str">
        <f t="shared" si="116"/>
        <v/>
      </c>
      <c r="HF124" s="4" t="str">
        <f t="shared" si="116"/>
        <v/>
      </c>
      <c r="HG124" s="4" t="str">
        <f t="shared" si="116"/>
        <v/>
      </c>
    </row>
    <row r="125" spans="1:215" s="9" customFormat="1" ht="15" hidden="1" customHeight="1">
      <c r="A125" s="29">
        <v>200621</v>
      </c>
      <c r="B125" s="112" t="s">
        <v>117</v>
      </c>
      <c r="C125" s="31" t="s">
        <v>206</v>
      </c>
      <c r="D125" s="5"/>
      <c r="E125" s="22">
        <v>5.05</v>
      </c>
      <c r="F125" s="23">
        <f t="shared" si="102"/>
        <v>0</v>
      </c>
      <c r="G125" s="23"/>
      <c r="H125" s="23">
        <f t="shared" si="73"/>
        <v>0</v>
      </c>
      <c r="I125" s="23">
        <f t="shared" si="74"/>
        <v>0</v>
      </c>
      <c r="J125" s="23">
        <f t="shared" si="75"/>
        <v>0</v>
      </c>
      <c r="K125" s="23" t="str">
        <f t="shared" si="76"/>
        <v>0</v>
      </c>
      <c r="L125" s="23" t="str">
        <f t="shared" si="77"/>
        <v>0</v>
      </c>
      <c r="M125" s="3">
        <v>0.8</v>
      </c>
      <c r="N125" s="23">
        <f t="shared" si="78"/>
        <v>0</v>
      </c>
      <c r="O125" s="23">
        <f t="shared" si="79"/>
        <v>0.8</v>
      </c>
      <c r="P125" s="23" t="str">
        <f t="shared" si="80"/>
        <v/>
      </c>
      <c r="Q125" s="2">
        <v>1</v>
      </c>
      <c r="R125" s="6">
        <f t="shared" si="81"/>
        <v>0</v>
      </c>
      <c r="S125" s="5"/>
      <c r="T125" s="5"/>
      <c r="U125" s="5"/>
      <c r="V125" s="5"/>
      <c r="W125" s="5"/>
      <c r="X125" s="5"/>
      <c r="Y125" s="5"/>
      <c r="Z125" s="5"/>
      <c r="AA125" s="5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 t="str">
        <f t="shared" si="95"/>
        <v/>
      </c>
      <c r="BQ125" s="4" t="str">
        <f t="shared" si="95"/>
        <v/>
      </c>
      <c r="BR125" s="4" t="str">
        <f t="shared" si="95"/>
        <v/>
      </c>
      <c r="BS125" s="4">
        <f t="shared" si="95"/>
        <v>0</v>
      </c>
      <c r="BT125" s="4" t="str">
        <f t="shared" si="95"/>
        <v/>
      </c>
      <c r="BU125" s="4">
        <f t="shared" si="95"/>
        <v>0</v>
      </c>
      <c r="BV125" s="4" t="str">
        <f t="shared" si="95"/>
        <v/>
      </c>
      <c r="BW125" s="4">
        <f t="shared" si="95"/>
        <v>0</v>
      </c>
      <c r="BX125" s="4" t="str">
        <f t="shared" si="95"/>
        <v/>
      </c>
      <c r="BY125" s="4" t="str">
        <f t="shared" si="117"/>
        <v/>
      </c>
      <c r="BZ125" s="4" t="str">
        <f t="shared" si="117"/>
        <v/>
      </c>
      <c r="CA125" s="4" t="str">
        <f t="shared" si="117"/>
        <v/>
      </c>
      <c r="CB125" s="4" t="str">
        <f t="shared" si="117"/>
        <v/>
      </c>
      <c r="CC125" s="4" t="str">
        <f t="shared" si="117"/>
        <v/>
      </c>
      <c r="CD125" s="4" t="str">
        <f t="shared" si="117"/>
        <v/>
      </c>
      <c r="CE125" s="4" t="str">
        <f t="shared" si="117"/>
        <v/>
      </c>
      <c r="CF125" s="4" t="str">
        <f t="shared" si="117"/>
        <v/>
      </c>
      <c r="CG125" s="4" t="str">
        <f t="shared" si="117"/>
        <v/>
      </c>
      <c r="CH125" s="4" t="str">
        <f t="shared" si="117"/>
        <v/>
      </c>
      <c r="CI125" s="4" t="str">
        <f t="shared" si="117"/>
        <v/>
      </c>
      <c r="CJ125" s="4" t="str">
        <f t="shared" si="117"/>
        <v/>
      </c>
      <c r="CK125" s="4" t="str">
        <f t="shared" si="112"/>
        <v/>
      </c>
      <c r="CL125" s="4" t="str">
        <f t="shared" si="112"/>
        <v/>
      </c>
      <c r="CM125" s="4" t="str">
        <f t="shared" si="112"/>
        <v/>
      </c>
      <c r="CN125" s="4" t="str">
        <f t="shared" si="112"/>
        <v/>
      </c>
      <c r="CO125" s="4" t="str">
        <f t="shared" si="112"/>
        <v/>
      </c>
      <c r="CP125" s="4" t="str">
        <f t="shared" si="112"/>
        <v/>
      </c>
      <c r="CQ125" s="4" t="str">
        <f t="shared" si="112"/>
        <v/>
      </c>
      <c r="CR125" s="4" t="str">
        <f t="shared" si="112"/>
        <v/>
      </c>
      <c r="CS125" s="4" t="str">
        <f t="shared" si="112"/>
        <v/>
      </c>
      <c r="CT125" s="4" t="str">
        <f t="shared" si="106"/>
        <v/>
      </c>
      <c r="CU125" s="4" t="str">
        <f t="shared" si="106"/>
        <v/>
      </c>
      <c r="CV125" s="4" t="str">
        <f t="shared" si="106"/>
        <v/>
      </c>
      <c r="CW125" s="4" t="str">
        <f t="shared" si="115"/>
        <v/>
      </c>
      <c r="CX125" s="4" t="str">
        <f t="shared" si="115"/>
        <v/>
      </c>
      <c r="CY125" s="4" t="str">
        <f t="shared" si="115"/>
        <v/>
      </c>
      <c r="CZ125" s="4" t="str">
        <f t="shared" si="115"/>
        <v/>
      </c>
      <c r="DA125" s="4" t="str">
        <f t="shared" si="115"/>
        <v/>
      </c>
      <c r="DB125" s="4" t="str">
        <f t="shared" si="115"/>
        <v/>
      </c>
      <c r="DC125" s="4" t="str">
        <f t="shared" si="115"/>
        <v/>
      </c>
      <c r="DE125" s="29">
        <v>200621</v>
      </c>
      <c r="DF125" s="112" t="s">
        <v>117</v>
      </c>
      <c r="DG125" s="31" t="s">
        <v>206</v>
      </c>
      <c r="DH125" s="5">
        <f t="shared" si="82"/>
        <v>0</v>
      </c>
      <c r="DI125" s="24">
        <v>5.05</v>
      </c>
      <c r="DJ125" s="23">
        <f t="shared" si="103"/>
        <v>0</v>
      </c>
      <c r="DK125" s="23">
        <f t="shared" si="83"/>
        <v>0</v>
      </c>
      <c r="DL125" s="23">
        <f t="shared" si="84"/>
        <v>0</v>
      </c>
      <c r="DM125" s="23">
        <f t="shared" si="85"/>
        <v>0</v>
      </c>
      <c r="DN125" s="23">
        <f t="shared" si="86"/>
        <v>0</v>
      </c>
      <c r="DO125" s="23" t="str">
        <f t="shared" si="87"/>
        <v/>
      </c>
      <c r="DP125" s="23" t="str">
        <f t="shared" si="88"/>
        <v/>
      </c>
      <c r="DQ125" s="3">
        <v>0.8</v>
      </c>
      <c r="DR125" s="23">
        <f t="shared" si="89"/>
        <v>0</v>
      </c>
      <c r="DS125" s="23" t="str">
        <f t="shared" si="90"/>
        <v/>
      </c>
      <c r="DT125" s="23" t="str">
        <f t="shared" si="91"/>
        <v/>
      </c>
      <c r="DU125" s="2">
        <v>1</v>
      </c>
      <c r="DV125" s="6">
        <f t="shared" si="92"/>
        <v>0</v>
      </c>
      <c r="DW125" s="5">
        <f t="shared" si="122"/>
        <v>0</v>
      </c>
      <c r="DX125" s="5">
        <f t="shared" si="122"/>
        <v>0</v>
      </c>
      <c r="DY125" s="5">
        <f t="shared" si="122"/>
        <v>0</v>
      </c>
      <c r="DZ125" s="5">
        <f t="shared" si="122"/>
        <v>0</v>
      </c>
      <c r="EA125" s="5">
        <f t="shared" si="122"/>
        <v>0</v>
      </c>
      <c r="EB125" s="5">
        <f t="shared" si="122"/>
        <v>0</v>
      </c>
      <c r="EC125" s="5">
        <f t="shared" si="122"/>
        <v>0</v>
      </c>
      <c r="ED125" s="5">
        <f t="shared" si="122"/>
        <v>0</v>
      </c>
      <c r="EE125" s="5">
        <f t="shared" si="122"/>
        <v>0</v>
      </c>
      <c r="EF125" s="61">
        <f t="shared" si="122"/>
        <v>0</v>
      </c>
      <c r="EG125" s="61">
        <f t="shared" si="122"/>
        <v>0</v>
      </c>
      <c r="EH125" s="61">
        <f t="shared" si="122"/>
        <v>0</v>
      </c>
      <c r="EI125" s="61">
        <f t="shared" si="122"/>
        <v>0</v>
      </c>
      <c r="EJ125" s="61">
        <f t="shared" si="122"/>
        <v>0</v>
      </c>
      <c r="EK125" s="61">
        <f t="shared" si="122"/>
        <v>0</v>
      </c>
      <c r="EL125" s="61">
        <f t="shared" si="122"/>
        <v>0</v>
      </c>
      <c r="EM125" s="61">
        <f t="shared" si="120"/>
        <v>0</v>
      </c>
      <c r="EN125" s="61">
        <f t="shared" si="120"/>
        <v>0</v>
      </c>
      <c r="EO125" s="61">
        <f t="shared" si="120"/>
        <v>0</v>
      </c>
      <c r="EP125" s="61">
        <f t="shared" si="119"/>
        <v>0</v>
      </c>
      <c r="EQ125" s="61">
        <f t="shared" si="119"/>
        <v>0</v>
      </c>
      <c r="ER125" s="61">
        <f t="shared" si="119"/>
        <v>0</v>
      </c>
      <c r="ES125" s="61">
        <f t="shared" si="119"/>
        <v>0</v>
      </c>
      <c r="ET125" s="61">
        <f t="shared" si="119"/>
        <v>0</v>
      </c>
      <c r="EU125" s="61">
        <f t="shared" si="119"/>
        <v>0</v>
      </c>
      <c r="EV125" s="61">
        <f t="shared" si="119"/>
        <v>0</v>
      </c>
      <c r="EW125" s="61">
        <f t="shared" si="121"/>
        <v>0</v>
      </c>
      <c r="EX125" s="61">
        <f t="shared" si="121"/>
        <v>0</v>
      </c>
      <c r="EY125" s="61">
        <f t="shared" si="121"/>
        <v>0</v>
      </c>
      <c r="EZ125" s="61">
        <f t="shared" si="121"/>
        <v>0</v>
      </c>
      <c r="FA125" s="61">
        <f t="shared" si="121"/>
        <v>0</v>
      </c>
      <c r="FB125" s="61">
        <f t="shared" si="121"/>
        <v>0</v>
      </c>
      <c r="FC125" s="61">
        <f t="shared" si="121"/>
        <v>0</v>
      </c>
      <c r="FD125" s="61">
        <f t="shared" si="121"/>
        <v>0</v>
      </c>
      <c r="FE125" s="61">
        <f t="shared" si="121"/>
        <v>0</v>
      </c>
      <c r="FF125" s="61">
        <f t="shared" si="121"/>
        <v>0</v>
      </c>
      <c r="FG125" s="61">
        <f t="shared" si="121"/>
        <v>0</v>
      </c>
      <c r="FH125" s="61">
        <f t="shared" si="121"/>
        <v>0</v>
      </c>
      <c r="FI125" s="61">
        <f t="shared" si="121"/>
        <v>0</v>
      </c>
      <c r="FJ125" s="61">
        <f t="shared" si="121"/>
        <v>0</v>
      </c>
      <c r="FK125" s="61">
        <f t="shared" si="121"/>
        <v>0</v>
      </c>
      <c r="FL125" s="61">
        <f t="shared" si="110"/>
        <v>0</v>
      </c>
      <c r="FM125" s="61">
        <f t="shared" si="110"/>
        <v>0</v>
      </c>
      <c r="FN125" s="61">
        <f t="shared" si="110"/>
        <v>0</v>
      </c>
      <c r="FO125" s="61">
        <f t="shared" si="110"/>
        <v>0</v>
      </c>
      <c r="FP125" s="61">
        <f t="shared" si="110"/>
        <v>0</v>
      </c>
      <c r="FQ125" s="61">
        <f t="shared" ref="FK125:FS161" si="123">BM125+BM329</f>
        <v>0</v>
      </c>
      <c r="FR125" s="61">
        <f t="shared" si="123"/>
        <v>0</v>
      </c>
      <c r="FS125" s="61">
        <f t="shared" si="123"/>
        <v>0</v>
      </c>
      <c r="FT125" s="4" t="str">
        <f t="shared" si="96"/>
        <v/>
      </c>
      <c r="FU125" s="4" t="str">
        <f t="shared" si="96"/>
        <v/>
      </c>
      <c r="FV125" s="4" t="str">
        <f t="shared" si="96"/>
        <v/>
      </c>
      <c r="FW125" s="4">
        <f t="shared" si="96"/>
        <v>0</v>
      </c>
      <c r="FX125" s="4" t="str">
        <f t="shared" si="96"/>
        <v/>
      </c>
      <c r="FY125" s="4" t="str">
        <f t="shared" si="96"/>
        <v/>
      </c>
      <c r="FZ125" s="4" t="str">
        <f t="shared" si="96"/>
        <v/>
      </c>
      <c r="GA125" s="4">
        <f t="shared" si="96"/>
        <v>0</v>
      </c>
      <c r="GB125" s="4" t="str">
        <f t="shared" si="96"/>
        <v/>
      </c>
      <c r="GC125" s="4" t="str">
        <f t="shared" si="118"/>
        <v/>
      </c>
      <c r="GD125" s="4" t="str">
        <f t="shared" si="118"/>
        <v/>
      </c>
      <c r="GE125" s="4" t="str">
        <f t="shared" si="118"/>
        <v/>
      </c>
      <c r="GF125" s="4" t="str">
        <f t="shared" si="118"/>
        <v/>
      </c>
      <c r="GG125" s="4" t="str">
        <f t="shared" si="118"/>
        <v/>
      </c>
      <c r="GH125" s="4" t="str">
        <f t="shared" si="118"/>
        <v/>
      </c>
      <c r="GI125" s="4" t="str">
        <f t="shared" si="118"/>
        <v/>
      </c>
      <c r="GJ125" s="4" t="str">
        <f t="shared" si="118"/>
        <v/>
      </c>
      <c r="GK125" s="4" t="str">
        <f t="shared" si="118"/>
        <v/>
      </c>
      <c r="GL125" s="4" t="str">
        <f t="shared" si="118"/>
        <v/>
      </c>
      <c r="GM125" s="4" t="str">
        <f t="shared" si="118"/>
        <v/>
      </c>
      <c r="GN125" s="4" t="str">
        <f t="shared" si="118"/>
        <v/>
      </c>
      <c r="GO125" s="4" t="str">
        <f t="shared" si="113"/>
        <v/>
      </c>
      <c r="GP125" s="4" t="str">
        <f t="shared" si="113"/>
        <v/>
      </c>
      <c r="GQ125" s="4" t="str">
        <f t="shared" si="113"/>
        <v/>
      </c>
      <c r="GR125" s="4" t="str">
        <f t="shared" si="113"/>
        <v/>
      </c>
      <c r="GS125" s="4" t="str">
        <f t="shared" si="113"/>
        <v/>
      </c>
      <c r="GT125" s="4" t="str">
        <f t="shared" si="113"/>
        <v/>
      </c>
      <c r="GU125" s="4" t="str">
        <f t="shared" si="113"/>
        <v/>
      </c>
      <c r="GV125" s="4" t="str">
        <f t="shared" si="113"/>
        <v/>
      </c>
      <c r="GW125" s="4" t="str">
        <f t="shared" si="113"/>
        <v/>
      </c>
      <c r="GX125" s="4" t="str">
        <f t="shared" si="107"/>
        <v/>
      </c>
      <c r="GY125" s="4" t="str">
        <f t="shared" si="107"/>
        <v/>
      </c>
      <c r="GZ125" s="4" t="str">
        <f t="shared" si="107"/>
        <v/>
      </c>
      <c r="HA125" s="4" t="str">
        <f t="shared" si="116"/>
        <v/>
      </c>
      <c r="HB125" s="4" t="str">
        <f t="shared" si="116"/>
        <v/>
      </c>
      <c r="HC125" s="4" t="str">
        <f t="shared" si="116"/>
        <v/>
      </c>
      <c r="HD125" s="4" t="str">
        <f t="shared" si="116"/>
        <v/>
      </c>
      <c r="HE125" s="4" t="str">
        <f t="shared" si="116"/>
        <v/>
      </c>
      <c r="HF125" s="4" t="str">
        <f t="shared" si="116"/>
        <v/>
      </c>
      <c r="HG125" s="4" t="str">
        <f t="shared" si="116"/>
        <v/>
      </c>
    </row>
    <row r="126" spans="1:215" s="9" customFormat="1" ht="15" hidden="1" customHeight="1">
      <c r="A126" s="29">
        <v>200622</v>
      </c>
      <c r="B126" s="113"/>
      <c r="C126" s="31" t="s">
        <v>103</v>
      </c>
      <c r="D126" s="5"/>
      <c r="E126" s="22">
        <v>5.05</v>
      </c>
      <c r="F126" s="23">
        <f t="shared" si="102"/>
        <v>0</v>
      </c>
      <c r="G126" s="23"/>
      <c r="H126" s="23">
        <f t="shared" si="73"/>
        <v>0</v>
      </c>
      <c r="I126" s="23">
        <f t="shared" si="74"/>
        <v>0</v>
      </c>
      <c r="J126" s="23">
        <f t="shared" si="75"/>
        <v>0</v>
      </c>
      <c r="K126" s="23" t="str">
        <f t="shared" si="76"/>
        <v>0</v>
      </c>
      <c r="L126" s="23" t="str">
        <f t="shared" si="77"/>
        <v>0</v>
      </c>
      <c r="M126" s="3">
        <v>0.8</v>
      </c>
      <c r="N126" s="23">
        <f t="shared" si="78"/>
        <v>0</v>
      </c>
      <c r="O126" s="23">
        <f t="shared" si="79"/>
        <v>0.8</v>
      </c>
      <c r="P126" s="23" t="str">
        <f t="shared" si="80"/>
        <v/>
      </c>
      <c r="Q126" s="2">
        <v>1</v>
      </c>
      <c r="R126" s="6">
        <f t="shared" si="81"/>
        <v>0</v>
      </c>
      <c r="S126" s="5"/>
      <c r="T126" s="5"/>
      <c r="U126" s="5"/>
      <c r="V126" s="5"/>
      <c r="W126" s="5"/>
      <c r="X126" s="5"/>
      <c r="Y126" s="5"/>
      <c r="Z126" s="5"/>
      <c r="AA126" s="5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 t="str">
        <f t="shared" si="95"/>
        <v/>
      </c>
      <c r="BQ126" s="4" t="str">
        <f t="shared" si="95"/>
        <v/>
      </c>
      <c r="BR126" s="4" t="str">
        <f t="shared" si="95"/>
        <v/>
      </c>
      <c r="BS126" s="4">
        <f t="shared" si="95"/>
        <v>0</v>
      </c>
      <c r="BT126" s="4" t="str">
        <f t="shared" si="95"/>
        <v/>
      </c>
      <c r="BU126" s="4">
        <f t="shared" si="95"/>
        <v>0</v>
      </c>
      <c r="BV126" s="4" t="str">
        <f t="shared" si="95"/>
        <v/>
      </c>
      <c r="BW126" s="4">
        <f t="shared" si="95"/>
        <v>0</v>
      </c>
      <c r="BX126" s="4" t="str">
        <f t="shared" si="95"/>
        <v/>
      </c>
      <c r="BY126" s="4" t="str">
        <f t="shared" si="117"/>
        <v/>
      </c>
      <c r="BZ126" s="4" t="str">
        <f t="shared" si="117"/>
        <v/>
      </c>
      <c r="CA126" s="4" t="str">
        <f t="shared" si="117"/>
        <v/>
      </c>
      <c r="CB126" s="4" t="str">
        <f t="shared" si="117"/>
        <v/>
      </c>
      <c r="CC126" s="4" t="str">
        <f t="shared" si="117"/>
        <v/>
      </c>
      <c r="CD126" s="4" t="str">
        <f t="shared" si="117"/>
        <v/>
      </c>
      <c r="CE126" s="4" t="str">
        <f t="shared" si="117"/>
        <v/>
      </c>
      <c r="CF126" s="4" t="str">
        <f t="shared" si="117"/>
        <v/>
      </c>
      <c r="CG126" s="4" t="str">
        <f t="shared" si="117"/>
        <v/>
      </c>
      <c r="CH126" s="4" t="str">
        <f t="shared" si="117"/>
        <v/>
      </c>
      <c r="CI126" s="4" t="str">
        <f t="shared" si="117"/>
        <v/>
      </c>
      <c r="CJ126" s="4" t="str">
        <f t="shared" si="117"/>
        <v/>
      </c>
      <c r="CK126" s="4" t="str">
        <f t="shared" si="112"/>
        <v/>
      </c>
      <c r="CL126" s="4" t="str">
        <f t="shared" si="112"/>
        <v/>
      </c>
      <c r="CM126" s="4" t="str">
        <f t="shared" si="112"/>
        <v/>
      </c>
      <c r="CN126" s="4" t="str">
        <f t="shared" si="112"/>
        <v/>
      </c>
      <c r="CO126" s="4" t="str">
        <f t="shared" si="112"/>
        <v/>
      </c>
      <c r="CP126" s="4" t="str">
        <f t="shared" si="112"/>
        <v/>
      </c>
      <c r="CQ126" s="4" t="str">
        <f t="shared" si="112"/>
        <v/>
      </c>
      <c r="CR126" s="4" t="str">
        <f t="shared" si="112"/>
        <v/>
      </c>
      <c r="CS126" s="4" t="str">
        <f t="shared" si="112"/>
        <v/>
      </c>
      <c r="CT126" s="4" t="str">
        <f t="shared" si="106"/>
        <v/>
      </c>
      <c r="CU126" s="4" t="str">
        <f t="shared" si="106"/>
        <v/>
      </c>
      <c r="CV126" s="4" t="str">
        <f t="shared" si="106"/>
        <v/>
      </c>
      <c r="CW126" s="4" t="str">
        <f t="shared" si="115"/>
        <v/>
      </c>
      <c r="CX126" s="4" t="str">
        <f t="shared" si="115"/>
        <v/>
      </c>
      <c r="CY126" s="4" t="str">
        <f t="shared" si="115"/>
        <v/>
      </c>
      <c r="CZ126" s="4" t="str">
        <f t="shared" si="115"/>
        <v/>
      </c>
      <c r="DA126" s="4" t="str">
        <f t="shared" si="115"/>
        <v/>
      </c>
      <c r="DB126" s="4" t="str">
        <f t="shared" si="115"/>
        <v/>
      </c>
      <c r="DC126" s="4" t="str">
        <f t="shared" si="115"/>
        <v/>
      </c>
      <c r="DE126" s="29">
        <v>200622</v>
      </c>
      <c r="DF126" s="113"/>
      <c r="DG126" s="31" t="s">
        <v>103</v>
      </c>
      <c r="DH126" s="5">
        <f t="shared" si="82"/>
        <v>0</v>
      </c>
      <c r="DI126" s="24">
        <v>5.05</v>
      </c>
      <c r="DJ126" s="23">
        <f t="shared" si="103"/>
        <v>0</v>
      </c>
      <c r="DK126" s="23">
        <f t="shared" si="83"/>
        <v>0</v>
      </c>
      <c r="DL126" s="23">
        <f t="shared" si="84"/>
        <v>0</v>
      </c>
      <c r="DM126" s="23">
        <f t="shared" si="85"/>
        <v>0</v>
      </c>
      <c r="DN126" s="23">
        <f t="shared" si="86"/>
        <v>0</v>
      </c>
      <c r="DO126" s="23" t="str">
        <f t="shared" si="87"/>
        <v/>
      </c>
      <c r="DP126" s="23" t="str">
        <f t="shared" si="88"/>
        <v/>
      </c>
      <c r="DQ126" s="3">
        <v>0.8</v>
      </c>
      <c r="DR126" s="23">
        <f t="shared" si="89"/>
        <v>0</v>
      </c>
      <c r="DS126" s="23" t="str">
        <f t="shared" si="90"/>
        <v/>
      </c>
      <c r="DT126" s="23" t="str">
        <f t="shared" si="91"/>
        <v/>
      </c>
      <c r="DU126" s="2">
        <v>1</v>
      </c>
      <c r="DV126" s="6">
        <f t="shared" si="92"/>
        <v>0</v>
      </c>
      <c r="DW126" s="5">
        <f t="shared" si="122"/>
        <v>0</v>
      </c>
      <c r="DX126" s="5">
        <f t="shared" si="122"/>
        <v>0</v>
      </c>
      <c r="DY126" s="5">
        <f t="shared" si="122"/>
        <v>0</v>
      </c>
      <c r="DZ126" s="5">
        <f t="shared" si="122"/>
        <v>0</v>
      </c>
      <c r="EA126" s="5">
        <f t="shared" si="122"/>
        <v>0</v>
      </c>
      <c r="EB126" s="5">
        <f t="shared" si="122"/>
        <v>0</v>
      </c>
      <c r="EC126" s="5">
        <f t="shared" si="122"/>
        <v>0</v>
      </c>
      <c r="ED126" s="5">
        <f t="shared" si="122"/>
        <v>0</v>
      </c>
      <c r="EE126" s="5">
        <f t="shared" si="122"/>
        <v>0</v>
      </c>
      <c r="EF126" s="61">
        <f t="shared" si="122"/>
        <v>0</v>
      </c>
      <c r="EG126" s="61">
        <f t="shared" si="122"/>
        <v>0</v>
      </c>
      <c r="EH126" s="61">
        <f t="shared" si="122"/>
        <v>0</v>
      </c>
      <c r="EI126" s="61">
        <f t="shared" si="122"/>
        <v>0</v>
      </c>
      <c r="EJ126" s="61">
        <f t="shared" si="122"/>
        <v>0</v>
      </c>
      <c r="EK126" s="61">
        <f t="shared" si="122"/>
        <v>0</v>
      </c>
      <c r="EL126" s="61">
        <f t="shared" si="122"/>
        <v>0</v>
      </c>
      <c r="EM126" s="61">
        <f t="shared" si="120"/>
        <v>0</v>
      </c>
      <c r="EN126" s="61">
        <f t="shared" si="120"/>
        <v>0</v>
      </c>
      <c r="EO126" s="61">
        <f t="shared" si="120"/>
        <v>0</v>
      </c>
      <c r="EP126" s="61">
        <f t="shared" si="119"/>
        <v>0</v>
      </c>
      <c r="EQ126" s="61">
        <f t="shared" si="119"/>
        <v>0</v>
      </c>
      <c r="ER126" s="61">
        <f t="shared" si="119"/>
        <v>0</v>
      </c>
      <c r="ES126" s="61">
        <f t="shared" si="119"/>
        <v>0</v>
      </c>
      <c r="ET126" s="61">
        <f t="shared" si="119"/>
        <v>0</v>
      </c>
      <c r="EU126" s="61">
        <f t="shared" si="119"/>
        <v>0</v>
      </c>
      <c r="EV126" s="61">
        <f t="shared" si="119"/>
        <v>0</v>
      </c>
      <c r="EW126" s="61">
        <f t="shared" si="121"/>
        <v>0</v>
      </c>
      <c r="EX126" s="61">
        <f t="shared" si="121"/>
        <v>0</v>
      </c>
      <c r="EY126" s="61">
        <f t="shared" si="121"/>
        <v>0</v>
      </c>
      <c r="EZ126" s="61">
        <f t="shared" si="121"/>
        <v>0</v>
      </c>
      <c r="FA126" s="61">
        <f t="shared" si="121"/>
        <v>0</v>
      </c>
      <c r="FB126" s="61">
        <f t="shared" si="121"/>
        <v>0</v>
      </c>
      <c r="FC126" s="61">
        <f t="shared" si="121"/>
        <v>0</v>
      </c>
      <c r="FD126" s="61">
        <f t="shared" si="121"/>
        <v>0</v>
      </c>
      <c r="FE126" s="61">
        <f t="shared" si="121"/>
        <v>0</v>
      </c>
      <c r="FF126" s="61">
        <f t="shared" si="121"/>
        <v>0</v>
      </c>
      <c r="FG126" s="61">
        <f t="shared" si="121"/>
        <v>0</v>
      </c>
      <c r="FH126" s="61">
        <f t="shared" si="121"/>
        <v>0</v>
      </c>
      <c r="FI126" s="61">
        <f t="shared" si="121"/>
        <v>0</v>
      </c>
      <c r="FJ126" s="61">
        <f t="shared" si="121"/>
        <v>0</v>
      </c>
      <c r="FK126" s="61">
        <f t="shared" si="121"/>
        <v>0</v>
      </c>
      <c r="FL126" s="61">
        <f t="shared" si="123"/>
        <v>0</v>
      </c>
      <c r="FM126" s="61">
        <f t="shared" si="123"/>
        <v>0</v>
      </c>
      <c r="FN126" s="61">
        <f t="shared" si="123"/>
        <v>0</v>
      </c>
      <c r="FO126" s="61">
        <f t="shared" si="123"/>
        <v>0</v>
      </c>
      <c r="FP126" s="61">
        <f t="shared" si="123"/>
        <v>0</v>
      </c>
      <c r="FQ126" s="61">
        <f t="shared" si="123"/>
        <v>0</v>
      </c>
      <c r="FR126" s="61">
        <f t="shared" si="123"/>
        <v>0</v>
      </c>
      <c r="FS126" s="61">
        <f t="shared" si="123"/>
        <v>0</v>
      </c>
      <c r="FT126" s="4" t="str">
        <f t="shared" si="96"/>
        <v/>
      </c>
      <c r="FU126" s="4" t="str">
        <f t="shared" si="96"/>
        <v/>
      </c>
      <c r="FV126" s="4" t="str">
        <f t="shared" si="96"/>
        <v/>
      </c>
      <c r="FW126" s="4">
        <f t="shared" si="96"/>
        <v>0</v>
      </c>
      <c r="FX126" s="4" t="str">
        <f t="shared" si="96"/>
        <v/>
      </c>
      <c r="FY126" s="4" t="str">
        <f t="shared" si="96"/>
        <v/>
      </c>
      <c r="FZ126" s="4" t="str">
        <f t="shared" si="96"/>
        <v/>
      </c>
      <c r="GA126" s="4">
        <f t="shared" si="96"/>
        <v>0</v>
      </c>
      <c r="GB126" s="4" t="str">
        <f t="shared" si="96"/>
        <v/>
      </c>
      <c r="GC126" s="4" t="str">
        <f t="shared" si="118"/>
        <v/>
      </c>
      <c r="GD126" s="4" t="str">
        <f t="shared" si="118"/>
        <v/>
      </c>
      <c r="GE126" s="4" t="str">
        <f t="shared" si="118"/>
        <v/>
      </c>
      <c r="GF126" s="4" t="str">
        <f t="shared" si="118"/>
        <v/>
      </c>
      <c r="GG126" s="4" t="str">
        <f t="shared" si="118"/>
        <v/>
      </c>
      <c r="GH126" s="4" t="str">
        <f t="shared" si="118"/>
        <v/>
      </c>
      <c r="GI126" s="4" t="str">
        <f t="shared" si="118"/>
        <v/>
      </c>
      <c r="GJ126" s="4" t="str">
        <f t="shared" si="118"/>
        <v/>
      </c>
      <c r="GK126" s="4" t="str">
        <f t="shared" si="118"/>
        <v/>
      </c>
      <c r="GL126" s="4" t="str">
        <f t="shared" si="118"/>
        <v/>
      </c>
      <c r="GM126" s="4" t="str">
        <f t="shared" si="118"/>
        <v/>
      </c>
      <c r="GN126" s="4" t="str">
        <f t="shared" si="118"/>
        <v/>
      </c>
      <c r="GO126" s="4" t="str">
        <f t="shared" si="113"/>
        <v/>
      </c>
      <c r="GP126" s="4" t="str">
        <f t="shared" si="113"/>
        <v/>
      </c>
      <c r="GQ126" s="4" t="str">
        <f t="shared" si="113"/>
        <v/>
      </c>
      <c r="GR126" s="4" t="str">
        <f t="shared" si="113"/>
        <v/>
      </c>
      <c r="GS126" s="4" t="str">
        <f t="shared" si="113"/>
        <v/>
      </c>
      <c r="GT126" s="4" t="str">
        <f t="shared" si="113"/>
        <v/>
      </c>
      <c r="GU126" s="4" t="str">
        <f t="shared" si="113"/>
        <v/>
      </c>
      <c r="GV126" s="4" t="str">
        <f t="shared" si="113"/>
        <v/>
      </c>
      <c r="GW126" s="4" t="str">
        <f t="shared" si="113"/>
        <v/>
      </c>
      <c r="GX126" s="4" t="str">
        <f t="shared" si="107"/>
        <v/>
      </c>
      <c r="GY126" s="4" t="str">
        <f t="shared" si="107"/>
        <v/>
      </c>
      <c r="GZ126" s="4" t="str">
        <f t="shared" si="107"/>
        <v/>
      </c>
      <c r="HA126" s="4" t="str">
        <f t="shared" si="116"/>
        <v/>
      </c>
      <c r="HB126" s="4" t="str">
        <f t="shared" si="116"/>
        <v/>
      </c>
      <c r="HC126" s="4" t="str">
        <f t="shared" si="116"/>
        <v/>
      </c>
      <c r="HD126" s="4" t="str">
        <f t="shared" si="116"/>
        <v/>
      </c>
      <c r="HE126" s="4" t="str">
        <f t="shared" si="116"/>
        <v/>
      </c>
      <c r="HF126" s="4" t="str">
        <f t="shared" si="116"/>
        <v/>
      </c>
      <c r="HG126" s="4" t="str">
        <f t="shared" si="116"/>
        <v/>
      </c>
    </row>
    <row r="127" spans="1:215" s="9" customFormat="1" ht="15" hidden="1" customHeight="1">
      <c r="A127" s="29">
        <v>200623</v>
      </c>
      <c r="B127" s="113"/>
      <c r="C127" s="31" t="s">
        <v>94</v>
      </c>
      <c r="D127" s="5"/>
      <c r="E127" s="22">
        <v>5.05</v>
      </c>
      <c r="F127" s="23">
        <f t="shared" si="102"/>
        <v>0</v>
      </c>
      <c r="G127" s="23"/>
      <c r="H127" s="23">
        <f t="shared" si="73"/>
        <v>0</v>
      </c>
      <c r="I127" s="23">
        <f t="shared" si="74"/>
        <v>0</v>
      </c>
      <c r="J127" s="23">
        <f t="shared" si="75"/>
        <v>0</v>
      </c>
      <c r="K127" s="23" t="str">
        <f t="shared" si="76"/>
        <v>0</v>
      </c>
      <c r="L127" s="23" t="str">
        <f t="shared" si="77"/>
        <v>0</v>
      </c>
      <c r="M127" s="3">
        <v>0.8</v>
      </c>
      <c r="N127" s="23">
        <f t="shared" si="78"/>
        <v>0</v>
      </c>
      <c r="O127" s="23">
        <f t="shared" si="79"/>
        <v>0.8</v>
      </c>
      <c r="P127" s="23" t="str">
        <f t="shared" si="80"/>
        <v/>
      </c>
      <c r="Q127" s="2">
        <v>1</v>
      </c>
      <c r="R127" s="6">
        <f t="shared" si="81"/>
        <v>0</v>
      </c>
      <c r="S127" s="5"/>
      <c r="T127" s="5"/>
      <c r="U127" s="5"/>
      <c r="V127" s="5"/>
      <c r="W127" s="5"/>
      <c r="X127" s="5"/>
      <c r="Y127" s="5"/>
      <c r="Z127" s="5"/>
      <c r="AA127" s="5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 t="str">
        <f t="shared" si="95"/>
        <v/>
      </c>
      <c r="BQ127" s="4" t="str">
        <f t="shared" si="95"/>
        <v/>
      </c>
      <c r="BR127" s="4" t="str">
        <f t="shared" si="95"/>
        <v/>
      </c>
      <c r="BS127" s="4">
        <f t="shared" ref="BS127:CA159" si="124">IF(ISERROR(AE127/M127*100),"",(AE127/M127*100))</f>
        <v>0</v>
      </c>
      <c r="BT127" s="4" t="str">
        <f t="shared" si="124"/>
        <v/>
      </c>
      <c r="BU127" s="4">
        <f t="shared" si="124"/>
        <v>0</v>
      </c>
      <c r="BV127" s="4" t="str">
        <f t="shared" si="124"/>
        <v/>
      </c>
      <c r="BW127" s="4">
        <f t="shared" si="124"/>
        <v>0</v>
      </c>
      <c r="BX127" s="4" t="str">
        <f t="shared" si="124"/>
        <v/>
      </c>
      <c r="BY127" s="4" t="str">
        <f t="shared" si="117"/>
        <v/>
      </c>
      <c r="BZ127" s="4" t="str">
        <f t="shared" si="117"/>
        <v/>
      </c>
      <c r="CA127" s="4" t="str">
        <f t="shared" si="117"/>
        <v/>
      </c>
      <c r="CB127" s="4" t="str">
        <f t="shared" si="117"/>
        <v/>
      </c>
      <c r="CC127" s="4" t="str">
        <f t="shared" si="117"/>
        <v/>
      </c>
      <c r="CD127" s="4" t="str">
        <f t="shared" si="117"/>
        <v/>
      </c>
      <c r="CE127" s="4" t="str">
        <f t="shared" si="117"/>
        <v/>
      </c>
      <c r="CF127" s="4" t="str">
        <f t="shared" si="117"/>
        <v/>
      </c>
      <c r="CG127" s="4" t="str">
        <f t="shared" si="117"/>
        <v/>
      </c>
      <c r="CH127" s="4" t="str">
        <f t="shared" si="117"/>
        <v/>
      </c>
      <c r="CI127" s="4" t="str">
        <f t="shared" si="117"/>
        <v/>
      </c>
      <c r="CJ127" s="4" t="str">
        <f t="shared" si="117"/>
        <v/>
      </c>
      <c r="CK127" s="4" t="str">
        <f t="shared" si="112"/>
        <v/>
      </c>
      <c r="CL127" s="4" t="str">
        <f t="shared" si="112"/>
        <v/>
      </c>
      <c r="CM127" s="4" t="str">
        <f t="shared" si="112"/>
        <v/>
      </c>
      <c r="CN127" s="4" t="str">
        <f t="shared" si="112"/>
        <v/>
      </c>
      <c r="CO127" s="4" t="str">
        <f t="shared" si="112"/>
        <v/>
      </c>
      <c r="CP127" s="4" t="str">
        <f t="shared" ref="CK127:CZ163" si="125">IF(ISERROR(BB127/AJ127*100),"",(BB127/AJ127*100))</f>
        <v/>
      </c>
      <c r="CQ127" s="4" t="str">
        <f t="shared" si="125"/>
        <v/>
      </c>
      <c r="CR127" s="4" t="str">
        <f t="shared" si="125"/>
        <v/>
      </c>
      <c r="CS127" s="4" t="str">
        <f t="shared" si="125"/>
        <v/>
      </c>
      <c r="CT127" s="4" t="str">
        <f t="shared" si="106"/>
        <v/>
      </c>
      <c r="CU127" s="4" t="str">
        <f t="shared" si="106"/>
        <v/>
      </c>
      <c r="CV127" s="4" t="str">
        <f t="shared" si="106"/>
        <v/>
      </c>
      <c r="CW127" s="4" t="str">
        <f t="shared" si="115"/>
        <v/>
      </c>
      <c r="CX127" s="4" t="str">
        <f t="shared" si="115"/>
        <v/>
      </c>
      <c r="CY127" s="4" t="str">
        <f t="shared" si="115"/>
        <v/>
      </c>
      <c r="CZ127" s="4" t="str">
        <f t="shared" si="115"/>
        <v/>
      </c>
      <c r="DA127" s="4" t="str">
        <f t="shared" si="115"/>
        <v/>
      </c>
      <c r="DB127" s="4" t="str">
        <f t="shared" si="115"/>
        <v/>
      </c>
      <c r="DC127" s="4" t="str">
        <f t="shared" si="115"/>
        <v/>
      </c>
      <c r="DE127" s="29">
        <v>200623</v>
      </c>
      <c r="DF127" s="113"/>
      <c r="DG127" s="31" t="s">
        <v>94</v>
      </c>
      <c r="DH127" s="5">
        <f t="shared" si="82"/>
        <v>0</v>
      </c>
      <c r="DI127" s="24">
        <v>5.05</v>
      </c>
      <c r="DJ127" s="23">
        <f t="shared" si="103"/>
        <v>0</v>
      </c>
      <c r="DK127" s="23">
        <f t="shared" si="83"/>
        <v>0</v>
      </c>
      <c r="DL127" s="23">
        <f t="shared" si="84"/>
        <v>0</v>
      </c>
      <c r="DM127" s="23">
        <f t="shared" si="85"/>
        <v>0</v>
      </c>
      <c r="DN127" s="23">
        <f t="shared" si="86"/>
        <v>0</v>
      </c>
      <c r="DO127" s="23" t="str">
        <f t="shared" si="87"/>
        <v/>
      </c>
      <c r="DP127" s="23" t="str">
        <f t="shared" si="88"/>
        <v/>
      </c>
      <c r="DQ127" s="3">
        <v>0.8</v>
      </c>
      <c r="DR127" s="23">
        <f t="shared" si="89"/>
        <v>0</v>
      </c>
      <c r="DS127" s="23" t="str">
        <f t="shared" si="90"/>
        <v/>
      </c>
      <c r="DT127" s="23" t="str">
        <f t="shared" si="91"/>
        <v/>
      </c>
      <c r="DU127" s="2">
        <v>1</v>
      </c>
      <c r="DV127" s="6">
        <f t="shared" si="92"/>
        <v>0</v>
      </c>
      <c r="DW127" s="5">
        <f t="shared" si="122"/>
        <v>0</v>
      </c>
      <c r="DX127" s="5">
        <f t="shared" si="122"/>
        <v>0</v>
      </c>
      <c r="DY127" s="5">
        <f t="shared" si="122"/>
        <v>0</v>
      </c>
      <c r="DZ127" s="5">
        <f t="shared" si="122"/>
        <v>0</v>
      </c>
      <c r="EA127" s="5">
        <f t="shared" si="122"/>
        <v>0</v>
      </c>
      <c r="EB127" s="5">
        <f t="shared" si="122"/>
        <v>0</v>
      </c>
      <c r="EC127" s="5">
        <f t="shared" si="122"/>
        <v>0</v>
      </c>
      <c r="ED127" s="5">
        <f t="shared" si="122"/>
        <v>0</v>
      </c>
      <c r="EE127" s="5">
        <f t="shared" si="122"/>
        <v>0</v>
      </c>
      <c r="EF127" s="61">
        <f t="shared" si="122"/>
        <v>0</v>
      </c>
      <c r="EG127" s="61">
        <f t="shared" si="122"/>
        <v>0</v>
      </c>
      <c r="EH127" s="61">
        <f t="shared" si="122"/>
        <v>0</v>
      </c>
      <c r="EI127" s="61">
        <f t="shared" si="122"/>
        <v>0</v>
      </c>
      <c r="EJ127" s="61">
        <f t="shared" si="122"/>
        <v>0</v>
      </c>
      <c r="EK127" s="61">
        <f t="shared" si="122"/>
        <v>0</v>
      </c>
      <c r="EL127" s="61">
        <f t="shared" si="122"/>
        <v>0</v>
      </c>
      <c r="EM127" s="61">
        <f t="shared" si="120"/>
        <v>0</v>
      </c>
      <c r="EN127" s="61">
        <f t="shared" si="120"/>
        <v>0</v>
      </c>
      <c r="EO127" s="61">
        <f t="shared" si="120"/>
        <v>0</v>
      </c>
      <c r="EP127" s="61">
        <f t="shared" si="119"/>
        <v>0</v>
      </c>
      <c r="EQ127" s="61">
        <f t="shared" si="119"/>
        <v>0</v>
      </c>
      <c r="ER127" s="61">
        <f t="shared" si="119"/>
        <v>0</v>
      </c>
      <c r="ES127" s="61">
        <f t="shared" si="119"/>
        <v>0</v>
      </c>
      <c r="ET127" s="61">
        <f t="shared" si="119"/>
        <v>0</v>
      </c>
      <c r="EU127" s="61">
        <f t="shared" si="119"/>
        <v>0</v>
      </c>
      <c r="EV127" s="61">
        <f t="shared" si="119"/>
        <v>0</v>
      </c>
      <c r="EW127" s="61">
        <f t="shared" si="121"/>
        <v>0</v>
      </c>
      <c r="EX127" s="61">
        <f t="shared" si="121"/>
        <v>0</v>
      </c>
      <c r="EY127" s="61">
        <f t="shared" si="121"/>
        <v>0</v>
      </c>
      <c r="EZ127" s="61">
        <f t="shared" si="121"/>
        <v>0</v>
      </c>
      <c r="FA127" s="61">
        <f t="shared" si="121"/>
        <v>0</v>
      </c>
      <c r="FB127" s="61">
        <f t="shared" si="121"/>
        <v>0</v>
      </c>
      <c r="FC127" s="61">
        <f t="shared" si="121"/>
        <v>0</v>
      </c>
      <c r="FD127" s="61">
        <f t="shared" si="121"/>
        <v>0</v>
      </c>
      <c r="FE127" s="61">
        <f t="shared" si="121"/>
        <v>0</v>
      </c>
      <c r="FF127" s="61">
        <f t="shared" si="121"/>
        <v>0</v>
      </c>
      <c r="FG127" s="61">
        <f t="shared" si="121"/>
        <v>0</v>
      </c>
      <c r="FH127" s="61">
        <f t="shared" si="121"/>
        <v>0</v>
      </c>
      <c r="FI127" s="61">
        <f t="shared" si="121"/>
        <v>0</v>
      </c>
      <c r="FJ127" s="61">
        <f t="shared" si="121"/>
        <v>0</v>
      </c>
      <c r="FK127" s="61">
        <f t="shared" si="121"/>
        <v>0</v>
      </c>
      <c r="FL127" s="61">
        <f t="shared" si="123"/>
        <v>0</v>
      </c>
      <c r="FM127" s="61">
        <f t="shared" si="123"/>
        <v>0</v>
      </c>
      <c r="FN127" s="61">
        <f t="shared" si="123"/>
        <v>0</v>
      </c>
      <c r="FO127" s="61">
        <f t="shared" si="123"/>
        <v>0</v>
      </c>
      <c r="FP127" s="61">
        <f t="shared" si="123"/>
        <v>0</v>
      </c>
      <c r="FQ127" s="61">
        <f t="shared" si="123"/>
        <v>0</v>
      </c>
      <c r="FR127" s="61">
        <f t="shared" si="123"/>
        <v>0</v>
      </c>
      <c r="FS127" s="61">
        <f t="shared" si="123"/>
        <v>0</v>
      </c>
      <c r="FT127" s="4" t="str">
        <f t="shared" si="96"/>
        <v/>
      </c>
      <c r="FU127" s="4" t="str">
        <f t="shared" si="96"/>
        <v/>
      </c>
      <c r="FV127" s="4" t="str">
        <f t="shared" si="96"/>
        <v/>
      </c>
      <c r="FW127" s="4">
        <f t="shared" ref="FW127:GE159" si="126">IF(ISERROR(EI127/DQ127*100),"",(EI127/DQ127*100))</f>
        <v>0</v>
      </c>
      <c r="FX127" s="4" t="str">
        <f t="shared" si="126"/>
        <v/>
      </c>
      <c r="FY127" s="4" t="str">
        <f t="shared" si="126"/>
        <v/>
      </c>
      <c r="FZ127" s="4" t="str">
        <f t="shared" si="126"/>
        <v/>
      </c>
      <c r="GA127" s="4">
        <f t="shared" si="126"/>
        <v>0</v>
      </c>
      <c r="GB127" s="4" t="str">
        <f t="shared" si="126"/>
        <v/>
      </c>
      <c r="GC127" s="4" t="str">
        <f t="shared" si="118"/>
        <v/>
      </c>
      <c r="GD127" s="4" t="str">
        <f t="shared" si="118"/>
        <v/>
      </c>
      <c r="GE127" s="4" t="str">
        <f t="shared" si="118"/>
        <v/>
      </c>
      <c r="GF127" s="4" t="str">
        <f t="shared" si="118"/>
        <v/>
      </c>
      <c r="GG127" s="4" t="str">
        <f t="shared" si="118"/>
        <v/>
      </c>
      <c r="GH127" s="4" t="str">
        <f t="shared" si="118"/>
        <v/>
      </c>
      <c r="GI127" s="4" t="str">
        <f t="shared" si="118"/>
        <v/>
      </c>
      <c r="GJ127" s="4" t="str">
        <f t="shared" si="118"/>
        <v/>
      </c>
      <c r="GK127" s="4" t="str">
        <f t="shared" si="118"/>
        <v/>
      </c>
      <c r="GL127" s="4" t="str">
        <f t="shared" si="118"/>
        <v/>
      </c>
      <c r="GM127" s="4" t="str">
        <f t="shared" si="118"/>
        <v/>
      </c>
      <c r="GN127" s="4" t="str">
        <f t="shared" si="118"/>
        <v/>
      </c>
      <c r="GO127" s="4" t="str">
        <f t="shared" si="113"/>
        <v/>
      </c>
      <c r="GP127" s="4" t="str">
        <f t="shared" si="113"/>
        <v/>
      </c>
      <c r="GQ127" s="4" t="str">
        <f t="shared" si="113"/>
        <v/>
      </c>
      <c r="GR127" s="4" t="str">
        <f t="shared" si="113"/>
        <v/>
      </c>
      <c r="GS127" s="4" t="str">
        <f t="shared" si="113"/>
        <v/>
      </c>
      <c r="GT127" s="4" t="str">
        <f t="shared" ref="GO127:HD163" si="127">IF(ISERROR(FF127/EN127*100),"",(FF127/EN127*100))</f>
        <v/>
      </c>
      <c r="GU127" s="4" t="str">
        <f t="shared" si="127"/>
        <v/>
      </c>
      <c r="GV127" s="4" t="str">
        <f t="shared" si="127"/>
        <v/>
      </c>
      <c r="GW127" s="4" t="str">
        <f t="shared" si="127"/>
        <v/>
      </c>
      <c r="GX127" s="4" t="str">
        <f t="shared" si="107"/>
        <v/>
      </c>
      <c r="GY127" s="4" t="str">
        <f t="shared" si="107"/>
        <v/>
      </c>
      <c r="GZ127" s="4" t="str">
        <f t="shared" si="107"/>
        <v/>
      </c>
      <c r="HA127" s="4" t="str">
        <f t="shared" si="116"/>
        <v/>
      </c>
      <c r="HB127" s="4" t="str">
        <f t="shared" si="116"/>
        <v/>
      </c>
      <c r="HC127" s="4" t="str">
        <f t="shared" si="116"/>
        <v/>
      </c>
      <c r="HD127" s="4" t="str">
        <f t="shared" si="116"/>
        <v/>
      </c>
      <c r="HE127" s="4" t="str">
        <f t="shared" si="116"/>
        <v/>
      </c>
      <c r="HF127" s="4" t="str">
        <f t="shared" si="116"/>
        <v/>
      </c>
      <c r="HG127" s="4" t="str">
        <f t="shared" si="116"/>
        <v/>
      </c>
    </row>
    <row r="128" spans="1:215" s="9" customFormat="1" ht="15" hidden="1" customHeight="1">
      <c r="A128" s="29">
        <v>200624</v>
      </c>
      <c r="B128" s="113"/>
      <c r="C128" s="31" t="s">
        <v>93</v>
      </c>
      <c r="D128" s="5"/>
      <c r="E128" s="22">
        <v>5.05</v>
      </c>
      <c r="F128" s="23">
        <f t="shared" si="102"/>
        <v>0</v>
      </c>
      <c r="G128" s="23"/>
      <c r="H128" s="23">
        <f t="shared" si="73"/>
        <v>0</v>
      </c>
      <c r="I128" s="23">
        <f t="shared" si="74"/>
        <v>0</v>
      </c>
      <c r="J128" s="23">
        <f t="shared" si="75"/>
        <v>0</v>
      </c>
      <c r="K128" s="23" t="str">
        <f t="shared" si="76"/>
        <v>0</v>
      </c>
      <c r="L128" s="23" t="str">
        <f t="shared" si="77"/>
        <v>0</v>
      </c>
      <c r="M128" s="3">
        <v>0.8</v>
      </c>
      <c r="N128" s="23">
        <f t="shared" si="78"/>
        <v>0</v>
      </c>
      <c r="O128" s="23">
        <f t="shared" si="79"/>
        <v>0.8</v>
      </c>
      <c r="P128" s="23" t="str">
        <f t="shared" si="80"/>
        <v/>
      </c>
      <c r="Q128" s="2">
        <v>1</v>
      </c>
      <c r="R128" s="6">
        <f t="shared" si="81"/>
        <v>0</v>
      </c>
      <c r="S128" s="5"/>
      <c r="T128" s="5"/>
      <c r="U128" s="5"/>
      <c r="V128" s="5"/>
      <c r="W128" s="5"/>
      <c r="X128" s="5"/>
      <c r="Y128" s="5"/>
      <c r="Z128" s="5"/>
      <c r="AA128" s="5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 t="str">
        <f t="shared" ref="BP128:CE172" si="128">IF(ISERROR(AB128/J128*100),"",(AB128/J128*100))</f>
        <v/>
      </c>
      <c r="BQ128" s="4" t="str">
        <f t="shared" si="128"/>
        <v/>
      </c>
      <c r="BR128" s="4" t="str">
        <f t="shared" si="128"/>
        <v/>
      </c>
      <c r="BS128" s="4">
        <f t="shared" si="124"/>
        <v>0</v>
      </c>
      <c r="BT128" s="4" t="str">
        <f t="shared" si="124"/>
        <v/>
      </c>
      <c r="BU128" s="4">
        <f t="shared" si="124"/>
        <v>0</v>
      </c>
      <c r="BV128" s="4" t="str">
        <f t="shared" si="124"/>
        <v/>
      </c>
      <c r="BW128" s="4">
        <f t="shared" si="124"/>
        <v>0</v>
      </c>
      <c r="BX128" s="4" t="str">
        <f t="shared" si="124"/>
        <v/>
      </c>
      <c r="BY128" s="4" t="str">
        <f t="shared" si="117"/>
        <v/>
      </c>
      <c r="BZ128" s="4" t="str">
        <f t="shared" si="117"/>
        <v/>
      </c>
      <c r="CA128" s="4" t="str">
        <f t="shared" si="117"/>
        <v/>
      </c>
      <c r="CB128" s="4" t="str">
        <f t="shared" si="117"/>
        <v/>
      </c>
      <c r="CC128" s="4" t="str">
        <f t="shared" si="117"/>
        <v/>
      </c>
      <c r="CD128" s="4" t="str">
        <f t="shared" si="117"/>
        <v/>
      </c>
      <c r="CE128" s="4" t="str">
        <f t="shared" si="117"/>
        <v/>
      </c>
      <c r="CF128" s="4" t="str">
        <f t="shared" si="117"/>
        <v/>
      </c>
      <c r="CG128" s="4" t="str">
        <f t="shared" si="117"/>
        <v/>
      </c>
      <c r="CH128" s="4" t="str">
        <f t="shared" si="117"/>
        <v/>
      </c>
      <c r="CI128" s="4" t="str">
        <f t="shared" si="117"/>
        <v/>
      </c>
      <c r="CJ128" s="4" t="str">
        <f t="shared" si="117"/>
        <v/>
      </c>
      <c r="CK128" s="4" t="str">
        <f t="shared" si="117"/>
        <v/>
      </c>
      <c r="CL128" s="4" t="str">
        <f t="shared" si="117"/>
        <v/>
      </c>
      <c r="CM128" s="4" t="str">
        <f t="shared" si="125"/>
        <v/>
      </c>
      <c r="CN128" s="4" t="str">
        <f t="shared" si="125"/>
        <v/>
      </c>
      <c r="CO128" s="4" t="str">
        <f t="shared" si="125"/>
        <v/>
      </c>
      <c r="CP128" s="4" t="str">
        <f t="shared" si="125"/>
        <v/>
      </c>
      <c r="CQ128" s="4" t="str">
        <f t="shared" si="125"/>
        <v/>
      </c>
      <c r="CR128" s="4" t="str">
        <f t="shared" si="125"/>
        <v/>
      </c>
      <c r="CS128" s="4" t="str">
        <f t="shared" si="125"/>
        <v/>
      </c>
      <c r="CT128" s="4" t="str">
        <f t="shared" si="106"/>
        <v/>
      </c>
      <c r="CU128" s="4" t="str">
        <f t="shared" si="106"/>
        <v/>
      </c>
      <c r="CV128" s="4" t="str">
        <f t="shared" si="106"/>
        <v/>
      </c>
      <c r="CW128" s="4" t="str">
        <f t="shared" si="115"/>
        <v/>
      </c>
      <c r="CX128" s="4" t="str">
        <f t="shared" si="115"/>
        <v/>
      </c>
      <c r="CY128" s="4" t="str">
        <f t="shared" si="115"/>
        <v/>
      </c>
      <c r="CZ128" s="4" t="str">
        <f t="shared" si="115"/>
        <v/>
      </c>
      <c r="DA128" s="4" t="str">
        <f t="shared" si="115"/>
        <v/>
      </c>
      <c r="DB128" s="4" t="str">
        <f t="shared" si="115"/>
        <v/>
      </c>
      <c r="DC128" s="4" t="str">
        <f t="shared" si="115"/>
        <v/>
      </c>
      <c r="DE128" s="29">
        <v>200624</v>
      </c>
      <c r="DF128" s="113"/>
      <c r="DG128" s="31" t="s">
        <v>93</v>
      </c>
      <c r="DH128" s="5">
        <f t="shared" si="82"/>
        <v>0</v>
      </c>
      <c r="DI128" s="24">
        <v>5.05</v>
      </c>
      <c r="DJ128" s="23">
        <f t="shared" si="103"/>
        <v>0</v>
      </c>
      <c r="DK128" s="23">
        <f t="shared" si="83"/>
        <v>0</v>
      </c>
      <c r="DL128" s="23">
        <f t="shared" si="84"/>
        <v>0</v>
      </c>
      <c r="DM128" s="23">
        <f t="shared" si="85"/>
        <v>0</v>
      </c>
      <c r="DN128" s="23">
        <f t="shared" si="86"/>
        <v>0</v>
      </c>
      <c r="DO128" s="23" t="str">
        <f t="shared" si="87"/>
        <v/>
      </c>
      <c r="DP128" s="23" t="str">
        <f t="shared" si="88"/>
        <v/>
      </c>
      <c r="DQ128" s="3">
        <v>0.8</v>
      </c>
      <c r="DR128" s="23">
        <f t="shared" si="89"/>
        <v>0</v>
      </c>
      <c r="DS128" s="23" t="str">
        <f t="shared" si="90"/>
        <v/>
      </c>
      <c r="DT128" s="23" t="str">
        <f t="shared" si="91"/>
        <v/>
      </c>
      <c r="DU128" s="2">
        <v>1</v>
      </c>
      <c r="DV128" s="6">
        <f t="shared" si="92"/>
        <v>0</v>
      </c>
      <c r="DW128" s="5">
        <f t="shared" si="122"/>
        <v>0</v>
      </c>
      <c r="DX128" s="5">
        <f t="shared" si="122"/>
        <v>0</v>
      </c>
      <c r="DY128" s="5">
        <f t="shared" si="122"/>
        <v>0</v>
      </c>
      <c r="DZ128" s="5">
        <f t="shared" si="122"/>
        <v>0</v>
      </c>
      <c r="EA128" s="5">
        <f t="shared" si="122"/>
        <v>0</v>
      </c>
      <c r="EB128" s="5">
        <f t="shared" si="122"/>
        <v>0</v>
      </c>
      <c r="EC128" s="5">
        <f t="shared" si="122"/>
        <v>0</v>
      </c>
      <c r="ED128" s="5">
        <f t="shared" si="122"/>
        <v>0</v>
      </c>
      <c r="EE128" s="5">
        <f t="shared" si="122"/>
        <v>0</v>
      </c>
      <c r="EF128" s="61">
        <f t="shared" si="122"/>
        <v>0</v>
      </c>
      <c r="EG128" s="61">
        <f t="shared" si="122"/>
        <v>0</v>
      </c>
      <c r="EH128" s="61">
        <f t="shared" si="122"/>
        <v>0</v>
      </c>
      <c r="EI128" s="61">
        <f t="shared" si="122"/>
        <v>0</v>
      </c>
      <c r="EJ128" s="61">
        <f t="shared" si="122"/>
        <v>0</v>
      </c>
      <c r="EK128" s="61">
        <f t="shared" si="122"/>
        <v>0</v>
      </c>
      <c r="EL128" s="61">
        <f t="shared" si="122"/>
        <v>0</v>
      </c>
      <c r="EM128" s="61">
        <f t="shared" si="120"/>
        <v>0</v>
      </c>
      <c r="EN128" s="61">
        <f t="shared" si="120"/>
        <v>0</v>
      </c>
      <c r="EO128" s="61">
        <f t="shared" si="120"/>
        <v>0</v>
      </c>
      <c r="EP128" s="61">
        <f t="shared" si="119"/>
        <v>0</v>
      </c>
      <c r="EQ128" s="61">
        <f t="shared" si="119"/>
        <v>0</v>
      </c>
      <c r="ER128" s="61">
        <f t="shared" si="119"/>
        <v>0</v>
      </c>
      <c r="ES128" s="61">
        <f t="shared" si="119"/>
        <v>0</v>
      </c>
      <c r="ET128" s="61">
        <f t="shared" si="119"/>
        <v>0</v>
      </c>
      <c r="EU128" s="61">
        <f t="shared" si="119"/>
        <v>0</v>
      </c>
      <c r="EV128" s="61">
        <f t="shared" si="119"/>
        <v>0</v>
      </c>
      <c r="EW128" s="61">
        <f t="shared" si="121"/>
        <v>0</v>
      </c>
      <c r="EX128" s="61">
        <f t="shared" si="121"/>
        <v>0</v>
      </c>
      <c r="EY128" s="61">
        <f t="shared" si="121"/>
        <v>0</v>
      </c>
      <c r="EZ128" s="61">
        <f t="shared" si="121"/>
        <v>0</v>
      </c>
      <c r="FA128" s="61">
        <f t="shared" si="121"/>
        <v>0</v>
      </c>
      <c r="FB128" s="61">
        <f t="shared" si="121"/>
        <v>0</v>
      </c>
      <c r="FC128" s="61">
        <f t="shared" si="121"/>
        <v>0</v>
      </c>
      <c r="FD128" s="61">
        <f t="shared" si="121"/>
        <v>0</v>
      </c>
      <c r="FE128" s="61">
        <f t="shared" si="121"/>
        <v>0</v>
      </c>
      <c r="FF128" s="61">
        <f t="shared" si="121"/>
        <v>0</v>
      </c>
      <c r="FG128" s="61">
        <f t="shared" si="121"/>
        <v>0</v>
      </c>
      <c r="FH128" s="61">
        <f t="shared" si="121"/>
        <v>0</v>
      </c>
      <c r="FI128" s="61">
        <f t="shared" si="121"/>
        <v>0</v>
      </c>
      <c r="FJ128" s="61">
        <f t="shared" si="121"/>
        <v>0</v>
      </c>
      <c r="FK128" s="61">
        <f t="shared" si="121"/>
        <v>0</v>
      </c>
      <c r="FL128" s="61">
        <f t="shared" si="123"/>
        <v>0</v>
      </c>
      <c r="FM128" s="61">
        <f t="shared" si="123"/>
        <v>0</v>
      </c>
      <c r="FN128" s="61">
        <f t="shared" si="123"/>
        <v>0</v>
      </c>
      <c r="FO128" s="61">
        <f t="shared" si="123"/>
        <v>0</v>
      </c>
      <c r="FP128" s="61">
        <f t="shared" si="123"/>
        <v>0</v>
      </c>
      <c r="FQ128" s="61">
        <f t="shared" si="123"/>
        <v>0</v>
      </c>
      <c r="FR128" s="61">
        <f t="shared" si="123"/>
        <v>0</v>
      </c>
      <c r="FS128" s="61">
        <f t="shared" si="123"/>
        <v>0</v>
      </c>
      <c r="FT128" s="4" t="str">
        <f t="shared" ref="FT128:GI172" si="129">IF(ISERROR(EF128/DN128*100),"",(EF128/DN128*100))</f>
        <v/>
      </c>
      <c r="FU128" s="4" t="str">
        <f t="shared" si="129"/>
        <v/>
      </c>
      <c r="FV128" s="4" t="str">
        <f t="shared" si="129"/>
        <v/>
      </c>
      <c r="FW128" s="4">
        <f t="shared" si="126"/>
        <v>0</v>
      </c>
      <c r="FX128" s="4" t="str">
        <f t="shared" si="126"/>
        <v/>
      </c>
      <c r="FY128" s="4" t="str">
        <f t="shared" si="126"/>
        <v/>
      </c>
      <c r="FZ128" s="4" t="str">
        <f t="shared" si="126"/>
        <v/>
      </c>
      <c r="GA128" s="4">
        <f t="shared" si="126"/>
        <v>0</v>
      </c>
      <c r="GB128" s="4" t="str">
        <f t="shared" si="126"/>
        <v/>
      </c>
      <c r="GC128" s="4" t="str">
        <f t="shared" si="118"/>
        <v/>
      </c>
      <c r="GD128" s="4" t="str">
        <f t="shared" si="118"/>
        <v/>
      </c>
      <c r="GE128" s="4" t="str">
        <f t="shared" si="118"/>
        <v/>
      </c>
      <c r="GF128" s="4" t="str">
        <f t="shared" si="118"/>
        <v/>
      </c>
      <c r="GG128" s="4" t="str">
        <f t="shared" si="118"/>
        <v/>
      </c>
      <c r="GH128" s="4" t="str">
        <f t="shared" si="118"/>
        <v/>
      </c>
      <c r="GI128" s="4" t="str">
        <f t="shared" si="118"/>
        <v/>
      </c>
      <c r="GJ128" s="4" t="str">
        <f t="shared" si="118"/>
        <v/>
      </c>
      <c r="GK128" s="4" t="str">
        <f t="shared" si="118"/>
        <v/>
      </c>
      <c r="GL128" s="4" t="str">
        <f t="shared" si="118"/>
        <v/>
      </c>
      <c r="GM128" s="4" t="str">
        <f t="shared" si="118"/>
        <v/>
      </c>
      <c r="GN128" s="4" t="str">
        <f t="shared" si="118"/>
        <v/>
      </c>
      <c r="GO128" s="4" t="str">
        <f t="shared" si="118"/>
        <v/>
      </c>
      <c r="GP128" s="4" t="str">
        <f t="shared" si="118"/>
        <v/>
      </c>
      <c r="GQ128" s="4" t="str">
        <f t="shared" si="127"/>
        <v/>
      </c>
      <c r="GR128" s="4" t="str">
        <f t="shared" si="127"/>
        <v/>
      </c>
      <c r="GS128" s="4" t="str">
        <f t="shared" si="127"/>
        <v/>
      </c>
      <c r="GT128" s="4" t="str">
        <f t="shared" si="127"/>
        <v/>
      </c>
      <c r="GU128" s="4" t="str">
        <f t="shared" si="127"/>
        <v/>
      </c>
      <c r="GV128" s="4" t="str">
        <f t="shared" si="127"/>
        <v/>
      </c>
      <c r="GW128" s="4" t="str">
        <f t="shared" si="127"/>
        <v/>
      </c>
      <c r="GX128" s="4" t="str">
        <f t="shared" si="107"/>
        <v/>
      </c>
      <c r="GY128" s="4" t="str">
        <f t="shared" si="107"/>
        <v/>
      </c>
      <c r="GZ128" s="4" t="str">
        <f t="shared" si="107"/>
        <v/>
      </c>
      <c r="HA128" s="4" t="str">
        <f t="shared" si="116"/>
        <v/>
      </c>
      <c r="HB128" s="4" t="str">
        <f t="shared" si="116"/>
        <v/>
      </c>
      <c r="HC128" s="4" t="str">
        <f t="shared" si="116"/>
        <v/>
      </c>
      <c r="HD128" s="4" t="str">
        <f t="shared" si="116"/>
        <v/>
      </c>
      <c r="HE128" s="4" t="str">
        <f t="shared" si="116"/>
        <v/>
      </c>
      <c r="HF128" s="4" t="str">
        <f t="shared" si="116"/>
        <v/>
      </c>
      <c r="HG128" s="4" t="str">
        <f t="shared" si="116"/>
        <v/>
      </c>
    </row>
    <row r="129" spans="1:215" s="9" customFormat="1" ht="15" hidden="1" customHeight="1">
      <c r="A129" s="29">
        <v>200625</v>
      </c>
      <c r="B129" s="114"/>
      <c r="C129" s="31" t="s">
        <v>102</v>
      </c>
      <c r="D129" s="5"/>
      <c r="E129" s="22">
        <v>5.05</v>
      </c>
      <c r="F129" s="23">
        <f t="shared" si="102"/>
        <v>0</v>
      </c>
      <c r="G129" s="23"/>
      <c r="H129" s="23">
        <f t="shared" si="73"/>
        <v>0</v>
      </c>
      <c r="I129" s="23">
        <f t="shared" si="74"/>
        <v>0</v>
      </c>
      <c r="J129" s="23">
        <f t="shared" si="75"/>
        <v>0</v>
      </c>
      <c r="K129" s="23" t="str">
        <f t="shared" si="76"/>
        <v>0</v>
      </c>
      <c r="L129" s="23" t="str">
        <f t="shared" si="77"/>
        <v>0</v>
      </c>
      <c r="M129" s="3">
        <v>0.8</v>
      </c>
      <c r="N129" s="23">
        <f t="shared" si="78"/>
        <v>0</v>
      </c>
      <c r="O129" s="23">
        <f t="shared" si="79"/>
        <v>0.8</v>
      </c>
      <c r="P129" s="23" t="str">
        <f t="shared" si="80"/>
        <v/>
      </c>
      <c r="Q129" s="2">
        <v>1</v>
      </c>
      <c r="R129" s="6">
        <f t="shared" si="81"/>
        <v>0</v>
      </c>
      <c r="S129" s="5"/>
      <c r="T129" s="5"/>
      <c r="U129" s="5"/>
      <c r="V129" s="5"/>
      <c r="W129" s="5"/>
      <c r="X129" s="5"/>
      <c r="Y129" s="5"/>
      <c r="Z129" s="5"/>
      <c r="AA129" s="5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 t="str">
        <f t="shared" si="128"/>
        <v/>
      </c>
      <c r="BQ129" s="4" t="str">
        <f t="shared" si="128"/>
        <v/>
      </c>
      <c r="BR129" s="4" t="str">
        <f t="shared" si="128"/>
        <v/>
      </c>
      <c r="BS129" s="4">
        <f t="shared" si="124"/>
        <v>0</v>
      </c>
      <c r="BT129" s="4" t="str">
        <f t="shared" si="124"/>
        <v/>
      </c>
      <c r="BU129" s="4">
        <f t="shared" si="124"/>
        <v>0</v>
      </c>
      <c r="BV129" s="4" t="str">
        <f t="shared" si="124"/>
        <v/>
      </c>
      <c r="BW129" s="4">
        <f t="shared" si="124"/>
        <v>0</v>
      </c>
      <c r="BX129" s="4" t="str">
        <f t="shared" si="124"/>
        <v/>
      </c>
      <c r="BY129" s="4" t="str">
        <f t="shared" si="117"/>
        <v/>
      </c>
      <c r="BZ129" s="4" t="str">
        <f t="shared" si="117"/>
        <v/>
      </c>
      <c r="CA129" s="4" t="str">
        <f t="shared" si="117"/>
        <v/>
      </c>
      <c r="CB129" s="4" t="str">
        <f t="shared" si="117"/>
        <v/>
      </c>
      <c r="CC129" s="4" t="str">
        <f t="shared" si="117"/>
        <v/>
      </c>
      <c r="CD129" s="4" t="str">
        <f t="shared" si="117"/>
        <v/>
      </c>
      <c r="CE129" s="4" t="str">
        <f t="shared" si="117"/>
        <v/>
      </c>
      <c r="CF129" s="4" t="str">
        <f t="shared" si="117"/>
        <v/>
      </c>
      <c r="CG129" s="4" t="str">
        <f t="shared" si="117"/>
        <v/>
      </c>
      <c r="CH129" s="4" t="str">
        <f t="shared" si="117"/>
        <v/>
      </c>
      <c r="CI129" s="4" t="str">
        <f t="shared" si="117"/>
        <v/>
      </c>
      <c r="CJ129" s="4" t="str">
        <f t="shared" si="117"/>
        <v/>
      </c>
      <c r="CK129" s="4" t="str">
        <f t="shared" si="117"/>
        <v/>
      </c>
      <c r="CL129" s="4" t="str">
        <f t="shared" si="117"/>
        <v/>
      </c>
      <c r="CM129" s="4" t="str">
        <f t="shared" si="125"/>
        <v/>
      </c>
      <c r="CN129" s="4" t="str">
        <f t="shared" si="125"/>
        <v/>
      </c>
      <c r="CO129" s="4" t="str">
        <f t="shared" si="125"/>
        <v/>
      </c>
      <c r="CP129" s="4" t="str">
        <f t="shared" si="125"/>
        <v/>
      </c>
      <c r="CQ129" s="4" t="str">
        <f t="shared" si="125"/>
        <v/>
      </c>
      <c r="CR129" s="4" t="str">
        <f t="shared" si="125"/>
        <v/>
      </c>
      <c r="CS129" s="4" t="str">
        <f t="shared" si="125"/>
        <v/>
      </c>
      <c r="CT129" s="4" t="str">
        <f t="shared" si="106"/>
        <v/>
      </c>
      <c r="CU129" s="4" t="str">
        <f t="shared" si="106"/>
        <v/>
      </c>
      <c r="CV129" s="4" t="str">
        <f t="shared" si="106"/>
        <v/>
      </c>
      <c r="CW129" s="4" t="str">
        <f t="shared" si="115"/>
        <v/>
      </c>
      <c r="CX129" s="4" t="str">
        <f t="shared" si="115"/>
        <v/>
      </c>
      <c r="CY129" s="4" t="str">
        <f t="shared" si="115"/>
        <v/>
      </c>
      <c r="CZ129" s="4" t="str">
        <f t="shared" si="115"/>
        <v/>
      </c>
      <c r="DA129" s="4" t="str">
        <f t="shared" si="115"/>
        <v/>
      </c>
      <c r="DB129" s="4" t="str">
        <f t="shared" si="115"/>
        <v/>
      </c>
      <c r="DC129" s="4" t="str">
        <f t="shared" si="115"/>
        <v/>
      </c>
      <c r="DE129" s="29">
        <v>200625</v>
      </c>
      <c r="DF129" s="114"/>
      <c r="DG129" s="31" t="s">
        <v>102</v>
      </c>
      <c r="DH129" s="5">
        <f t="shared" si="82"/>
        <v>0</v>
      </c>
      <c r="DI129" s="24">
        <v>5.05</v>
      </c>
      <c r="DJ129" s="23">
        <f t="shared" si="103"/>
        <v>0</v>
      </c>
      <c r="DK129" s="23">
        <f t="shared" si="83"/>
        <v>0</v>
      </c>
      <c r="DL129" s="23">
        <f t="shared" si="84"/>
        <v>0</v>
      </c>
      <c r="DM129" s="23">
        <f t="shared" si="85"/>
        <v>0</v>
      </c>
      <c r="DN129" s="23">
        <f t="shared" si="86"/>
        <v>0</v>
      </c>
      <c r="DO129" s="23" t="str">
        <f t="shared" si="87"/>
        <v/>
      </c>
      <c r="DP129" s="23" t="str">
        <f t="shared" si="88"/>
        <v/>
      </c>
      <c r="DQ129" s="3">
        <v>0.8</v>
      </c>
      <c r="DR129" s="23">
        <f t="shared" si="89"/>
        <v>0</v>
      </c>
      <c r="DS129" s="23" t="str">
        <f t="shared" si="90"/>
        <v/>
      </c>
      <c r="DT129" s="23" t="str">
        <f t="shared" si="91"/>
        <v/>
      </c>
      <c r="DU129" s="2">
        <v>1</v>
      </c>
      <c r="DV129" s="6">
        <f t="shared" si="92"/>
        <v>0</v>
      </c>
      <c r="DW129" s="5">
        <f t="shared" si="122"/>
        <v>0</v>
      </c>
      <c r="DX129" s="5">
        <f t="shared" si="122"/>
        <v>0</v>
      </c>
      <c r="DY129" s="5">
        <f t="shared" si="122"/>
        <v>0</v>
      </c>
      <c r="DZ129" s="5">
        <f t="shared" si="122"/>
        <v>0</v>
      </c>
      <c r="EA129" s="5">
        <f t="shared" si="122"/>
        <v>0</v>
      </c>
      <c r="EB129" s="5">
        <f t="shared" si="122"/>
        <v>0</v>
      </c>
      <c r="EC129" s="5">
        <f t="shared" si="122"/>
        <v>0</v>
      </c>
      <c r="ED129" s="5">
        <f t="shared" si="122"/>
        <v>0</v>
      </c>
      <c r="EE129" s="5">
        <f t="shared" si="122"/>
        <v>0</v>
      </c>
      <c r="EF129" s="61">
        <f t="shared" si="122"/>
        <v>0</v>
      </c>
      <c r="EG129" s="61">
        <f t="shared" si="122"/>
        <v>0</v>
      </c>
      <c r="EH129" s="61">
        <f t="shared" si="122"/>
        <v>0</v>
      </c>
      <c r="EI129" s="61">
        <f t="shared" si="122"/>
        <v>0</v>
      </c>
      <c r="EJ129" s="61">
        <f t="shared" si="122"/>
        <v>0</v>
      </c>
      <c r="EK129" s="61">
        <f t="shared" si="122"/>
        <v>0</v>
      </c>
      <c r="EL129" s="61">
        <f t="shared" si="122"/>
        <v>0</v>
      </c>
      <c r="EM129" s="61">
        <f t="shared" si="120"/>
        <v>0</v>
      </c>
      <c r="EN129" s="61">
        <f t="shared" si="120"/>
        <v>0</v>
      </c>
      <c r="EO129" s="61">
        <f t="shared" si="120"/>
        <v>0</v>
      </c>
      <c r="EP129" s="61">
        <f t="shared" si="119"/>
        <v>0</v>
      </c>
      <c r="EQ129" s="61">
        <f t="shared" si="119"/>
        <v>0</v>
      </c>
      <c r="ER129" s="61">
        <f t="shared" si="119"/>
        <v>0</v>
      </c>
      <c r="ES129" s="61">
        <f t="shared" si="119"/>
        <v>0</v>
      </c>
      <c r="ET129" s="61">
        <f t="shared" si="119"/>
        <v>0</v>
      </c>
      <c r="EU129" s="61">
        <f t="shared" si="119"/>
        <v>0</v>
      </c>
      <c r="EV129" s="61">
        <f t="shared" si="119"/>
        <v>0</v>
      </c>
      <c r="EW129" s="61">
        <f t="shared" si="121"/>
        <v>0</v>
      </c>
      <c r="EX129" s="61">
        <f t="shared" si="121"/>
        <v>0</v>
      </c>
      <c r="EY129" s="61">
        <f t="shared" si="121"/>
        <v>0</v>
      </c>
      <c r="EZ129" s="61">
        <f t="shared" si="121"/>
        <v>0</v>
      </c>
      <c r="FA129" s="61">
        <f t="shared" si="121"/>
        <v>0</v>
      </c>
      <c r="FB129" s="61">
        <f t="shared" si="121"/>
        <v>0</v>
      </c>
      <c r="FC129" s="61">
        <f t="shared" si="121"/>
        <v>0</v>
      </c>
      <c r="FD129" s="61">
        <f t="shared" si="121"/>
        <v>0</v>
      </c>
      <c r="FE129" s="61">
        <f t="shared" si="121"/>
        <v>0</v>
      </c>
      <c r="FF129" s="61">
        <f t="shared" si="121"/>
        <v>0</v>
      </c>
      <c r="FG129" s="61">
        <f t="shared" si="121"/>
        <v>0</v>
      </c>
      <c r="FH129" s="61">
        <f t="shared" si="121"/>
        <v>0</v>
      </c>
      <c r="FI129" s="61">
        <f t="shared" si="121"/>
        <v>0</v>
      </c>
      <c r="FJ129" s="61">
        <f t="shared" si="121"/>
        <v>0</v>
      </c>
      <c r="FK129" s="61">
        <f t="shared" si="121"/>
        <v>0</v>
      </c>
      <c r="FL129" s="61">
        <f t="shared" si="123"/>
        <v>0</v>
      </c>
      <c r="FM129" s="61">
        <f t="shared" si="123"/>
        <v>0</v>
      </c>
      <c r="FN129" s="61">
        <f t="shared" si="123"/>
        <v>0</v>
      </c>
      <c r="FO129" s="61">
        <f t="shared" si="123"/>
        <v>0</v>
      </c>
      <c r="FP129" s="61">
        <f t="shared" si="123"/>
        <v>0</v>
      </c>
      <c r="FQ129" s="61">
        <f t="shared" si="123"/>
        <v>0</v>
      </c>
      <c r="FR129" s="61">
        <f t="shared" si="123"/>
        <v>0</v>
      </c>
      <c r="FS129" s="61">
        <f t="shared" si="123"/>
        <v>0</v>
      </c>
      <c r="FT129" s="4" t="str">
        <f t="shared" si="129"/>
        <v/>
      </c>
      <c r="FU129" s="4" t="str">
        <f t="shared" si="129"/>
        <v/>
      </c>
      <c r="FV129" s="4" t="str">
        <f t="shared" si="129"/>
        <v/>
      </c>
      <c r="FW129" s="4">
        <f t="shared" si="126"/>
        <v>0</v>
      </c>
      <c r="FX129" s="4" t="str">
        <f t="shared" si="126"/>
        <v/>
      </c>
      <c r="FY129" s="4" t="str">
        <f t="shared" si="126"/>
        <v/>
      </c>
      <c r="FZ129" s="4" t="str">
        <f t="shared" si="126"/>
        <v/>
      </c>
      <c r="GA129" s="4">
        <f t="shared" si="126"/>
        <v>0</v>
      </c>
      <c r="GB129" s="4" t="str">
        <f t="shared" si="126"/>
        <v/>
      </c>
      <c r="GC129" s="4" t="str">
        <f t="shared" si="118"/>
        <v/>
      </c>
      <c r="GD129" s="4" t="str">
        <f t="shared" si="118"/>
        <v/>
      </c>
      <c r="GE129" s="4" t="str">
        <f t="shared" si="118"/>
        <v/>
      </c>
      <c r="GF129" s="4" t="str">
        <f t="shared" si="118"/>
        <v/>
      </c>
      <c r="GG129" s="4" t="str">
        <f t="shared" si="118"/>
        <v/>
      </c>
      <c r="GH129" s="4" t="str">
        <f t="shared" si="118"/>
        <v/>
      </c>
      <c r="GI129" s="4" t="str">
        <f t="shared" si="118"/>
        <v/>
      </c>
      <c r="GJ129" s="4" t="str">
        <f t="shared" si="118"/>
        <v/>
      </c>
      <c r="GK129" s="4" t="str">
        <f t="shared" si="118"/>
        <v/>
      </c>
      <c r="GL129" s="4" t="str">
        <f t="shared" si="118"/>
        <v/>
      </c>
      <c r="GM129" s="4" t="str">
        <f t="shared" si="118"/>
        <v/>
      </c>
      <c r="GN129" s="4" t="str">
        <f t="shared" si="118"/>
        <v/>
      </c>
      <c r="GO129" s="4" t="str">
        <f t="shared" si="118"/>
        <v/>
      </c>
      <c r="GP129" s="4" t="str">
        <f t="shared" si="118"/>
        <v/>
      </c>
      <c r="GQ129" s="4" t="str">
        <f t="shared" si="127"/>
        <v/>
      </c>
      <c r="GR129" s="4" t="str">
        <f t="shared" si="127"/>
        <v/>
      </c>
      <c r="GS129" s="4" t="str">
        <f t="shared" si="127"/>
        <v/>
      </c>
      <c r="GT129" s="4" t="str">
        <f t="shared" si="127"/>
        <v/>
      </c>
      <c r="GU129" s="4" t="str">
        <f t="shared" si="127"/>
        <v/>
      </c>
      <c r="GV129" s="4" t="str">
        <f t="shared" si="127"/>
        <v/>
      </c>
      <c r="GW129" s="4" t="str">
        <f t="shared" si="127"/>
        <v/>
      </c>
      <c r="GX129" s="4" t="str">
        <f t="shared" si="107"/>
        <v/>
      </c>
      <c r="GY129" s="4" t="str">
        <f t="shared" si="107"/>
        <v/>
      </c>
      <c r="GZ129" s="4" t="str">
        <f t="shared" si="107"/>
        <v/>
      </c>
      <c r="HA129" s="4" t="str">
        <f t="shared" si="116"/>
        <v/>
      </c>
      <c r="HB129" s="4" t="str">
        <f t="shared" si="116"/>
        <v/>
      </c>
      <c r="HC129" s="4" t="str">
        <f t="shared" si="116"/>
        <v/>
      </c>
      <c r="HD129" s="4" t="str">
        <f t="shared" si="116"/>
        <v/>
      </c>
      <c r="HE129" s="4" t="str">
        <f t="shared" si="116"/>
        <v/>
      </c>
      <c r="HF129" s="4" t="str">
        <f t="shared" si="116"/>
        <v/>
      </c>
      <c r="HG129" s="4" t="str">
        <f t="shared" si="116"/>
        <v/>
      </c>
    </row>
    <row r="130" spans="1:215" s="9" customFormat="1" ht="15" hidden="1" customHeight="1">
      <c r="A130" s="29">
        <v>200016</v>
      </c>
      <c r="B130" s="74" t="s">
        <v>118</v>
      </c>
      <c r="C130" s="30" t="s">
        <v>207</v>
      </c>
      <c r="D130" s="5"/>
      <c r="E130" s="22">
        <v>5.03</v>
      </c>
      <c r="F130" s="23">
        <f t="shared" si="102"/>
        <v>0</v>
      </c>
      <c r="G130" s="48"/>
      <c r="H130" s="23">
        <f t="shared" si="73"/>
        <v>0</v>
      </c>
      <c r="I130" s="23">
        <f t="shared" si="74"/>
        <v>0</v>
      </c>
      <c r="J130" s="23">
        <f t="shared" si="75"/>
        <v>0</v>
      </c>
      <c r="K130" s="23" t="str">
        <f t="shared" si="76"/>
        <v>0</v>
      </c>
      <c r="L130" s="23" t="str">
        <f t="shared" si="77"/>
        <v>0</v>
      </c>
      <c r="M130" s="3">
        <v>0.15</v>
      </c>
      <c r="N130" s="23">
        <f t="shared" si="78"/>
        <v>0</v>
      </c>
      <c r="O130" s="23">
        <f t="shared" si="79"/>
        <v>0.15</v>
      </c>
      <c r="P130" s="23" t="str">
        <f t="shared" si="80"/>
        <v/>
      </c>
      <c r="Q130" s="2">
        <v>0.5</v>
      </c>
      <c r="R130" s="6">
        <f t="shared" si="81"/>
        <v>0</v>
      </c>
      <c r="S130" s="5"/>
      <c r="T130" s="5"/>
      <c r="U130" s="5"/>
      <c r="V130" s="5"/>
      <c r="W130" s="5"/>
      <c r="X130" s="5"/>
      <c r="Y130" s="5"/>
      <c r="Z130" s="5"/>
      <c r="AA130" s="5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 t="str">
        <f t="shared" si="128"/>
        <v/>
      </c>
      <c r="BQ130" s="4" t="str">
        <f t="shared" si="128"/>
        <v/>
      </c>
      <c r="BR130" s="4" t="str">
        <f t="shared" si="128"/>
        <v/>
      </c>
      <c r="BS130" s="4">
        <f t="shared" si="124"/>
        <v>0</v>
      </c>
      <c r="BT130" s="4" t="str">
        <f t="shared" si="124"/>
        <v/>
      </c>
      <c r="BU130" s="4">
        <f t="shared" si="124"/>
        <v>0</v>
      </c>
      <c r="BV130" s="4" t="str">
        <f t="shared" si="124"/>
        <v/>
      </c>
      <c r="BW130" s="4">
        <f t="shared" si="124"/>
        <v>0</v>
      </c>
      <c r="BX130" s="4" t="str">
        <f t="shared" si="124"/>
        <v/>
      </c>
      <c r="BY130" s="4" t="str">
        <f t="shared" si="117"/>
        <v/>
      </c>
      <c r="BZ130" s="4" t="str">
        <f t="shared" si="117"/>
        <v/>
      </c>
      <c r="CA130" s="4" t="str">
        <f t="shared" si="117"/>
        <v/>
      </c>
      <c r="CB130" s="4" t="str">
        <f t="shared" si="117"/>
        <v/>
      </c>
      <c r="CC130" s="4" t="str">
        <f t="shared" si="117"/>
        <v/>
      </c>
      <c r="CD130" s="4" t="str">
        <f t="shared" si="117"/>
        <v/>
      </c>
      <c r="CE130" s="4" t="str">
        <f t="shared" si="117"/>
        <v/>
      </c>
      <c r="CF130" s="4" t="str">
        <f t="shared" si="117"/>
        <v/>
      </c>
      <c r="CG130" s="4" t="str">
        <f t="shared" si="117"/>
        <v/>
      </c>
      <c r="CH130" s="4" t="str">
        <f t="shared" si="117"/>
        <v/>
      </c>
      <c r="CI130" s="4" t="str">
        <f t="shared" si="117"/>
        <v/>
      </c>
      <c r="CJ130" s="4" t="str">
        <f t="shared" si="117"/>
        <v/>
      </c>
      <c r="CK130" s="4" t="str">
        <f t="shared" si="117"/>
        <v/>
      </c>
      <c r="CL130" s="4" t="str">
        <f t="shared" si="117"/>
        <v/>
      </c>
      <c r="CM130" s="4" t="str">
        <f t="shared" si="125"/>
        <v/>
      </c>
      <c r="CN130" s="4" t="str">
        <f t="shared" si="125"/>
        <v/>
      </c>
      <c r="CO130" s="4" t="str">
        <f t="shared" si="125"/>
        <v/>
      </c>
      <c r="CP130" s="4" t="str">
        <f t="shared" si="125"/>
        <v/>
      </c>
      <c r="CQ130" s="4" t="str">
        <f t="shared" si="125"/>
        <v/>
      </c>
      <c r="CR130" s="4" t="str">
        <f t="shared" si="125"/>
        <v/>
      </c>
      <c r="CS130" s="4" t="str">
        <f t="shared" si="125"/>
        <v/>
      </c>
      <c r="CT130" s="4" t="str">
        <f t="shared" si="106"/>
        <v/>
      </c>
      <c r="CU130" s="4" t="str">
        <f t="shared" si="106"/>
        <v/>
      </c>
      <c r="CV130" s="4" t="str">
        <f t="shared" si="106"/>
        <v/>
      </c>
      <c r="CW130" s="4" t="str">
        <f t="shared" si="115"/>
        <v/>
      </c>
      <c r="CX130" s="4" t="str">
        <f t="shared" si="115"/>
        <v/>
      </c>
      <c r="CY130" s="4" t="str">
        <f t="shared" si="115"/>
        <v/>
      </c>
      <c r="CZ130" s="4" t="str">
        <f t="shared" si="115"/>
        <v/>
      </c>
      <c r="DA130" s="4" t="str">
        <f t="shared" si="115"/>
        <v/>
      </c>
      <c r="DB130" s="4" t="str">
        <f t="shared" si="115"/>
        <v/>
      </c>
      <c r="DC130" s="4" t="str">
        <f t="shared" si="115"/>
        <v/>
      </c>
      <c r="DE130" s="29">
        <v>200016</v>
      </c>
      <c r="DF130" s="74" t="s">
        <v>118</v>
      </c>
      <c r="DG130" s="30" t="s">
        <v>207</v>
      </c>
      <c r="DH130" s="5">
        <f t="shared" si="82"/>
        <v>0</v>
      </c>
      <c r="DI130" s="22">
        <v>5.03</v>
      </c>
      <c r="DJ130" s="23">
        <f t="shared" si="103"/>
        <v>0</v>
      </c>
      <c r="DK130" s="23">
        <f t="shared" si="83"/>
        <v>0</v>
      </c>
      <c r="DL130" s="23">
        <f t="shared" si="84"/>
        <v>0</v>
      </c>
      <c r="DM130" s="23">
        <f t="shared" si="85"/>
        <v>0</v>
      </c>
      <c r="DN130" s="23">
        <f t="shared" si="86"/>
        <v>0</v>
      </c>
      <c r="DO130" s="23" t="str">
        <f t="shared" si="87"/>
        <v/>
      </c>
      <c r="DP130" s="23" t="str">
        <f t="shared" si="88"/>
        <v/>
      </c>
      <c r="DQ130" s="3">
        <v>0.15</v>
      </c>
      <c r="DR130" s="23">
        <f t="shared" si="89"/>
        <v>0</v>
      </c>
      <c r="DS130" s="23" t="str">
        <f t="shared" si="90"/>
        <v/>
      </c>
      <c r="DT130" s="23" t="str">
        <f t="shared" si="91"/>
        <v/>
      </c>
      <c r="DU130" s="2">
        <v>0.5</v>
      </c>
      <c r="DV130" s="6">
        <f t="shared" si="92"/>
        <v>0</v>
      </c>
      <c r="DW130" s="5">
        <f t="shared" si="122"/>
        <v>0</v>
      </c>
      <c r="DX130" s="5">
        <f t="shared" si="122"/>
        <v>0</v>
      </c>
      <c r="DY130" s="5">
        <f t="shared" si="122"/>
        <v>0</v>
      </c>
      <c r="DZ130" s="5">
        <f t="shared" si="122"/>
        <v>0</v>
      </c>
      <c r="EA130" s="5">
        <f t="shared" si="122"/>
        <v>0</v>
      </c>
      <c r="EB130" s="5">
        <f t="shared" si="122"/>
        <v>0</v>
      </c>
      <c r="EC130" s="5">
        <f t="shared" si="122"/>
        <v>0</v>
      </c>
      <c r="ED130" s="5">
        <f t="shared" si="122"/>
        <v>0</v>
      </c>
      <c r="EE130" s="5">
        <f t="shared" si="122"/>
        <v>0</v>
      </c>
      <c r="EF130" s="61">
        <f t="shared" si="122"/>
        <v>0</v>
      </c>
      <c r="EG130" s="61">
        <f t="shared" si="122"/>
        <v>0</v>
      </c>
      <c r="EH130" s="61">
        <f t="shared" si="122"/>
        <v>0</v>
      </c>
      <c r="EI130" s="61">
        <f t="shared" si="122"/>
        <v>0</v>
      </c>
      <c r="EJ130" s="61">
        <f t="shared" si="122"/>
        <v>0</v>
      </c>
      <c r="EK130" s="61">
        <f t="shared" si="122"/>
        <v>0</v>
      </c>
      <c r="EL130" s="61">
        <f t="shared" si="122"/>
        <v>0</v>
      </c>
      <c r="EM130" s="61">
        <f t="shared" si="120"/>
        <v>0</v>
      </c>
      <c r="EN130" s="61">
        <f t="shared" si="120"/>
        <v>0</v>
      </c>
      <c r="EO130" s="61">
        <f t="shared" si="120"/>
        <v>0</v>
      </c>
      <c r="EP130" s="61">
        <f t="shared" si="119"/>
        <v>0</v>
      </c>
      <c r="EQ130" s="61">
        <f t="shared" si="119"/>
        <v>0</v>
      </c>
      <c r="ER130" s="61">
        <f t="shared" si="119"/>
        <v>0</v>
      </c>
      <c r="ES130" s="61">
        <f t="shared" si="119"/>
        <v>0</v>
      </c>
      <c r="ET130" s="61">
        <f t="shared" si="119"/>
        <v>0</v>
      </c>
      <c r="EU130" s="61">
        <f t="shared" si="119"/>
        <v>0</v>
      </c>
      <c r="EV130" s="61">
        <f t="shared" si="119"/>
        <v>0</v>
      </c>
      <c r="EW130" s="61">
        <f t="shared" si="121"/>
        <v>0</v>
      </c>
      <c r="EX130" s="61">
        <f t="shared" si="121"/>
        <v>0</v>
      </c>
      <c r="EY130" s="61">
        <f t="shared" si="121"/>
        <v>0</v>
      </c>
      <c r="EZ130" s="61">
        <f t="shared" si="121"/>
        <v>0</v>
      </c>
      <c r="FA130" s="61">
        <f t="shared" si="121"/>
        <v>0</v>
      </c>
      <c r="FB130" s="61">
        <f t="shared" si="121"/>
        <v>0</v>
      </c>
      <c r="FC130" s="61">
        <f t="shared" si="121"/>
        <v>0</v>
      </c>
      <c r="FD130" s="61">
        <f t="shared" si="121"/>
        <v>0</v>
      </c>
      <c r="FE130" s="61">
        <f t="shared" si="121"/>
        <v>0</v>
      </c>
      <c r="FF130" s="61">
        <f t="shared" si="121"/>
        <v>0</v>
      </c>
      <c r="FG130" s="61">
        <f t="shared" si="121"/>
        <v>0</v>
      </c>
      <c r="FH130" s="61">
        <f t="shared" si="121"/>
        <v>0</v>
      </c>
      <c r="FI130" s="61">
        <f t="shared" si="121"/>
        <v>0</v>
      </c>
      <c r="FJ130" s="61">
        <f t="shared" si="121"/>
        <v>0</v>
      </c>
      <c r="FK130" s="61">
        <f t="shared" si="121"/>
        <v>0</v>
      </c>
      <c r="FL130" s="61">
        <f t="shared" si="123"/>
        <v>0</v>
      </c>
      <c r="FM130" s="61">
        <f t="shared" si="123"/>
        <v>0</v>
      </c>
      <c r="FN130" s="61">
        <f t="shared" si="123"/>
        <v>0</v>
      </c>
      <c r="FO130" s="61">
        <f t="shared" si="123"/>
        <v>0</v>
      </c>
      <c r="FP130" s="61">
        <f t="shared" si="123"/>
        <v>0</v>
      </c>
      <c r="FQ130" s="61">
        <f t="shared" si="123"/>
        <v>0</v>
      </c>
      <c r="FR130" s="61">
        <f t="shared" si="123"/>
        <v>0</v>
      </c>
      <c r="FS130" s="61">
        <f t="shared" si="123"/>
        <v>0</v>
      </c>
      <c r="FT130" s="4" t="str">
        <f t="shared" si="129"/>
        <v/>
      </c>
      <c r="FU130" s="4" t="str">
        <f t="shared" si="129"/>
        <v/>
      </c>
      <c r="FV130" s="4" t="str">
        <f t="shared" si="129"/>
        <v/>
      </c>
      <c r="FW130" s="4">
        <f t="shared" si="126"/>
        <v>0</v>
      </c>
      <c r="FX130" s="4" t="str">
        <f t="shared" si="126"/>
        <v/>
      </c>
      <c r="FY130" s="4" t="str">
        <f t="shared" si="126"/>
        <v/>
      </c>
      <c r="FZ130" s="4" t="str">
        <f t="shared" si="126"/>
        <v/>
      </c>
      <c r="GA130" s="4">
        <f t="shared" si="126"/>
        <v>0</v>
      </c>
      <c r="GB130" s="4" t="str">
        <f t="shared" si="126"/>
        <v/>
      </c>
      <c r="GC130" s="4" t="str">
        <f t="shared" si="118"/>
        <v/>
      </c>
      <c r="GD130" s="4" t="str">
        <f t="shared" si="118"/>
        <v/>
      </c>
      <c r="GE130" s="4" t="str">
        <f t="shared" si="118"/>
        <v/>
      </c>
      <c r="GF130" s="4" t="str">
        <f t="shared" si="118"/>
        <v/>
      </c>
      <c r="GG130" s="4" t="str">
        <f t="shared" si="118"/>
        <v/>
      </c>
      <c r="GH130" s="4" t="str">
        <f t="shared" si="118"/>
        <v/>
      </c>
      <c r="GI130" s="4" t="str">
        <f t="shared" si="118"/>
        <v/>
      </c>
      <c r="GJ130" s="4" t="str">
        <f t="shared" si="118"/>
        <v/>
      </c>
      <c r="GK130" s="4" t="str">
        <f t="shared" si="118"/>
        <v/>
      </c>
      <c r="GL130" s="4" t="str">
        <f t="shared" si="118"/>
        <v/>
      </c>
      <c r="GM130" s="4" t="str">
        <f t="shared" si="118"/>
        <v/>
      </c>
      <c r="GN130" s="4" t="str">
        <f t="shared" si="118"/>
        <v/>
      </c>
      <c r="GO130" s="4" t="str">
        <f t="shared" si="118"/>
        <v/>
      </c>
      <c r="GP130" s="4" t="str">
        <f t="shared" si="118"/>
        <v/>
      </c>
      <c r="GQ130" s="4" t="str">
        <f t="shared" si="127"/>
        <v/>
      </c>
      <c r="GR130" s="4" t="str">
        <f t="shared" si="127"/>
        <v/>
      </c>
      <c r="GS130" s="4" t="str">
        <f t="shared" si="127"/>
        <v/>
      </c>
      <c r="GT130" s="4" t="str">
        <f t="shared" si="127"/>
        <v/>
      </c>
      <c r="GU130" s="4" t="str">
        <f t="shared" si="127"/>
        <v/>
      </c>
      <c r="GV130" s="4" t="str">
        <f t="shared" si="127"/>
        <v/>
      </c>
      <c r="GW130" s="4" t="str">
        <f t="shared" si="127"/>
        <v/>
      </c>
      <c r="GX130" s="4" t="str">
        <f t="shared" si="107"/>
        <v/>
      </c>
      <c r="GY130" s="4" t="str">
        <f t="shared" si="107"/>
        <v/>
      </c>
      <c r="GZ130" s="4" t="str">
        <f t="shared" si="107"/>
        <v/>
      </c>
      <c r="HA130" s="4" t="str">
        <f t="shared" si="116"/>
        <v/>
      </c>
      <c r="HB130" s="4" t="str">
        <f t="shared" si="116"/>
        <v/>
      </c>
      <c r="HC130" s="4" t="str">
        <f t="shared" si="116"/>
        <v/>
      </c>
      <c r="HD130" s="4" t="str">
        <f t="shared" si="116"/>
        <v/>
      </c>
      <c r="HE130" s="4" t="str">
        <f t="shared" si="116"/>
        <v/>
      </c>
      <c r="HF130" s="4" t="str">
        <f t="shared" si="116"/>
        <v/>
      </c>
      <c r="HG130" s="4" t="str">
        <f t="shared" si="116"/>
        <v/>
      </c>
    </row>
    <row r="131" spans="1:215" s="9" customFormat="1" ht="15" hidden="1" customHeight="1">
      <c r="A131" s="29">
        <v>200889</v>
      </c>
      <c r="B131" s="112" t="s">
        <v>208</v>
      </c>
      <c r="C131" s="30" t="s">
        <v>119</v>
      </c>
      <c r="D131" s="5"/>
      <c r="E131" s="22">
        <v>5.03</v>
      </c>
      <c r="F131" s="23">
        <f t="shared" si="102"/>
        <v>0</v>
      </c>
      <c r="G131" s="48"/>
      <c r="H131" s="23">
        <f t="shared" si="73"/>
        <v>0</v>
      </c>
      <c r="I131" s="23">
        <f t="shared" si="74"/>
        <v>0</v>
      </c>
      <c r="J131" s="23">
        <f t="shared" si="75"/>
        <v>0</v>
      </c>
      <c r="K131" s="23" t="str">
        <f t="shared" si="76"/>
        <v>0</v>
      </c>
      <c r="L131" s="23" t="str">
        <f t="shared" si="77"/>
        <v>0</v>
      </c>
      <c r="M131" s="3">
        <v>0.15</v>
      </c>
      <c r="N131" s="23">
        <f t="shared" si="78"/>
        <v>0</v>
      </c>
      <c r="O131" s="23">
        <f t="shared" si="79"/>
        <v>0.15</v>
      </c>
      <c r="P131" s="23" t="str">
        <f t="shared" si="80"/>
        <v/>
      </c>
      <c r="Q131" s="2">
        <v>0.5</v>
      </c>
      <c r="R131" s="6">
        <f t="shared" si="81"/>
        <v>0</v>
      </c>
      <c r="S131" s="5"/>
      <c r="T131" s="5"/>
      <c r="U131" s="5"/>
      <c r="V131" s="5"/>
      <c r="W131" s="5"/>
      <c r="X131" s="5"/>
      <c r="Y131" s="5"/>
      <c r="Z131" s="5"/>
      <c r="AA131" s="5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 t="str">
        <f t="shared" si="128"/>
        <v/>
      </c>
      <c r="BQ131" s="4" t="str">
        <f t="shared" si="128"/>
        <v/>
      </c>
      <c r="BR131" s="4" t="str">
        <f t="shared" si="128"/>
        <v/>
      </c>
      <c r="BS131" s="4">
        <f t="shared" si="124"/>
        <v>0</v>
      </c>
      <c r="BT131" s="4" t="str">
        <f t="shared" si="124"/>
        <v/>
      </c>
      <c r="BU131" s="4">
        <f t="shared" si="124"/>
        <v>0</v>
      </c>
      <c r="BV131" s="4" t="str">
        <f t="shared" si="124"/>
        <v/>
      </c>
      <c r="BW131" s="4">
        <f t="shared" si="124"/>
        <v>0</v>
      </c>
      <c r="BX131" s="4" t="str">
        <f t="shared" si="124"/>
        <v/>
      </c>
      <c r="BY131" s="4" t="str">
        <f t="shared" si="117"/>
        <v/>
      </c>
      <c r="BZ131" s="4" t="str">
        <f t="shared" si="117"/>
        <v/>
      </c>
      <c r="CA131" s="4" t="str">
        <f t="shared" si="117"/>
        <v/>
      </c>
      <c r="CB131" s="4" t="str">
        <f t="shared" si="117"/>
        <v/>
      </c>
      <c r="CC131" s="4" t="str">
        <f t="shared" si="117"/>
        <v/>
      </c>
      <c r="CD131" s="4" t="str">
        <f t="shared" si="117"/>
        <v/>
      </c>
      <c r="CE131" s="4" t="str">
        <f t="shared" si="117"/>
        <v/>
      </c>
      <c r="CF131" s="4" t="str">
        <f t="shared" si="117"/>
        <v/>
      </c>
      <c r="CG131" s="4" t="str">
        <f t="shared" si="117"/>
        <v/>
      </c>
      <c r="CH131" s="4" t="str">
        <f t="shared" si="117"/>
        <v/>
      </c>
      <c r="CI131" s="4" t="str">
        <f t="shared" si="117"/>
        <v/>
      </c>
      <c r="CJ131" s="4" t="str">
        <f t="shared" si="117"/>
        <v/>
      </c>
      <c r="CK131" s="4" t="str">
        <f t="shared" si="117"/>
        <v/>
      </c>
      <c r="CL131" s="4" t="str">
        <f t="shared" si="117"/>
        <v/>
      </c>
      <c r="CM131" s="4" t="str">
        <f t="shared" si="125"/>
        <v/>
      </c>
      <c r="CN131" s="4" t="str">
        <f t="shared" si="125"/>
        <v/>
      </c>
      <c r="CO131" s="4" t="str">
        <f t="shared" si="125"/>
        <v/>
      </c>
      <c r="CP131" s="4" t="str">
        <f t="shared" si="125"/>
        <v/>
      </c>
      <c r="CQ131" s="4" t="str">
        <f t="shared" si="125"/>
        <v/>
      </c>
      <c r="CR131" s="4" t="str">
        <f t="shared" si="125"/>
        <v/>
      </c>
      <c r="CS131" s="4" t="str">
        <f t="shared" si="125"/>
        <v/>
      </c>
      <c r="CT131" s="4" t="str">
        <f t="shared" si="106"/>
        <v/>
      </c>
      <c r="CU131" s="4" t="str">
        <f t="shared" si="106"/>
        <v/>
      </c>
      <c r="CV131" s="4" t="str">
        <f t="shared" si="106"/>
        <v/>
      </c>
      <c r="CW131" s="4" t="str">
        <f t="shared" si="115"/>
        <v/>
      </c>
      <c r="CX131" s="4" t="str">
        <f t="shared" si="115"/>
        <v/>
      </c>
      <c r="CY131" s="4" t="str">
        <f t="shared" si="115"/>
        <v/>
      </c>
      <c r="CZ131" s="4" t="str">
        <f t="shared" si="115"/>
        <v/>
      </c>
      <c r="DA131" s="4" t="str">
        <f t="shared" si="115"/>
        <v/>
      </c>
      <c r="DB131" s="4" t="str">
        <f t="shared" si="115"/>
        <v/>
      </c>
      <c r="DC131" s="4" t="str">
        <f t="shared" si="115"/>
        <v/>
      </c>
      <c r="DE131" s="29">
        <v>200889</v>
      </c>
      <c r="DF131" s="112" t="s">
        <v>208</v>
      </c>
      <c r="DG131" s="30" t="s">
        <v>119</v>
      </c>
      <c r="DH131" s="5">
        <f t="shared" si="82"/>
        <v>0</v>
      </c>
      <c r="DI131" s="22">
        <v>5.03</v>
      </c>
      <c r="DJ131" s="23">
        <f t="shared" si="103"/>
        <v>0</v>
      </c>
      <c r="DK131" s="23">
        <f t="shared" si="83"/>
        <v>0</v>
      </c>
      <c r="DL131" s="23">
        <f t="shared" si="84"/>
        <v>0</v>
      </c>
      <c r="DM131" s="23">
        <f t="shared" si="85"/>
        <v>0</v>
      </c>
      <c r="DN131" s="23">
        <f t="shared" si="86"/>
        <v>0</v>
      </c>
      <c r="DO131" s="23" t="str">
        <f t="shared" si="87"/>
        <v/>
      </c>
      <c r="DP131" s="23" t="str">
        <f t="shared" si="88"/>
        <v/>
      </c>
      <c r="DQ131" s="3">
        <v>0.15</v>
      </c>
      <c r="DR131" s="23">
        <f t="shared" si="89"/>
        <v>0</v>
      </c>
      <c r="DS131" s="23" t="str">
        <f t="shared" si="90"/>
        <v/>
      </c>
      <c r="DT131" s="23" t="str">
        <f t="shared" si="91"/>
        <v/>
      </c>
      <c r="DU131" s="2">
        <v>0.5</v>
      </c>
      <c r="DV131" s="6">
        <f t="shared" si="92"/>
        <v>0</v>
      </c>
      <c r="DW131" s="5">
        <f t="shared" si="122"/>
        <v>0</v>
      </c>
      <c r="DX131" s="5">
        <f t="shared" si="122"/>
        <v>0</v>
      </c>
      <c r="DY131" s="5">
        <f t="shared" si="122"/>
        <v>0</v>
      </c>
      <c r="DZ131" s="5">
        <f t="shared" si="122"/>
        <v>0</v>
      </c>
      <c r="EA131" s="5">
        <f t="shared" si="122"/>
        <v>0</v>
      </c>
      <c r="EB131" s="5">
        <f t="shared" si="122"/>
        <v>0</v>
      </c>
      <c r="EC131" s="5">
        <f t="shared" si="122"/>
        <v>0</v>
      </c>
      <c r="ED131" s="5">
        <f t="shared" si="122"/>
        <v>0</v>
      </c>
      <c r="EE131" s="5">
        <f t="shared" si="122"/>
        <v>0</v>
      </c>
      <c r="EF131" s="61">
        <f t="shared" si="122"/>
        <v>0</v>
      </c>
      <c r="EG131" s="61">
        <f t="shared" si="122"/>
        <v>0</v>
      </c>
      <c r="EH131" s="61">
        <f t="shared" si="122"/>
        <v>0</v>
      </c>
      <c r="EI131" s="61">
        <f t="shared" si="122"/>
        <v>0</v>
      </c>
      <c r="EJ131" s="61">
        <f t="shared" si="122"/>
        <v>0</v>
      </c>
      <c r="EK131" s="61">
        <f t="shared" si="122"/>
        <v>0</v>
      </c>
      <c r="EL131" s="61">
        <f t="shared" si="122"/>
        <v>0</v>
      </c>
      <c r="EM131" s="61">
        <f t="shared" si="120"/>
        <v>0</v>
      </c>
      <c r="EN131" s="61">
        <f t="shared" si="120"/>
        <v>0</v>
      </c>
      <c r="EO131" s="61">
        <f t="shared" si="120"/>
        <v>0</v>
      </c>
      <c r="EP131" s="61">
        <f t="shared" si="119"/>
        <v>0</v>
      </c>
      <c r="EQ131" s="61">
        <f t="shared" si="119"/>
        <v>0</v>
      </c>
      <c r="ER131" s="61">
        <f t="shared" si="119"/>
        <v>0</v>
      </c>
      <c r="ES131" s="61">
        <f t="shared" si="119"/>
        <v>0</v>
      </c>
      <c r="ET131" s="61">
        <f t="shared" si="119"/>
        <v>0</v>
      </c>
      <c r="EU131" s="61">
        <f t="shared" si="119"/>
        <v>0</v>
      </c>
      <c r="EV131" s="61">
        <f t="shared" si="119"/>
        <v>0</v>
      </c>
      <c r="EW131" s="61">
        <f t="shared" si="121"/>
        <v>0</v>
      </c>
      <c r="EX131" s="61">
        <f t="shared" si="121"/>
        <v>0</v>
      </c>
      <c r="EY131" s="61">
        <f t="shared" si="121"/>
        <v>0</v>
      </c>
      <c r="EZ131" s="61">
        <f t="shared" si="121"/>
        <v>0</v>
      </c>
      <c r="FA131" s="61">
        <f t="shared" si="121"/>
        <v>0</v>
      </c>
      <c r="FB131" s="61">
        <f t="shared" si="121"/>
        <v>0</v>
      </c>
      <c r="FC131" s="61">
        <f t="shared" si="121"/>
        <v>0</v>
      </c>
      <c r="FD131" s="61">
        <f t="shared" si="121"/>
        <v>0</v>
      </c>
      <c r="FE131" s="61">
        <f t="shared" si="121"/>
        <v>0</v>
      </c>
      <c r="FF131" s="61">
        <f t="shared" si="121"/>
        <v>0</v>
      </c>
      <c r="FG131" s="61">
        <f t="shared" si="121"/>
        <v>0</v>
      </c>
      <c r="FH131" s="61">
        <f t="shared" si="121"/>
        <v>0</v>
      </c>
      <c r="FI131" s="61">
        <f t="shared" si="121"/>
        <v>0</v>
      </c>
      <c r="FJ131" s="61">
        <f t="shared" si="121"/>
        <v>0</v>
      </c>
      <c r="FK131" s="61">
        <f t="shared" si="121"/>
        <v>0</v>
      </c>
      <c r="FL131" s="61">
        <f t="shared" si="123"/>
        <v>0</v>
      </c>
      <c r="FM131" s="61">
        <f t="shared" si="123"/>
        <v>0</v>
      </c>
      <c r="FN131" s="61">
        <f t="shared" si="123"/>
        <v>0</v>
      </c>
      <c r="FO131" s="61">
        <f t="shared" si="123"/>
        <v>0</v>
      </c>
      <c r="FP131" s="61">
        <f t="shared" si="123"/>
        <v>0</v>
      </c>
      <c r="FQ131" s="61">
        <f t="shared" si="123"/>
        <v>0</v>
      </c>
      <c r="FR131" s="61">
        <f t="shared" si="123"/>
        <v>0</v>
      </c>
      <c r="FS131" s="61">
        <f t="shared" si="123"/>
        <v>0</v>
      </c>
      <c r="FT131" s="4" t="str">
        <f t="shared" si="129"/>
        <v/>
      </c>
      <c r="FU131" s="4" t="str">
        <f t="shared" si="129"/>
        <v/>
      </c>
      <c r="FV131" s="4" t="str">
        <f t="shared" si="129"/>
        <v/>
      </c>
      <c r="FW131" s="4">
        <f t="shared" si="126"/>
        <v>0</v>
      </c>
      <c r="FX131" s="4" t="str">
        <f t="shared" si="126"/>
        <v/>
      </c>
      <c r="FY131" s="4" t="str">
        <f t="shared" si="126"/>
        <v/>
      </c>
      <c r="FZ131" s="4" t="str">
        <f t="shared" si="126"/>
        <v/>
      </c>
      <c r="GA131" s="4">
        <f t="shared" si="126"/>
        <v>0</v>
      </c>
      <c r="GB131" s="4" t="str">
        <f t="shared" si="126"/>
        <v/>
      </c>
      <c r="GC131" s="4" t="str">
        <f t="shared" si="118"/>
        <v/>
      </c>
      <c r="GD131" s="4" t="str">
        <f t="shared" si="118"/>
        <v/>
      </c>
      <c r="GE131" s="4" t="str">
        <f t="shared" si="118"/>
        <v/>
      </c>
      <c r="GF131" s="4" t="str">
        <f t="shared" si="118"/>
        <v/>
      </c>
      <c r="GG131" s="4" t="str">
        <f t="shared" si="118"/>
        <v/>
      </c>
      <c r="GH131" s="4" t="str">
        <f t="shared" si="118"/>
        <v/>
      </c>
      <c r="GI131" s="4" t="str">
        <f t="shared" si="118"/>
        <v/>
      </c>
      <c r="GJ131" s="4" t="str">
        <f t="shared" si="118"/>
        <v/>
      </c>
      <c r="GK131" s="4" t="str">
        <f t="shared" si="118"/>
        <v/>
      </c>
      <c r="GL131" s="4" t="str">
        <f t="shared" si="118"/>
        <v/>
      </c>
      <c r="GM131" s="4" t="str">
        <f t="shared" si="118"/>
        <v/>
      </c>
      <c r="GN131" s="4" t="str">
        <f t="shared" si="118"/>
        <v/>
      </c>
      <c r="GO131" s="4" t="str">
        <f t="shared" si="118"/>
        <v/>
      </c>
      <c r="GP131" s="4" t="str">
        <f t="shared" si="118"/>
        <v/>
      </c>
      <c r="GQ131" s="4" t="str">
        <f t="shared" si="127"/>
        <v/>
      </c>
      <c r="GR131" s="4" t="str">
        <f t="shared" si="127"/>
        <v/>
      </c>
      <c r="GS131" s="4" t="str">
        <f t="shared" si="127"/>
        <v/>
      </c>
      <c r="GT131" s="4" t="str">
        <f t="shared" si="127"/>
        <v/>
      </c>
      <c r="GU131" s="4" t="str">
        <f t="shared" si="127"/>
        <v/>
      </c>
      <c r="GV131" s="4" t="str">
        <f t="shared" si="127"/>
        <v/>
      </c>
      <c r="GW131" s="4" t="str">
        <f t="shared" si="127"/>
        <v/>
      </c>
      <c r="GX131" s="4" t="str">
        <f t="shared" si="107"/>
        <v/>
      </c>
      <c r="GY131" s="4" t="str">
        <f t="shared" si="107"/>
        <v/>
      </c>
      <c r="GZ131" s="4" t="str">
        <f t="shared" si="107"/>
        <v/>
      </c>
      <c r="HA131" s="4" t="str">
        <f t="shared" si="116"/>
        <v/>
      </c>
      <c r="HB131" s="4" t="str">
        <f t="shared" si="116"/>
        <v/>
      </c>
      <c r="HC131" s="4" t="str">
        <f t="shared" si="116"/>
        <v/>
      </c>
      <c r="HD131" s="4" t="str">
        <f t="shared" si="116"/>
        <v/>
      </c>
      <c r="HE131" s="4" t="str">
        <f t="shared" si="116"/>
        <v/>
      </c>
      <c r="HF131" s="4" t="str">
        <f t="shared" si="116"/>
        <v/>
      </c>
      <c r="HG131" s="4" t="str">
        <f t="shared" si="116"/>
        <v/>
      </c>
    </row>
    <row r="132" spans="1:215" s="9" customFormat="1" ht="15" hidden="1" customHeight="1">
      <c r="A132" s="29">
        <v>200890</v>
      </c>
      <c r="B132" s="113"/>
      <c r="C132" s="30" t="s">
        <v>207</v>
      </c>
      <c r="D132" s="5"/>
      <c r="E132" s="22">
        <v>5.03</v>
      </c>
      <c r="F132" s="23">
        <f t="shared" si="102"/>
        <v>0</v>
      </c>
      <c r="G132" s="48"/>
      <c r="H132" s="23">
        <f t="shared" si="73"/>
        <v>0</v>
      </c>
      <c r="I132" s="23">
        <f t="shared" si="74"/>
        <v>0</v>
      </c>
      <c r="J132" s="23">
        <f t="shared" si="75"/>
        <v>0</v>
      </c>
      <c r="K132" s="23" t="str">
        <f t="shared" si="76"/>
        <v>0</v>
      </c>
      <c r="L132" s="23" t="str">
        <f t="shared" si="77"/>
        <v>0</v>
      </c>
      <c r="M132" s="3">
        <v>0.15</v>
      </c>
      <c r="N132" s="23">
        <f t="shared" si="78"/>
        <v>0</v>
      </c>
      <c r="O132" s="23">
        <f t="shared" si="79"/>
        <v>0.15</v>
      </c>
      <c r="P132" s="23" t="str">
        <f t="shared" si="80"/>
        <v/>
      </c>
      <c r="Q132" s="2">
        <v>0.5</v>
      </c>
      <c r="R132" s="6">
        <f t="shared" si="81"/>
        <v>0</v>
      </c>
      <c r="S132" s="5"/>
      <c r="T132" s="5"/>
      <c r="U132" s="5"/>
      <c r="V132" s="5"/>
      <c r="W132" s="5"/>
      <c r="X132" s="5"/>
      <c r="Y132" s="5"/>
      <c r="Z132" s="5"/>
      <c r="AA132" s="5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 t="str">
        <f t="shared" si="128"/>
        <v/>
      </c>
      <c r="BQ132" s="4" t="str">
        <f t="shared" si="128"/>
        <v/>
      </c>
      <c r="BR132" s="4" t="str">
        <f t="shared" si="128"/>
        <v/>
      </c>
      <c r="BS132" s="4">
        <f t="shared" si="124"/>
        <v>0</v>
      </c>
      <c r="BT132" s="4" t="str">
        <f t="shared" si="124"/>
        <v/>
      </c>
      <c r="BU132" s="4">
        <f t="shared" si="124"/>
        <v>0</v>
      </c>
      <c r="BV132" s="4" t="str">
        <f t="shared" si="124"/>
        <v/>
      </c>
      <c r="BW132" s="4">
        <f t="shared" si="124"/>
        <v>0</v>
      </c>
      <c r="BX132" s="4" t="str">
        <f t="shared" si="124"/>
        <v/>
      </c>
      <c r="BY132" s="4" t="str">
        <f t="shared" si="117"/>
        <v/>
      </c>
      <c r="BZ132" s="4" t="str">
        <f t="shared" si="117"/>
        <v/>
      </c>
      <c r="CA132" s="4" t="str">
        <f t="shared" si="117"/>
        <v/>
      </c>
      <c r="CB132" s="4" t="str">
        <f t="shared" si="117"/>
        <v/>
      </c>
      <c r="CC132" s="4" t="str">
        <f t="shared" si="117"/>
        <v/>
      </c>
      <c r="CD132" s="4" t="str">
        <f t="shared" si="117"/>
        <v/>
      </c>
      <c r="CE132" s="4" t="str">
        <f t="shared" si="117"/>
        <v/>
      </c>
      <c r="CF132" s="4" t="str">
        <f t="shared" si="117"/>
        <v/>
      </c>
      <c r="CG132" s="4" t="str">
        <f t="shared" si="117"/>
        <v/>
      </c>
      <c r="CH132" s="4" t="str">
        <f t="shared" si="117"/>
        <v/>
      </c>
      <c r="CI132" s="4" t="str">
        <f t="shared" si="117"/>
        <v/>
      </c>
      <c r="CJ132" s="4" t="str">
        <f t="shared" si="117"/>
        <v/>
      </c>
      <c r="CK132" s="4" t="str">
        <f t="shared" si="117"/>
        <v/>
      </c>
      <c r="CL132" s="4" t="str">
        <f t="shared" si="117"/>
        <v/>
      </c>
      <c r="CM132" s="4" t="str">
        <f t="shared" si="125"/>
        <v/>
      </c>
      <c r="CN132" s="4" t="str">
        <f t="shared" si="125"/>
        <v/>
      </c>
      <c r="CO132" s="4" t="str">
        <f t="shared" si="125"/>
        <v/>
      </c>
      <c r="CP132" s="4" t="str">
        <f t="shared" si="125"/>
        <v/>
      </c>
      <c r="CQ132" s="4" t="str">
        <f t="shared" si="125"/>
        <v/>
      </c>
      <c r="CR132" s="4" t="str">
        <f t="shared" si="125"/>
        <v/>
      </c>
      <c r="CS132" s="4" t="str">
        <f t="shared" si="125"/>
        <v/>
      </c>
      <c r="CT132" s="4" t="str">
        <f t="shared" si="106"/>
        <v/>
      </c>
      <c r="CU132" s="4" t="str">
        <f t="shared" si="106"/>
        <v/>
      </c>
      <c r="CV132" s="4" t="str">
        <f t="shared" si="106"/>
        <v/>
      </c>
      <c r="CW132" s="4" t="str">
        <f t="shared" si="115"/>
        <v/>
      </c>
      <c r="CX132" s="4" t="str">
        <f t="shared" si="115"/>
        <v/>
      </c>
      <c r="CY132" s="4" t="str">
        <f t="shared" si="115"/>
        <v/>
      </c>
      <c r="CZ132" s="4" t="str">
        <f t="shared" si="115"/>
        <v/>
      </c>
      <c r="DA132" s="4" t="str">
        <f t="shared" si="115"/>
        <v/>
      </c>
      <c r="DB132" s="4" t="str">
        <f t="shared" si="115"/>
        <v/>
      </c>
      <c r="DC132" s="4" t="str">
        <f t="shared" si="115"/>
        <v/>
      </c>
      <c r="DE132" s="29">
        <v>200890</v>
      </c>
      <c r="DF132" s="113"/>
      <c r="DG132" s="30" t="s">
        <v>207</v>
      </c>
      <c r="DH132" s="5">
        <f t="shared" si="82"/>
        <v>0</v>
      </c>
      <c r="DI132" s="22">
        <v>5.03</v>
      </c>
      <c r="DJ132" s="23">
        <f t="shared" si="103"/>
        <v>0</v>
      </c>
      <c r="DK132" s="23">
        <f t="shared" si="83"/>
        <v>0</v>
      </c>
      <c r="DL132" s="23">
        <f t="shared" si="84"/>
        <v>0</v>
      </c>
      <c r="DM132" s="23">
        <f t="shared" si="85"/>
        <v>0</v>
      </c>
      <c r="DN132" s="23">
        <f t="shared" si="86"/>
        <v>0</v>
      </c>
      <c r="DO132" s="23" t="str">
        <f t="shared" si="87"/>
        <v/>
      </c>
      <c r="DP132" s="23" t="str">
        <f t="shared" si="88"/>
        <v/>
      </c>
      <c r="DQ132" s="3">
        <v>0.15</v>
      </c>
      <c r="DR132" s="23">
        <f t="shared" si="89"/>
        <v>0</v>
      </c>
      <c r="DS132" s="23" t="str">
        <f t="shared" si="90"/>
        <v/>
      </c>
      <c r="DT132" s="23" t="str">
        <f t="shared" si="91"/>
        <v/>
      </c>
      <c r="DU132" s="2">
        <v>0.5</v>
      </c>
      <c r="DV132" s="6">
        <f t="shared" si="92"/>
        <v>0</v>
      </c>
      <c r="DW132" s="5">
        <f t="shared" si="122"/>
        <v>0</v>
      </c>
      <c r="DX132" s="5">
        <f t="shared" si="122"/>
        <v>0</v>
      </c>
      <c r="DY132" s="5">
        <f t="shared" si="122"/>
        <v>0</v>
      </c>
      <c r="DZ132" s="5">
        <f t="shared" si="122"/>
        <v>0</v>
      </c>
      <c r="EA132" s="5">
        <f t="shared" si="122"/>
        <v>0</v>
      </c>
      <c r="EB132" s="5">
        <f t="shared" si="122"/>
        <v>0</v>
      </c>
      <c r="EC132" s="5">
        <f t="shared" si="122"/>
        <v>0</v>
      </c>
      <c r="ED132" s="5">
        <f t="shared" si="122"/>
        <v>0</v>
      </c>
      <c r="EE132" s="5">
        <f t="shared" si="122"/>
        <v>0</v>
      </c>
      <c r="EF132" s="61">
        <f t="shared" si="122"/>
        <v>0</v>
      </c>
      <c r="EG132" s="61">
        <f t="shared" si="122"/>
        <v>0</v>
      </c>
      <c r="EH132" s="61">
        <f t="shared" si="122"/>
        <v>0</v>
      </c>
      <c r="EI132" s="61">
        <f t="shared" si="122"/>
        <v>0</v>
      </c>
      <c r="EJ132" s="61">
        <f t="shared" si="122"/>
        <v>0</v>
      </c>
      <c r="EK132" s="61">
        <f t="shared" si="122"/>
        <v>0</v>
      </c>
      <c r="EL132" s="61">
        <f t="shared" si="122"/>
        <v>0</v>
      </c>
      <c r="EM132" s="61">
        <f t="shared" si="120"/>
        <v>0</v>
      </c>
      <c r="EN132" s="61">
        <f t="shared" si="120"/>
        <v>0</v>
      </c>
      <c r="EO132" s="61">
        <f t="shared" si="120"/>
        <v>0</v>
      </c>
      <c r="EP132" s="61">
        <f t="shared" si="119"/>
        <v>0</v>
      </c>
      <c r="EQ132" s="61">
        <f t="shared" si="119"/>
        <v>0</v>
      </c>
      <c r="ER132" s="61">
        <f t="shared" si="119"/>
        <v>0</v>
      </c>
      <c r="ES132" s="61">
        <f t="shared" si="119"/>
        <v>0</v>
      </c>
      <c r="ET132" s="61">
        <f t="shared" si="119"/>
        <v>0</v>
      </c>
      <c r="EU132" s="61">
        <f t="shared" si="119"/>
        <v>0</v>
      </c>
      <c r="EV132" s="61">
        <f t="shared" si="119"/>
        <v>0</v>
      </c>
      <c r="EW132" s="61">
        <f t="shared" si="121"/>
        <v>0</v>
      </c>
      <c r="EX132" s="61">
        <f t="shared" si="121"/>
        <v>0</v>
      </c>
      <c r="EY132" s="61">
        <f t="shared" si="121"/>
        <v>0</v>
      </c>
      <c r="EZ132" s="61">
        <f t="shared" si="121"/>
        <v>0</v>
      </c>
      <c r="FA132" s="61">
        <f t="shared" si="121"/>
        <v>0</v>
      </c>
      <c r="FB132" s="61">
        <f t="shared" si="121"/>
        <v>0</v>
      </c>
      <c r="FC132" s="61">
        <f t="shared" si="121"/>
        <v>0</v>
      </c>
      <c r="FD132" s="61">
        <f t="shared" si="121"/>
        <v>0</v>
      </c>
      <c r="FE132" s="61">
        <f t="shared" si="121"/>
        <v>0</v>
      </c>
      <c r="FF132" s="61">
        <f t="shared" si="121"/>
        <v>0</v>
      </c>
      <c r="FG132" s="61">
        <f t="shared" si="121"/>
        <v>0</v>
      </c>
      <c r="FH132" s="61">
        <f t="shared" si="121"/>
        <v>0</v>
      </c>
      <c r="FI132" s="61">
        <f t="shared" si="121"/>
        <v>0</v>
      </c>
      <c r="FJ132" s="61">
        <f t="shared" si="121"/>
        <v>0</v>
      </c>
      <c r="FK132" s="61">
        <f t="shared" si="121"/>
        <v>0</v>
      </c>
      <c r="FL132" s="61">
        <f t="shared" si="123"/>
        <v>0</v>
      </c>
      <c r="FM132" s="61">
        <f t="shared" si="123"/>
        <v>0</v>
      </c>
      <c r="FN132" s="61">
        <f t="shared" si="123"/>
        <v>0</v>
      </c>
      <c r="FO132" s="61">
        <f t="shared" si="123"/>
        <v>0</v>
      </c>
      <c r="FP132" s="61">
        <f t="shared" si="123"/>
        <v>0</v>
      </c>
      <c r="FQ132" s="61">
        <f t="shared" si="123"/>
        <v>0</v>
      </c>
      <c r="FR132" s="61">
        <f t="shared" si="123"/>
        <v>0</v>
      </c>
      <c r="FS132" s="61">
        <f t="shared" si="123"/>
        <v>0</v>
      </c>
      <c r="FT132" s="4" t="str">
        <f t="shared" si="129"/>
        <v/>
      </c>
      <c r="FU132" s="4" t="str">
        <f t="shared" si="129"/>
        <v/>
      </c>
      <c r="FV132" s="4" t="str">
        <f t="shared" si="129"/>
        <v/>
      </c>
      <c r="FW132" s="4">
        <f t="shared" si="126"/>
        <v>0</v>
      </c>
      <c r="FX132" s="4" t="str">
        <f t="shared" si="126"/>
        <v/>
      </c>
      <c r="FY132" s="4" t="str">
        <f t="shared" si="126"/>
        <v/>
      </c>
      <c r="FZ132" s="4" t="str">
        <f t="shared" si="126"/>
        <v/>
      </c>
      <c r="GA132" s="4">
        <f t="shared" si="126"/>
        <v>0</v>
      </c>
      <c r="GB132" s="4" t="str">
        <f t="shared" si="126"/>
        <v/>
      </c>
      <c r="GC132" s="4" t="str">
        <f t="shared" si="118"/>
        <v/>
      </c>
      <c r="GD132" s="4" t="str">
        <f t="shared" si="118"/>
        <v/>
      </c>
      <c r="GE132" s="4" t="str">
        <f t="shared" si="118"/>
        <v/>
      </c>
      <c r="GF132" s="4" t="str">
        <f t="shared" si="118"/>
        <v/>
      </c>
      <c r="GG132" s="4" t="str">
        <f t="shared" si="118"/>
        <v/>
      </c>
      <c r="GH132" s="4" t="str">
        <f t="shared" si="118"/>
        <v/>
      </c>
      <c r="GI132" s="4" t="str">
        <f t="shared" si="118"/>
        <v/>
      </c>
      <c r="GJ132" s="4" t="str">
        <f t="shared" si="118"/>
        <v/>
      </c>
      <c r="GK132" s="4" t="str">
        <f t="shared" si="118"/>
        <v/>
      </c>
      <c r="GL132" s="4" t="str">
        <f t="shared" si="118"/>
        <v/>
      </c>
      <c r="GM132" s="4" t="str">
        <f t="shared" si="118"/>
        <v/>
      </c>
      <c r="GN132" s="4" t="str">
        <f t="shared" si="118"/>
        <v/>
      </c>
      <c r="GO132" s="4" t="str">
        <f t="shared" si="118"/>
        <v/>
      </c>
      <c r="GP132" s="4" t="str">
        <f t="shared" si="118"/>
        <v/>
      </c>
      <c r="GQ132" s="4" t="str">
        <f t="shared" si="127"/>
        <v/>
      </c>
      <c r="GR132" s="4" t="str">
        <f t="shared" si="127"/>
        <v/>
      </c>
      <c r="GS132" s="4" t="str">
        <f t="shared" si="127"/>
        <v/>
      </c>
      <c r="GT132" s="4" t="str">
        <f t="shared" si="127"/>
        <v/>
      </c>
      <c r="GU132" s="4" t="str">
        <f t="shared" si="127"/>
        <v/>
      </c>
      <c r="GV132" s="4" t="str">
        <f t="shared" si="127"/>
        <v/>
      </c>
      <c r="GW132" s="4" t="str">
        <f t="shared" si="127"/>
        <v/>
      </c>
      <c r="GX132" s="4" t="str">
        <f t="shared" si="107"/>
        <v/>
      </c>
      <c r="GY132" s="4" t="str">
        <f t="shared" si="107"/>
        <v/>
      </c>
      <c r="GZ132" s="4" t="str">
        <f t="shared" si="107"/>
        <v/>
      </c>
      <c r="HA132" s="4" t="str">
        <f t="shared" si="116"/>
        <v/>
      </c>
      <c r="HB132" s="4" t="str">
        <f t="shared" si="116"/>
        <v/>
      </c>
      <c r="HC132" s="4" t="str">
        <f t="shared" si="116"/>
        <v/>
      </c>
      <c r="HD132" s="4" t="str">
        <f t="shared" si="116"/>
        <v/>
      </c>
      <c r="HE132" s="4" t="str">
        <f t="shared" si="116"/>
        <v/>
      </c>
      <c r="HF132" s="4" t="str">
        <f t="shared" si="116"/>
        <v/>
      </c>
      <c r="HG132" s="4" t="str">
        <f t="shared" si="116"/>
        <v/>
      </c>
    </row>
    <row r="133" spans="1:215" s="9" customFormat="1" ht="15" hidden="1" customHeight="1">
      <c r="A133" s="29">
        <v>200891</v>
      </c>
      <c r="B133" s="114"/>
      <c r="C133" s="30" t="s">
        <v>120</v>
      </c>
      <c r="D133" s="5"/>
      <c r="E133" s="22">
        <v>5.03</v>
      </c>
      <c r="F133" s="23">
        <f t="shared" si="102"/>
        <v>0</v>
      </c>
      <c r="G133" s="48"/>
      <c r="H133" s="23">
        <f t="shared" ref="H133:H196" si="130">SUM(AB133:BA133)</f>
        <v>0</v>
      </c>
      <c r="I133" s="23">
        <f t="shared" ref="I133:I196" si="131">SUM(BB133:BO133)</f>
        <v>0</v>
      </c>
      <c r="J133" s="23">
        <f t="shared" ref="J133:J196" si="132">F133+H133</f>
        <v>0</v>
      </c>
      <c r="K133" s="23" t="str">
        <f t="shared" ref="K133:K196" si="133">IF(ISERROR(H133/J133*100),"0",(H133/J133*100))</f>
        <v>0</v>
      </c>
      <c r="L133" s="23" t="str">
        <f t="shared" ref="L133:L196" si="134">IF(ISERROR(I133/G133*100),"0",(I133/G133*100))</f>
        <v>0</v>
      </c>
      <c r="M133" s="3">
        <v>0.15</v>
      </c>
      <c r="N133" s="23">
        <f t="shared" ref="N133:N196" si="135">J133*M133/100</f>
        <v>0</v>
      </c>
      <c r="O133" s="23">
        <f t="shared" ref="O133:O196" si="136">IF(ISERROR(M133-K133-L133),"",(M133-K133-L133))</f>
        <v>0.15</v>
      </c>
      <c r="P133" s="23" t="str">
        <f t="shared" ref="P133:P196" si="137">IF(ISERROR((S133+T133+U133+V133+W133+X133+Y133+Z133+AA133)/J133*1000),"",((S133+T133+U133+V133+W133+X133+Y133+Z133+AA133)/J133*1000))</f>
        <v/>
      </c>
      <c r="Q133" s="2">
        <v>0.5</v>
      </c>
      <c r="R133" s="6">
        <f t="shared" ref="R133:R196" si="138">Q133*J133/1000</f>
        <v>0</v>
      </c>
      <c r="S133" s="5"/>
      <c r="T133" s="5"/>
      <c r="U133" s="5"/>
      <c r="V133" s="5"/>
      <c r="W133" s="5"/>
      <c r="X133" s="5"/>
      <c r="Y133" s="5"/>
      <c r="Z133" s="5"/>
      <c r="AA133" s="5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 t="str">
        <f t="shared" si="128"/>
        <v/>
      </c>
      <c r="BQ133" s="4" t="str">
        <f t="shared" si="128"/>
        <v/>
      </c>
      <c r="BR133" s="4" t="str">
        <f t="shared" si="128"/>
        <v/>
      </c>
      <c r="BS133" s="4">
        <f t="shared" si="124"/>
        <v>0</v>
      </c>
      <c r="BT133" s="4" t="str">
        <f t="shared" si="124"/>
        <v/>
      </c>
      <c r="BU133" s="4">
        <f t="shared" si="124"/>
        <v>0</v>
      </c>
      <c r="BV133" s="4" t="str">
        <f t="shared" si="124"/>
        <v/>
      </c>
      <c r="BW133" s="4">
        <f t="shared" si="124"/>
        <v>0</v>
      </c>
      <c r="BX133" s="4" t="str">
        <f t="shared" si="124"/>
        <v/>
      </c>
      <c r="BY133" s="4" t="str">
        <f t="shared" si="117"/>
        <v/>
      </c>
      <c r="BZ133" s="4" t="str">
        <f t="shared" si="117"/>
        <v/>
      </c>
      <c r="CA133" s="4" t="str">
        <f t="shared" si="117"/>
        <v/>
      </c>
      <c r="CB133" s="4" t="str">
        <f t="shared" si="117"/>
        <v/>
      </c>
      <c r="CC133" s="4" t="str">
        <f t="shared" si="117"/>
        <v/>
      </c>
      <c r="CD133" s="4" t="str">
        <f t="shared" si="117"/>
        <v/>
      </c>
      <c r="CE133" s="4" t="str">
        <f t="shared" si="117"/>
        <v/>
      </c>
      <c r="CF133" s="4" t="str">
        <f t="shared" si="117"/>
        <v/>
      </c>
      <c r="CG133" s="4" t="str">
        <f t="shared" si="117"/>
        <v/>
      </c>
      <c r="CH133" s="4" t="str">
        <f t="shared" si="117"/>
        <v/>
      </c>
      <c r="CI133" s="4" t="str">
        <f t="shared" si="117"/>
        <v/>
      </c>
      <c r="CJ133" s="4" t="str">
        <f t="shared" si="117"/>
        <v/>
      </c>
      <c r="CK133" s="4" t="str">
        <f t="shared" si="117"/>
        <v/>
      </c>
      <c r="CL133" s="4" t="str">
        <f t="shared" si="117"/>
        <v/>
      </c>
      <c r="CM133" s="4" t="str">
        <f t="shared" si="125"/>
        <v/>
      </c>
      <c r="CN133" s="4" t="str">
        <f t="shared" si="125"/>
        <v/>
      </c>
      <c r="CO133" s="4" t="str">
        <f t="shared" si="125"/>
        <v/>
      </c>
      <c r="CP133" s="4" t="str">
        <f t="shared" si="125"/>
        <v/>
      </c>
      <c r="CQ133" s="4" t="str">
        <f t="shared" si="125"/>
        <v/>
      </c>
      <c r="CR133" s="4" t="str">
        <f t="shared" si="125"/>
        <v/>
      </c>
      <c r="CS133" s="4" t="str">
        <f t="shared" si="125"/>
        <v/>
      </c>
      <c r="CT133" s="4" t="str">
        <f t="shared" si="106"/>
        <v/>
      </c>
      <c r="CU133" s="4" t="str">
        <f t="shared" si="106"/>
        <v/>
      </c>
      <c r="CV133" s="4" t="str">
        <f t="shared" si="106"/>
        <v/>
      </c>
      <c r="CW133" s="4" t="str">
        <f t="shared" si="115"/>
        <v/>
      </c>
      <c r="CX133" s="4" t="str">
        <f t="shared" si="115"/>
        <v/>
      </c>
      <c r="CY133" s="4" t="str">
        <f t="shared" si="115"/>
        <v/>
      </c>
      <c r="CZ133" s="4" t="str">
        <f t="shared" si="115"/>
        <v/>
      </c>
      <c r="DA133" s="4" t="str">
        <f t="shared" si="115"/>
        <v/>
      </c>
      <c r="DB133" s="4" t="str">
        <f t="shared" si="115"/>
        <v/>
      </c>
      <c r="DC133" s="4" t="str">
        <f t="shared" si="115"/>
        <v/>
      </c>
      <c r="DE133" s="29">
        <v>200891</v>
      </c>
      <c r="DF133" s="114"/>
      <c r="DG133" s="30" t="s">
        <v>120</v>
      </c>
      <c r="DH133" s="5">
        <f t="shared" ref="DH133:DH196" si="139">D133+D337</f>
        <v>0</v>
      </c>
      <c r="DI133" s="22">
        <v>5.03</v>
      </c>
      <c r="DJ133" s="23">
        <f t="shared" si="103"/>
        <v>0</v>
      </c>
      <c r="DK133" s="23">
        <f t="shared" ref="DK133:DK196" si="140">G133+G337</f>
        <v>0</v>
      </c>
      <c r="DL133" s="23">
        <f t="shared" ref="DL133:DL196" si="141">SUM(EF133:FE133)</f>
        <v>0</v>
      </c>
      <c r="DM133" s="23">
        <f t="shared" ref="DM133:DM196" si="142">SUM(FF133:FS133)</f>
        <v>0</v>
      </c>
      <c r="DN133" s="23">
        <f t="shared" ref="DN133:DN196" si="143">DJ133+DL133</f>
        <v>0</v>
      </c>
      <c r="DO133" s="23" t="str">
        <f t="shared" ref="DO133:DO196" si="144">IF(ISERROR(DL133/DN133*100),"",(DL133/DN133*100))</f>
        <v/>
      </c>
      <c r="DP133" s="23" t="str">
        <f t="shared" ref="DP133:DP196" si="145">IF(ISERROR(DM133/DK133*100),"",(DM133/DK133*100))</f>
        <v/>
      </c>
      <c r="DQ133" s="3">
        <v>0.15</v>
      </c>
      <c r="DR133" s="23">
        <f t="shared" ref="DR133:DR196" si="146">DN133*DQ133/100</f>
        <v>0</v>
      </c>
      <c r="DS133" s="23" t="str">
        <f t="shared" ref="DS133:DS196" si="147">IF(ISERROR(DQ133-DO133-DP133),"",(DQ133-DO133-DP133))</f>
        <v/>
      </c>
      <c r="DT133" s="23" t="str">
        <f t="shared" ref="DT133:DT196" si="148">IF(ISERROR((DW133+DX133+DY133+DZ133+EA133+EB133+EC133+ED133+EE133)/DN133*1000),"",((DW133+DX133+DY133+DZ133+EA133+EB133+EC133+ED133+EE133)/DN133*1000))</f>
        <v/>
      </c>
      <c r="DU133" s="2">
        <v>0.5</v>
      </c>
      <c r="DV133" s="6">
        <f t="shared" ref="DV133:DV196" si="149">DU133*DN133/1000</f>
        <v>0</v>
      </c>
      <c r="DW133" s="5">
        <f t="shared" si="122"/>
        <v>0</v>
      </c>
      <c r="DX133" s="5">
        <f t="shared" si="122"/>
        <v>0</v>
      </c>
      <c r="DY133" s="5">
        <f t="shared" si="122"/>
        <v>0</v>
      </c>
      <c r="DZ133" s="5">
        <f t="shared" si="122"/>
        <v>0</v>
      </c>
      <c r="EA133" s="5">
        <f t="shared" si="122"/>
        <v>0</v>
      </c>
      <c r="EB133" s="5">
        <f t="shared" si="122"/>
        <v>0</v>
      </c>
      <c r="EC133" s="5">
        <f t="shared" si="122"/>
        <v>0</v>
      </c>
      <c r="ED133" s="5">
        <f t="shared" si="122"/>
        <v>0</v>
      </c>
      <c r="EE133" s="5">
        <f t="shared" si="122"/>
        <v>0</v>
      </c>
      <c r="EF133" s="61">
        <f t="shared" si="122"/>
        <v>0</v>
      </c>
      <c r="EG133" s="61">
        <f t="shared" si="122"/>
        <v>0</v>
      </c>
      <c r="EH133" s="61">
        <f t="shared" si="122"/>
        <v>0</v>
      </c>
      <c r="EI133" s="61">
        <f t="shared" si="122"/>
        <v>0</v>
      </c>
      <c r="EJ133" s="61">
        <f t="shared" si="122"/>
        <v>0</v>
      </c>
      <c r="EK133" s="61">
        <f t="shared" si="122"/>
        <v>0</v>
      </c>
      <c r="EL133" s="61">
        <f t="shared" si="122"/>
        <v>0</v>
      </c>
      <c r="EM133" s="61">
        <f t="shared" si="120"/>
        <v>0</v>
      </c>
      <c r="EN133" s="61">
        <f t="shared" si="120"/>
        <v>0</v>
      </c>
      <c r="EO133" s="61">
        <f t="shared" si="120"/>
        <v>0</v>
      </c>
      <c r="EP133" s="61">
        <f t="shared" si="119"/>
        <v>0</v>
      </c>
      <c r="EQ133" s="61">
        <f t="shared" si="119"/>
        <v>0</v>
      </c>
      <c r="ER133" s="61">
        <f t="shared" si="119"/>
        <v>0</v>
      </c>
      <c r="ES133" s="61">
        <f t="shared" si="119"/>
        <v>0</v>
      </c>
      <c r="ET133" s="61">
        <f t="shared" si="119"/>
        <v>0</v>
      </c>
      <c r="EU133" s="61">
        <f t="shared" si="119"/>
        <v>0</v>
      </c>
      <c r="EV133" s="61">
        <f t="shared" si="119"/>
        <v>0</v>
      </c>
      <c r="EW133" s="61">
        <f t="shared" si="121"/>
        <v>0</v>
      </c>
      <c r="EX133" s="61">
        <f t="shared" si="121"/>
        <v>0</v>
      </c>
      <c r="EY133" s="61">
        <f t="shared" si="121"/>
        <v>0</v>
      </c>
      <c r="EZ133" s="61">
        <f t="shared" si="121"/>
        <v>0</v>
      </c>
      <c r="FA133" s="61">
        <f t="shared" si="121"/>
        <v>0</v>
      </c>
      <c r="FB133" s="61">
        <f t="shared" si="121"/>
        <v>0</v>
      </c>
      <c r="FC133" s="61">
        <f t="shared" si="121"/>
        <v>0</v>
      </c>
      <c r="FD133" s="61">
        <f t="shared" si="121"/>
        <v>0</v>
      </c>
      <c r="FE133" s="61">
        <f t="shared" si="121"/>
        <v>0</v>
      </c>
      <c r="FF133" s="61">
        <f t="shared" si="121"/>
        <v>0</v>
      </c>
      <c r="FG133" s="61">
        <f t="shared" si="121"/>
        <v>0</v>
      </c>
      <c r="FH133" s="61">
        <f t="shared" si="121"/>
        <v>0</v>
      </c>
      <c r="FI133" s="61">
        <f t="shared" si="121"/>
        <v>0</v>
      </c>
      <c r="FJ133" s="61">
        <f t="shared" si="121"/>
        <v>0</v>
      </c>
      <c r="FK133" s="61">
        <f t="shared" si="121"/>
        <v>0</v>
      </c>
      <c r="FL133" s="61">
        <f t="shared" si="123"/>
        <v>0</v>
      </c>
      <c r="FM133" s="61">
        <f t="shared" si="123"/>
        <v>0</v>
      </c>
      <c r="FN133" s="61">
        <f t="shared" si="123"/>
        <v>0</v>
      </c>
      <c r="FO133" s="61">
        <f t="shared" si="123"/>
        <v>0</v>
      </c>
      <c r="FP133" s="61">
        <f t="shared" si="123"/>
        <v>0</v>
      </c>
      <c r="FQ133" s="61">
        <f t="shared" si="123"/>
        <v>0</v>
      </c>
      <c r="FR133" s="61">
        <f t="shared" si="123"/>
        <v>0</v>
      </c>
      <c r="FS133" s="61">
        <f t="shared" si="123"/>
        <v>0</v>
      </c>
      <c r="FT133" s="4" t="str">
        <f t="shared" si="129"/>
        <v/>
      </c>
      <c r="FU133" s="4" t="str">
        <f t="shared" si="129"/>
        <v/>
      </c>
      <c r="FV133" s="4" t="str">
        <f t="shared" si="129"/>
        <v/>
      </c>
      <c r="FW133" s="4">
        <f t="shared" si="126"/>
        <v>0</v>
      </c>
      <c r="FX133" s="4" t="str">
        <f t="shared" si="126"/>
        <v/>
      </c>
      <c r="FY133" s="4" t="str">
        <f t="shared" si="126"/>
        <v/>
      </c>
      <c r="FZ133" s="4" t="str">
        <f t="shared" si="126"/>
        <v/>
      </c>
      <c r="GA133" s="4">
        <f t="shared" si="126"/>
        <v>0</v>
      </c>
      <c r="GB133" s="4" t="str">
        <f t="shared" si="126"/>
        <v/>
      </c>
      <c r="GC133" s="4" t="str">
        <f t="shared" si="118"/>
        <v/>
      </c>
      <c r="GD133" s="4" t="str">
        <f t="shared" si="118"/>
        <v/>
      </c>
      <c r="GE133" s="4" t="str">
        <f t="shared" si="118"/>
        <v/>
      </c>
      <c r="GF133" s="4" t="str">
        <f t="shared" si="118"/>
        <v/>
      </c>
      <c r="GG133" s="4" t="str">
        <f t="shared" si="118"/>
        <v/>
      </c>
      <c r="GH133" s="4" t="str">
        <f t="shared" si="118"/>
        <v/>
      </c>
      <c r="GI133" s="4" t="str">
        <f t="shared" si="118"/>
        <v/>
      </c>
      <c r="GJ133" s="4" t="str">
        <f t="shared" si="118"/>
        <v/>
      </c>
      <c r="GK133" s="4" t="str">
        <f t="shared" si="118"/>
        <v/>
      </c>
      <c r="GL133" s="4" t="str">
        <f t="shared" si="118"/>
        <v/>
      </c>
      <c r="GM133" s="4" t="str">
        <f t="shared" si="118"/>
        <v/>
      </c>
      <c r="GN133" s="4" t="str">
        <f t="shared" si="118"/>
        <v/>
      </c>
      <c r="GO133" s="4" t="str">
        <f t="shared" si="118"/>
        <v/>
      </c>
      <c r="GP133" s="4" t="str">
        <f t="shared" si="118"/>
        <v/>
      </c>
      <c r="GQ133" s="4" t="str">
        <f t="shared" si="127"/>
        <v/>
      </c>
      <c r="GR133" s="4" t="str">
        <f t="shared" si="127"/>
        <v/>
      </c>
      <c r="GS133" s="4" t="str">
        <f t="shared" si="127"/>
        <v/>
      </c>
      <c r="GT133" s="4" t="str">
        <f t="shared" si="127"/>
        <v/>
      </c>
      <c r="GU133" s="4" t="str">
        <f t="shared" si="127"/>
        <v/>
      </c>
      <c r="GV133" s="4" t="str">
        <f t="shared" si="127"/>
        <v/>
      </c>
      <c r="GW133" s="4" t="str">
        <f t="shared" si="127"/>
        <v/>
      </c>
      <c r="GX133" s="4" t="str">
        <f t="shared" si="107"/>
        <v/>
      </c>
      <c r="GY133" s="4" t="str">
        <f t="shared" si="107"/>
        <v/>
      </c>
      <c r="GZ133" s="4" t="str">
        <f t="shared" si="107"/>
        <v/>
      </c>
      <c r="HA133" s="4" t="str">
        <f t="shared" si="116"/>
        <v/>
      </c>
      <c r="HB133" s="4" t="str">
        <f t="shared" si="116"/>
        <v/>
      </c>
      <c r="HC133" s="4" t="str">
        <f t="shared" si="116"/>
        <v/>
      </c>
      <c r="HD133" s="4" t="str">
        <f t="shared" si="116"/>
        <v/>
      </c>
      <c r="HE133" s="4" t="str">
        <f t="shared" si="116"/>
        <v/>
      </c>
      <c r="HF133" s="4" t="str">
        <f t="shared" si="116"/>
        <v/>
      </c>
      <c r="HG133" s="4" t="str">
        <f t="shared" si="116"/>
        <v/>
      </c>
    </row>
    <row r="134" spans="1:215" s="9" customFormat="1" ht="15" hidden="1" customHeight="1">
      <c r="A134" s="29">
        <v>200896</v>
      </c>
      <c r="B134" s="112" t="s">
        <v>121</v>
      </c>
      <c r="C134" s="31" t="s">
        <v>207</v>
      </c>
      <c r="D134" s="5"/>
      <c r="E134" s="22">
        <v>5.05</v>
      </c>
      <c r="F134" s="23">
        <f t="shared" si="102"/>
        <v>0</v>
      </c>
      <c r="G134" s="48"/>
      <c r="H134" s="23">
        <f t="shared" si="130"/>
        <v>0</v>
      </c>
      <c r="I134" s="23">
        <f t="shared" si="131"/>
        <v>0</v>
      </c>
      <c r="J134" s="23">
        <f t="shared" si="132"/>
        <v>0</v>
      </c>
      <c r="K134" s="23" t="str">
        <f t="shared" si="133"/>
        <v>0</v>
      </c>
      <c r="L134" s="23" t="str">
        <f t="shared" si="134"/>
        <v>0</v>
      </c>
      <c r="M134" s="3">
        <v>0.15</v>
      </c>
      <c r="N134" s="23">
        <f t="shared" si="135"/>
        <v>0</v>
      </c>
      <c r="O134" s="23">
        <f t="shared" si="136"/>
        <v>0.15</v>
      </c>
      <c r="P134" s="23" t="str">
        <f t="shared" si="137"/>
        <v/>
      </c>
      <c r="Q134" s="2">
        <v>0.5</v>
      </c>
      <c r="R134" s="6">
        <f t="shared" si="138"/>
        <v>0</v>
      </c>
      <c r="S134" s="5"/>
      <c r="T134" s="5"/>
      <c r="U134" s="5"/>
      <c r="V134" s="5"/>
      <c r="W134" s="5"/>
      <c r="X134" s="5"/>
      <c r="Y134" s="5"/>
      <c r="Z134" s="5"/>
      <c r="AA134" s="5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 t="str">
        <f t="shared" si="128"/>
        <v/>
      </c>
      <c r="BQ134" s="4" t="str">
        <f t="shared" si="128"/>
        <v/>
      </c>
      <c r="BR134" s="4" t="str">
        <f t="shared" si="128"/>
        <v/>
      </c>
      <c r="BS134" s="4">
        <f t="shared" si="124"/>
        <v>0</v>
      </c>
      <c r="BT134" s="4" t="str">
        <f t="shared" si="124"/>
        <v/>
      </c>
      <c r="BU134" s="4">
        <f t="shared" si="124"/>
        <v>0</v>
      </c>
      <c r="BV134" s="4" t="str">
        <f t="shared" si="124"/>
        <v/>
      </c>
      <c r="BW134" s="4">
        <f t="shared" si="124"/>
        <v>0</v>
      </c>
      <c r="BX134" s="4" t="str">
        <f t="shared" si="124"/>
        <v/>
      </c>
      <c r="BY134" s="4" t="str">
        <f t="shared" si="117"/>
        <v/>
      </c>
      <c r="BZ134" s="4" t="str">
        <f t="shared" si="117"/>
        <v/>
      </c>
      <c r="CA134" s="4" t="str">
        <f t="shared" si="117"/>
        <v/>
      </c>
      <c r="CB134" s="4" t="str">
        <f t="shared" si="117"/>
        <v/>
      </c>
      <c r="CC134" s="4" t="str">
        <f t="shared" si="117"/>
        <v/>
      </c>
      <c r="CD134" s="4" t="str">
        <f t="shared" si="117"/>
        <v/>
      </c>
      <c r="CE134" s="4" t="str">
        <f t="shared" si="117"/>
        <v/>
      </c>
      <c r="CF134" s="4" t="str">
        <f t="shared" si="117"/>
        <v/>
      </c>
      <c r="CG134" s="4" t="str">
        <f t="shared" si="117"/>
        <v/>
      </c>
      <c r="CH134" s="4" t="str">
        <f t="shared" si="117"/>
        <v/>
      </c>
      <c r="CI134" s="4" t="str">
        <f t="shared" si="117"/>
        <v/>
      </c>
      <c r="CJ134" s="4" t="str">
        <f t="shared" si="117"/>
        <v/>
      </c>
      <c r="CK134" s="4" t="str">
        <f t="shared" si="117"/>
        <v/>
      </c>
      <c r="CL134" s="4" t="str">
        <f t="shared" si="117"/>
        <v/>
      </c>
      <c r="CM134" s="4" t="str">
        <f t="shared" si="125"/>
        <v/>
      </c>
      <c r="CN134" s="4" t="str">
        <f t="shared" si="125"/>
        <v/>
      </c>
      <c r="CO134" s="4" t="str">
        <f t="shared" si="125"/>
        <v/>
      </c>
      <c r="CP134" s="4" t="str">
        <f t="shared" si="125"/>
        <v/>
      </c>
      <c r="CQ134" s="4" t="str">
        <f t="shared" si="125"/>
        <v/>
      </c>
      <c r="CR134" s="4" t="str">
        <f t="shared" si="125"/>
        <v/>
      </c>
      <c r="CS134" s="4" t="str">
        <f t="shared" si="125"/>
        <v/>
      </c>
      <c r="CT134" s="4" t="str">
        <f t="shared" si="106"/>
        <v/>
      </c>
      <c r="CU134" s="4" t="str">
        <f t="shared" si="106"/>
        <v/>
      </c>
      <c r="CV134" s="4" t="str">
        <f t="shared" si="106"/>
        <v/>
      </c>
      <c r="CW134" s="4" t="str">
        <f t="shared" si="115"/>
        <v/>
      </c>
      <c r="CX134" s="4" t="str">
        <f t="shared" si="115"/>
        <v/>
      </c>
      <c r="CY134" s="4" t="str">
        <f t="shared" si="115"/>
        <v/>
      </c>
      <c r="CZ134" s="4" t="str">
        <f t="shared" si="115"/>
        <v/>
      </c>
      <c r="DA134" s="4" t="str">
        <f t="shared" si="115"/>
        <v/>
      </c>
      <c r="DB134" s="4" t="str">
        <f t="shared" si="115"/>
        <v/>
      </c>
      <c r="DC134" s="4" t="str">
        <f t="shared" si="115"/>
        <v/>
      </c>
      <c r="DE134" s="29">
        <v>200896</v>
      </c>
      <c r="DF134" s="112" t="s">
        <v>121</v>
      </c>
      <c r="DG134" s="31" t="s">
        <v>207</v>
      </c>
      <c r="DH134" s="5">
        <f t="shared" si="139"/>
        <v>0</v>
      </c>
      <c r="DI134" s="22">
        <v>5.05</v>
      </c>
      <c r="DJ134" s="23">
        <f t="shared" si="103"/>
        <v>0</v>
      </c>
      <c r="DK134" s="23">
        <f t="shared" si="140"/>
        <v>0</v>
      </c>
      <c r="DL134" s="23">
        <f t="shared" si="141"/>
        <v>0</v>
      </c>
      <c r="DM134" s="23">
        <f t="shared" si="142"/>
        <v>0</v>
      </c>
      <c r="DN134" s="23">
        <f t="shared" si="143"/>
        <v>0</v>
      </c>
      <c r="DO134" s="23" t="str">
        <f t="shared" si="144"/>
        <v/>
      </c>
      <c r="DP134" s="23" t="str">
        <f t="shared" si="145"/>
        <v/>
      </c>
      <c r="DQ134" s="3">
        <v>0.15</v>
      </c>
      <c r="DR134" s="23">
        <f t="shared" si="146"/>
        <v>0</v>
      </c>
      <c r="DS134" s="23" t="str">
        <f t="shared" si="147"/>
        <v/>
      </c>
      <c r="DT134" s="23" t="str">
        <f t="shared" si="148"/>
        <v/>
      </c>
      <c r="DU134" s="2">
        <v>0.5</v>
      </c>
      <c r="DV134" s="6">
        <f t="shared" si="149"/>
        <v>0</v>
      </c>
      <c r="DW134" s="5">
        <f t="shared" si="122"/>
        <v>0</v>
      </c>
      <c r="DX134" s="5">
        <f t="shared" si="122"/>
        <v>0</v>
      </c>
      <c r="DY134" s="5">
        <f t="shared" si="122"/>
        <v>0</v>
      </c>
      <c r="DZ134" s="5">
        <f t="shared" si="122"/>
        <v>0</v>
      </c>
      <c r="EA134" s="5">
        <f t="shared" si="122"/>
        <v>0</v>
      </c>
      <c r="EB134" s="5">
        <f t="shared" si="122"/>
        <v>0</v>
      </c>
      <c r="EC134" s="5">
        <f t="shared" si="122"/>
        <v>0</v>
      </c>
      <c r="ED134" s="5">
        <f t="shared" si="122"/>
        <v>0</v>
      </c>
      <c r="EE134" s="5">
        <f t="shared" si="122"/>
        <v>0</v>
      </c>
      <c r="EF134" s="61">
        <f t="shared" si="122"/>
        <v>0</v>
      </c>
      <c r="EG134" s="61">
        <f t="shared" si="122"/>
        <v>0</v>
      </c>
      <c r="EH134" s="61">
        <f t="shared" si="122"/>
        <v>0</v>
      </c>
      <c r="EI134" s="61">
        <f t="shared" si="122"/>
        <v>0</v>
      </c>
      <c r="EJ134" s="61">
        <f t="shared" si="122"/>
        <v>0</v>
      </c>
      <c r="EK134" s="61">
        <f t="shared" si="122"/>
        <v>0</v>
      </c>
      <c r="EL134" s="61">
        <f t="shared" si="122"/>
        <v>0</v>
      </c>
      <c r="EM134" s="61">
        <f t="shared" si="120"/>
        <v>0</v>
      </c>
      <c r="EN134" s="61">
        <f t="shared" si="120"/>
        <v>0</v>
      </c>
      <c r="EO134" s="61">
        <f t="shared" si="120"/>
        <v>0</v>
      </c>
      <c r="EP134" s="61">
        <f t="shared" si="119"/>
        <v>0</v>
      </c>
      <c r="EQ134" s="61">
        <f t="shared" si="119"/>
        <v>0</v>
      </c>
      <c r="ER134" s="61">
        <f t="shared" si="119"/>
        <v>0</v>
      </c>
      <c r="ES134" s="61">
        <f t="shared" si="119"/>
        <v>0</v>
      </c>
      <c r="ET134" s="61">
        <f t="shared" si="119"/>
        <v>0</v>
      </c>
      <c r="EU134" s="61">
        <f t="shared" si="119"/>
        <v>0</v>
      </c>
      <c r="EV134" s="61">
        <f t="shared" si="119"/>
        <v>0</v>
      </c>
      <c r="EW134" s="61">
        <f t="shared" si="121"/>
        <v>0</v>
      </c>
      <c r="EX134" s="61">
        <f t="shared" si="121"/>
        <v>0</v>
      </c>
      <c r="EY134" s="61">
        <f t="shared" si="121"/>
        <v>0</v>
      </c>
      <c r="EZ134" s="61">
        <f t="shared" si="121"/>
        <v>0</v>
      </c>
      <c r="FA134" s="61">
        <f t="shared" si="121"/>
        <v>0</v>
      </c>
      <c r="FB134" s="61">
        <f t="shared" si="121"/>
        <v>0</v>
      </c>
      <c r="FC134" s="61">
        <f t="shared" si="121"/>
        <v>0</v>
      </c>
      <c r="FD134" s="61">
        <f t="shared" si="121"/>
        <v>0</v>
      </c>
      <c r="FE134" s="61">
        <f t="shared" si="121"/>
        <v>0</v>
      </c>
      <c r="FF134" s="61">
        <f t="shared" si="121"/>
        <v>0</v>
      </c>
      <c r="FG134" s="61">
        <f t="shared" si="121"/>
        <v>0</v>
      </c>
      <c r="FH134" s="61">
        <f t="shared" si="121"/>
        <v>0</v>
      </c>
      <c r="FI134" s="61">
        <f t="shared" si="121"/>
        <v>0</v>
      </c>
      <c r="FJ134" s="61">
        <f t="shared" si="121"/>
        <v>0</v>
      </c>
      <c r="FK134" s="61">
        <f t="shared" si="121"/>
        <v>0</v>
      </c>
      <c r="FL134" s="61">
        <f t="shared" si="123"/>
        <v>0</v>
      </c>
      <c r="FM134" s="61">
        <f t="shared" si="123"/>
        <v>0</v>
      </c>
      <c r="FN134" s="61">
        <f t="shared" si="123"/>
        <v>0</v>
      </c>
      <c r="FO134" s="61">
        <f t="shared" si="123"/>
        <v>0</v>
      </c>
      <c r="FP134" s="61">
        <f t="shared" si="123"/>
        <v>0</v>
      </c>
      <c r="FQ134" s="61">
        <f t="shared" si="123"/>
        <v>0</v>
      </c>
      <c r="FR134" s="61">
        <f t="shared" si="123"/>
        <v>0</v>
      </c>
      <c r="FS134" s="61">
        <f t="shared" si="123"/>
        <v>0</v>
      </c>
      <c r="FT134" s="4" t="str">
        <f t="shared" si="129"/>
        <v/>
      </c>
      <c r="FU134" s="4" t="str">
        <f t="shared" si="129"/>
        <v/>
      </c>
      <c r="FV134" s="4" t="str">
        <f t="shared" si="129"/>
        <v/>
      </c>
      <c r="FW134" s="4">
        <f t="shared" si="126"/>
        <v>0</v>
      </c>
      <c r="FX134" s="4" t="str">
        <f t="shared" si="126"/>
        <v/>
      </c>
      <c r="FY134" s="4" t="str">
        <f t="shared" si="126"/>
        <v/>
      </c>
      <c r="FZ134" s="4" t="str">
        <f t="shared" si="126"/>
        <v/>
      </c>
      <c r="GA134" s="4">
        <f t="shared" si="126"/>
        <v>0</v>
      </c>
      <c r="GB134" s="4" t="str">
        <f t="shared" si="126"/>
        <v/>
      </c>
      <c r="GC134" s="4" t="str">
        <f t="shared" si="118"/>
        <v/>
      </c>
      <c r="GD134" s="4" t="str">
        <f t="shared" si="118"/>
        <v/>
      </c>
      <c r="GE134" s="4" t="str">
        <f t="shared" si="118"/>
        <v/>
      </c>
      <c r="GF134" s="4" t="str">
        <f t="shared" si="118"/>
        <v/>
      </c>
      <c r="GG134" s="4" t="str">
        <f t="shared" si="118"/>
        <v/>
      </c>
      <c r="GH134" s="4" t="str">
        <f t="shared" si="118"/>
        <v/>
      </c>
      <c r="GI134" s="4" t="str">
        <f t="shared" si="118"/>
        <v/>
      </c>
      <c r="GJ134" s="4" t="str">
        <f t="shared" si="118"/>
        <v/>
      </c>
      <c r="GK134" s="4" t="str">
        <f t="shared" si="118"/>
        <v/>
      </c>
      <c r="GL134" s="4" t="str">
        <f t="shared" si="118"/>
        <v/>
      </c>
      <c r="GM134" s="4" t="str">
        <f t="shared" si="118"/>
        <v/>
      </c>
      <c r="GN134" s="4" t="str">
        <f t="shared" si="118"/>
        <v/>
      </c>
      <c r="GO134" s="4" t="str">
        <f t="shared" si="118"/>
        <v/>
      </c>
      <c r="GP134" s="4" t="str">
        <f t="shared" si="118"/>
        <v/>
      </c>
      <c r="GQ134" s="4" t="str">
        <f t="shared" si="127"/>
        <v/>
      </c>
      <c r="GR134" s="4" t="str">
        <f t="shared" si="127"/>
        <v/>
      </c>
      <c r="GS134" s="4" t="str">
        <f t="shared" si="127"/>
        <v/>
      </c>
      <c r="GT134" s="4" t="str">
        <f t="shared" si="127"/>
        <v/>
      </c>
      <c r="GU134" s="4" t="str">
        <f t="shared" si="127"/>
        <v/>
      </c>
      <c r="GV134" s="4" t="str">
        <f t="shared" si="127"/>
        <v/>
      </c>
      <c r="GW134" s="4" t="str">
        <f t="shared" si="127"/>
        <v/>
      </c>
      <c r="GX134" s="4" t="str">
        <f t="shared" si="107"/>
        <v/>
      </c>
      <c r="GY134" s="4" t="str">
        <f t="shared" si="107"/>
        <v/>
      </c>
      <c r="GZ134" s="4" t="str">
        <f t="shared" si="107"/>
        <v/>
      </c>
      <c r="HA134" s="4" t="str">
        <f t="shared" si="116"/>
        <v/>
      </c>
      <c r="HB134" s="4" t="str">
        <f t="shared" si="116"/>
        <v/>
      </c>
      <c r="HC134" s="4" t="str">
        <f t="shared" si="116"/>
        <v/>
      </c>
      <c r="HD134" s="4" t="str">
        <f t="shared" si="116"/>
        <v/>
      </c>
      <c r="HE134" s="4" t="str">
        <f t="shared" si="116"/>
        <v/>
      </c>
      <c r="HF134" s="4" t="str">
        <f t="shared" si="116"/>
        <v/>
      </c>
      <c r="HG134" s="4" t="str">
        <f t="shared" si="116"/>
        <v/>
      </c>
    </row>
    <row r="135" spans="1:215" s="9" customFormat="1" ht="15" hidden="1" customHeight="1">
      <c r="A135" s="29">
        <v>200897</v>
      </c>
      <c r="B135" s="113"/>
      <c r="C135" s="31" t="s">
        <v>120</v>
      </c>
      <c r="D135" s="5"/>
      <c r="E135" s="22">
        <v>5.05</v>
      </c>
      <c r="F135" s="23">
        <f t="shared" si="102"/>
        <v>0</v>
      </c>
      <c r="G135" s="48"/>
      <c r="H135" s="23">
        <f t="shared" si="130"/>
        <v>0</v>
      </c>
      <c r="I135" s="23">
        <f t="shared" si="131"/>
        <v>0</v>
      </c>
      <c r="J135" s="23">
        <f t="shared" si="132"/>
        <v>0</v>
      </c>
      <c r="K135" s="23" t="str">
        <f t="shared" si="133"/>
        <v>0</v>
      </c>
      <c r="L135" s="23" t="str">
        <f t="shared" si="134"/>
        <v>0</v>
      </c>
      <c r="M135" s="3">
        <v>0.15</v>
      </c>
      <c r="N135" s="23">
        <f t="shared" si="135"/>
        <v>0</v>
      </c>
      <c r="O135" s="23">
        <f t="shared" si="136"/>
        <v>0.15</v>
      </c>
      <c r="P135" s="23" t="str">
        <f t="shared" si="137"/>
        <v/>
      </c>
      <c r="Q135" s="2">
        <v>0.5</v>
      </c>
      <c r="R135" s="6">
        <f t="shared" si="138"/>
        <v>0</v>
      </c>
      <c r="S135" s="5"/>
      <c r="T135" s="5"/>
      <c r="U135" s="5"/>
      <c r="V135" s="5"/>
      <c r="W135" s="5"/>
      <c r="X135" s="5"/>
      <c r="Y135" s="5"/>
      <c r="Z135" s="5"/>
      <c r="AA135" s="5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 t="str">
        <f t="shared" si="128"/>
        <v/>
      </c>
      <c r="BQ135" s="4" t="str">
        <f t="shared" si="128"/>
        <v/>
      </c>
      <c r="BR135" s="4" t="str">
        <f t="shared" si="128"/>
        <v/>
      </c>
      <c r="BS135" s="4">
        <f t="shared" si="124"/>
        <v>0</v>
      </c>
      <c r="BT135" s="4" t="str">
        <f t="shared" si="124"/>
        <v/>
      </c>
      <c r="BU135" s="4">
        <f t="shared" si="124"/>
        <v>0</v>
      </c>
      <c r="BV135" s="4" t="str">
        <f t="shared" si="124"/>
        <v/>
      </c>
      <c r="BW135" s="4">
        <f t="shared" si="124"/>
        <v>0</v>
      </c>
      <c r="BX135" s="4" t="str">
        <f t="shared" si="124"/>
        <v/>
      </c>
      <c r="BY135" s="4" t="str">
        <f t="shared" si="117"/>
        <v/>
      </c>
      <c r="BZ135" s="4" t="str">
        <f t="shared" si="117"/>
        <v/>
      </c>
      <c r="CA135" s="4" t="str">
        <f t="shared" si="117"/>
        <v/>
      </c>
      <c r="CB135" s="4" t="str">
        <f t="shared" si="117"/>
        <v/>
      </c>
      <c r="CC135" s="4" t="str">
        <f t="shared" si="117"/>
        <v/>
      </c>
      <c r="CD135" s="4" t="str">
        <f t="shared" si="117"/>
        <v/>
      </c>
      <c r="CE135" s="4" t="str">
        <f t="shared" si="117"/>
        <v/>
      </c>
      <c r="CF135" s="4" t="str">
        <f t="shared" si="117"/>
        <v/>
      </c>
      <c r="CG135" s="4" t="str">
        <f t="shared" si="117"/>
        <v/>
      </c>
      <c r="CH135" s="4" t="str">
        <f t="shared" si="117"/>
        <v/>
      </c>
      <c r="CI135" s="4" t="str">
        <f t="shared" si="117"/>
        <v/>
      </c>
      <c r="CJ135" s="4" t="str">
        <f t="shared" si="117"/>
        <v/>
      </c>
      <c r="CK135" s="4" t="str">
        <f t="shared" si="117"/>
        <v/>
      </c>
      <c r="CL135" s="4" t="str">
        <f t="shared" si="117"/>
        <v/>
      </c>
      <c r="CM135" s="4" t="str">
        <f t="shared" si="125"/>
        <v/>
      </c>
      <c r="CN135" s="4" t="str">
        <f t="shared" si="125"/>
        <v/>
      </c>
      <c r="CO135" s="4" t="str">
        <f t="shared" si="125"/>
        <v/>
      </c>
      <c r="CP135" s="4" t="str">
        <f t="shared" si="125"/>
        <v/>
      </c>
      <c r="CQ135" s="4" t="str">
        <f t="shared" si="125"/>
        <v/>
      </c>
      <c r="CR135" s="4" t="str">
        <f t="shared" si="125"/>
        <v/>
      </c>
      <c r="CS135" s="4" t="str">
        <f t="shared" si="125"/>
        <v/>
      </c>
      <c r="CT135" s="4" t="str">
        <f t="shared" si="106"/>
        <v/>
      </c>
      <c r="CU135" s="4" t="str">
        <f t="shared" si="106"/>
        <v/>
      </c>
      <c r="CV135" s="4" t="str">
        <f t="shared" si="106"/>
        <v/>
      </c>
      <c r="CW135" s="4" t="str">
        <f t="shared" si="115"/>
        <v/>
      </c>
      <c r="CX135" s="4" t="str">
        <f t="shared" si="115"/>
        <v/>
      </c>
      <c r="CY135" s="4" t="str">
        <f t="shared" si="115"/>
        <v/>
      </c>
      <c r="CZ135" s="4" t="str">
        <f t="shared" si="115"/>
        <v/>
      </c>
      <c r="DA135" s="4" t="str">
        <f t="shared" si="115"/>
        <v/>
      </c>
      <c r="DB135" s="4" t="str">
        <f t="shared" si="115"/>
        <v/>
      </c>
      <c r="DC135" s="4" t="str">
        <f t="shared" si="115"/>
        <v/>
      </c>
      <c r="DE135" s="29">
        <v>200897</v>
      </c>
      <c r="DF135" s="113"/>
      <c r="DG135" s="31" t="s">
        <v>120</v>
      </c>
      <c r="DH135" s="5">
        <f t="shared" si="139"/>
        <v>0</v>
      </c>
      <c r="DI135" s="22">
        <v>5.05</v>
      </c>
      <c r="DJ135" s="23">
        <f t="shared" si="103"/>
        <v>0</v>
      </c>
      <c r="DK135" s="23">
        <f t="shared" si="140"/>
        <v>0</v>
      </c>
      <c r="DL135" s="23">
        <f t="shared" si="141"/>
        <v>0</v>
      </c>
      <c r="DM135" s="23">
        <f t="shared" si="142"/>
        <v>0</v>
      </c>
      <c r="DN135" s="23">
        <f t="shared" si="143"/>
        <v>0</v>
      </c>
      <c r="DO135" s="23" t="str">
        <f t="shared" si="144"/>
        <v/>
      </c>
      <c r="DP135" s="23" t="str">
        <f t="shared" si="145"/>
        <v/>
      </c>
      <c r="DQ135" s="3">
        <v>0.15</v>
      </c>
      <c r="DR135" s="23">
        <f t="shared" si="146"/>
        <v>0</v>
      </c>
      <c r="DS135" s="23" t="str">
        <f t="shared" si="147"/>
        <v/>
      </c>
      <c r="DT135" s="23" t="str">
        <f t="shared" si="148"/>
        <v/>
      </c>
      <c r="DU135" s="2">
        <v>0.5</v>
      </c>
      <c r="DV135" s="6">
        <f t="shared" si="149"/>
        <v>0</v>
      </c>
      <c r="DW135" s="5">
        <f t="shared" si="122"/>
        <v>0</v>
      </c>
      <c r="DX135" s="5">
        <f t="shared" si="122"/>
        <v>0</v>
      </c>
      <c r="DY135" s="5">
        <f t="shared" si="122"/>
        <v>0</v>
      </c>
      <c r="DZ135" s="5">
        <f t="shared" si="122"/>
        <v>0</v>
      </c>
      <c r="EA135" s="5">
        <f t="shared" si="122"/>
        <v>0</v>
      </c>
      <c r="EB135" s="5">
        <f t="shared" si="122"/>
        <v>0</v>
      </c>
      <c r="EC135" s="5">
        <f t="shared" si="122"/>
        <v>0</v>
      </c>
      <c r="ED135" s="5">
        <f t="shared" si="122"/>
        <v>0</v>
      </c>
      <c r="EE135" s="5">
        <f t="shared" si="122"/>
        <v>0</v>
      </c>
      <c r="EF135" s="61">
        <f t="shared" si="122"/>
        <v>0</v>
      </c>
      <c r="EG135" s="61">
        <f t="shared" si="122"/>
        <v>0</v>
      </c>
      <c r="EH135" s="61">
        <f t="shared" si="122"/>
        <v>0</v>
      </c>
      <c r="EI135" s="61">
        <f t="shared" si="122"/>
        <v>0</v>
      </c>
      <c r="EJ135" s="61">
        <f t="shared" si="122"/>
        <v>0</v>
      </c>
      <c r="EK135" s="61">
        <f t="shared" si="122"/>
        <v>0</v>
      </c>
      <c r="EL135" s="61">
        <f t="shared" si="122"/>
        <v>0</v>
      </c>
      <c r="EM135" s="61">
        <f t="shared" si="120"/>
        <v>0</v>
      </c>
      <c r="EN135" s="61">
        <f t="shared" si="120"/>
        <v>0</v>
      </c>
      <c r="EO135" s="61">
        <f t="shared" si="120"/>
        <v>0</v>
      </c>
      <c r="EP135" s="61">
        <f t="shared" si="119"/>
        <v>0</v>
      </c>
      <c r="EQ135" s="61">
        <f t="shared" si="119"/>
        <v>0</v>
      </c>
      <c r="ER135" s="61">
        <f t="shared" si="119"/>
        <v>0</v>
      </c>
      <c r="ES135" s="61">
        <f t="shared" si="119"/>
        <v>0</v>
      </c>
      <c r="ET135" s="61">
        <f t="shared" si="119"/>
        <v>0</v>
      </c>
      <c r="EU135" s="61">
        <f t="shared" si="119"/>
        <v>0</v>
      </c>
      <c r="EV135" s="61">
        <f t="shared" si="119"/>
        <v>0</v>
      </c>
      <c r="EW135" s="61">
        <f t="shared" si="121"/>
        <v>0</v>
      </c>
      <c r="EX135" s="61">
        <f t="shared" si="121"/>
        <v>0</v>
      </c>
      <c r="EY135" s="61">
        <f t="shared" si="121"/>
        <v>0</v>
      </c>
      <c r="EZ135" s="61">
        <f t="shared" si="121"/>
        <v>0</v>
      </c>
      <c r="FA135" s="61">
        <f t="shared" si="121"/>
        <v>0</v>
      </c>
      <c r="FB135" s="61">
        <f t="shared" si="121"/>
        <v>0</v>
      </c>
      <c r="FC135" s="61">
        <f t="shared" si="121"/>
        <v>0</v>
      </c>
      <c r="FD135" s="61">
        <f t="shared" si="121"/>
        <v>0</v>
      </c>
      <c r="FE135" s="61">
        <f t="shared" si="121"/>
        <v>0</v>
      </c>
      <c r="FF135" s="61">
        <f t="shared" si="121"/>
        <v>0</v>
      </c>
      <c r="FG135" s="61">
        <f t="shared" si="121"/>
        <v>0</v>
      </c>
      <c r="FH135" s="61">
        <f t="shared" si="121"/>
        <v>0</v>
      </c>
      <c r="FI135" s="61">
        <f t="shared" si="121"/>
        <v>0</v>
      </c>
      <c r="FJ135" s="61">
        <f t="shared" si="121"/>
        <v>0</v>
      </c>
      <c r="FK135" s="61">
        <f t="shared" si="121"/>
        <v>0</v>
      </c>
      <c r="FL135" s="61">
        <f t="shared" si="123"/>
        <v>0</v>
      </c>
      <c r="FM135" s="61">
        <f t="shared" si="123"/>
        <v>0</v>
      </c>
      <c r="FN135" s="61">
        <f t="shared" si="123"/>
        <v>0</v>
      </c>
      <c r="FO135" s="61">
        <f t="shared" si="123"/>
        <v>0</v>
      </c>
      <c r="FP135" s="61">
        <f t="shared" si="123"/>
        <v>0</v>
      </c>
      <c r="FQ135" s="61">
        <f t="shared" si="123"/>
        <v>0</v>
      </c>
      <c r="FR135" s="61">
        <f t="shared" si="123"/>
        <v>0</v>
      </c>
      <c r="FS135" s="61">
        <f t="shared" si="123"/>
        <v>0</v>
      </c>
      <c r="FT135" s="4" t="str">
        <f t="shared" si="129"/>
        <v/>
      </c>
      <c r="FU135" s="4" t="str">
        <f t="shared" si="129"/>
        <v/>
      </c>
      <c r="FV135" s="4" t="str">
        <f t="shared" si="129"/>
        <v/>
      </c>
      <c r="FW135" s="4">
        <f t="shared" si="126"/>
        <v>0</v>
      </c>
      <c r="FX135" s="4" t="str">
        <f t="shared" si="126"/>
        <v/>
      </c>
      <c r="FY135" s="4" t="str">
        <f t="shared" si="126"/>
        <v/>
      </c>
      <c r="FZ135" s="4" t="str">
        <f t="shared" si="126"/>
        <v/>
      </c>
      <c r="GA135" s="4">
        <f t="shared" si="126"/>
        <v>0</v>
      </c>
      <c r="GB135" s="4" t="str">
        <f t="shared" si="126"/>
        <v/>
      </c>
      <c r="GC135" s="4" t="str">
        <f t="shared" si="118"/>
        <v/>
      </c>
      <c r="GD135" s="4" t="str">
        <f t="shared" si="118"/>
        <v/>
      </c>
      <c r="GE135" s="4" t="str">
        <f t="shared" si="118"/>
        <v/>
      </c>
      <c r="GF135" s="4" t="str">
        <f t="shared" si="118"/>
        <v/>
      </c>
      <c r="GG135" s="4" t="str">
        <f t="shared" si="118"/>
        <v/>
      </c>
      <c r="GH135" s="4" t="str">
        <f t="shared" si="118"/>
        <v/>
      </c>
      <c r="GI135" s="4" t="str">
        <f t="shared" si="118"/>
        <v/>
      </c>
      <c r="GJ135" s="4" t="str">
        <f t="shared" si="118"/>
        <v/>
      </c>
      <c r="GK135" s="4" t="str">
        <f t="shared" si="118"/>
        <v/>
      </c>
      <c r="GL135" s="4" t="str">
        <f t="shared" si="118"/>
        <v/>
      </c>
      <c r="GM135" s="4" t="str">
        <f t="shared" si="118"/>
        <v/>
      </c>
      <c r="GN135" s="4" t="str">
        <f t="shared" si="118"/>
        <v/>
      </c>
      <c r="GO135" s="4" t="str">
        <f t="shared" si="118"/>
        <v/>
      </c>
      <c r="GP135" s="4" t="str">
        <f t="shared" si="118"/>
        <v/>
      </c>
      <c r="GQ135" s="4" t="str">
        <f t="shared" si="127"/>
        <v/>
      </c>
      <c r="GR135" s="4" t="str">
        <f t="shared" si="127"/>
        <v/>
      </c>
      <c r="GS135" s="4" t="str">
        <f t="shared" si="127"/>
        <v/>
      </c>
      <c r="GT135" s="4" t="str">
        <f t="shared" si="127"/>
        <v/>
      </c>
      <c r="GU135" s="4" t="str">
        <f t="shared" si="127"/>
        <v/>
      </c>
      <c r="GV135" s="4" t="str">
        <f t="shared" si="127"/>
        <v/>
      </c>
      <c r="GW135" s="4" t="str">
        <f t="shared" si="127"/>
        <v/>
      </c>
      <c r="GX135" s="4" t="str">
        <f t="shared" si="107"/>
        <v/>
      </c>
      <c r="GY135" s="4" t="str">
        <f t="shared" si="107"/>
        <v/>
      </c>
      <c r="GZ135" s="4" t="str">
        <f t="shared" si="107"/>
        <v/>
      </c>
      <c r="HA135" s="4" t="str">
        <f t="shared" si="116"/>
        <v/>
      </c>
      <c r="HB135" s="4" t="str">
        <f t="shared" si="116"/>
        <v/>
      </c>
      <c r="HC135" s="4" t="str">
        <f t="shared" si="116"/>
        <v/>
      </c>
      <c r="HD135" s="4" t="str">
        <f t="shared" si="116"/>
        <v/>
      </c>
      <c r="HE135" s="4" t="str">
        <f t="shared" si="116"/>
        <v/>
      </c>
      <c r="HF135" s="4" t="str">
        <f t="shared" si="116"/>
        <v/>
      </c>
      <c r="HG135" s="4" t="str">
        <f t="shared" si="116"/>
        <v/>
      </c>
    </row>
    <row r="136" spans="1:215" s="9" customFormat="1" ht="15" hidden="1" customHeight="1">
      <c r="A136" s="29">
        <v>200895</v>
      </c>
      <c r="B136" s="114"/>
      <c r="C136" s="31" t="s">
        <v>119</v>
      </c>
      <c r="D136" s="5"/>
      <c r="E136" s="22">
        <v>5.05</v>
      </c>
      <c r="F136" s="23">
        <f t="shared" si="102"/>
        <v>0</v>
      </c>
      <c r="G136" s="48"/>
      <c r="H136" s="23">
        <f t="shared" si="130"/>
        <v>0</v>
      </c>
      <c r="I136" s="23">
        <f t="shared" si="131"/>
        <v>0</v>
      </c>
      <c r="J136" s="23">
        <f t="shared" si="132"/>
        <v>0</v>
      </c>
      <c r="K136" s="23" t="str">
        <f t="shared" si="133"/>
        <v>0</v>
      </c>
      <c r="L136" s="23" t="str">
        <f t="shared" si="134"/>
        <v>0</v>
      </c>
      <c r="M136" s="3">
        <v>0.15</v>
      </c>
      <c r="N136" s="23">
        <f t="shared" si="135"/>
        <v>0</v>
      </c>
      <c r="O136" s="23">
        <f t="shared" si="136"/>
        <v>0.15</v>
      </c>
      <c r="P136" s="23" t="str">
        <f t="shared" si="137"/>
        <v/>
      </c>
      <c r="Q136" s="2">
        <v>0.5</v>
      </c>
      <c r="R136" s="6">
        <f t="shared" si="138"/>
        <v>0</v>
      </c>
      <c r="S136" s="5"/>
      <c r="T136" s="5"/>
      <c r="U136" s="5"/>
      <c r="V136" s="5"/>
      <c r="W136" s="5"/>
      <c r="X136" s="5"/>
      <c r="Y136" s="5"/>
      <c r="Z136" s="5"/>
      <c r="AA136" s="5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 t="str">
        <f t="shared" si="128"/>
        <v/>
      </c>
      <c r="BQ136" s="4" t="str">
        <f t="shared" si="128"/>
        <v/>
      </c>
      <c r="BR136" s="4" t="str">
        <f t="shared" si="128"/>
        <v/>
      </c>
      <c r="BS136" s="4">
        <f t="shared" si="124"/>
        <v>0</v>
      </c>
      <c r="BT136" s="4" t="str">
        <f t="shared" si="124"/>
        <v/>
      </c>
      <c r="BU136" s="4">
        <f t="shared" si="124"/>
        <v>0</v>
      </c>
      <c r="BV136" s="4" t="str">
        <f t="shared" si="124"/>
        <v/>
      </c>
      <c r="BW136" s="4">
        <f t="shared" si="124"/>
        <v>0</v>
      </c>
      <c r="BX136" s="4" t="str">
        <f t="shared" si="124"/>
        <v/>
      </c>
      <c r="BY136" s="4" t="str">
        <f t="shared" si="117"/>
        <v/>
      </c>
      <c r="BZ136" s="4" t="str">
        <f t="shared" si="117"/>
        <v/>
      </c>
      <c r="CA136" s="4" t="str">
        <f t="shared" si="117"/>
        <v/>
      </c>
      <c r="CB136" s="4" t="str">
        <f t="shared" si="117"/>
        <v/>
      </c>
      <c r="CC136" s="4" t="str">
        <f t="shared" si="117"/>
        <v/>
      </c>
      <c r="CD136" s="4" t="str">
        <f t="shared" si="117"/>
        <v/>
      </c>
      <c r="CE136" s="4" t="str">
        <f t="shared" si="117"/>
        <v/>
      </c>
      <c r="CF136" s="4" t="str">
        <f t="shared" si="117"/>
        <v/>
      </c>
      <c r="CG136" s="4" t="str">
        <f t="shared" si="117"/>
        <v/>
      </c>
      <c r="CH136" s="4" t="str">
        <f t="shared" si="117"/>
        <v/>
      </c>
      <c r="CI136" s="4" t="str">
        <f t="shared" si="117"/>
        <v/>
      </c>
      <c r="CJ136" s="4" t="str">
        <f t="shared" si="117"/>
        <v/>
      </c>
      <c r="CK136" s="4" t="str">
        <f t="shared" si="117"/>
        <v/>
      </c>
      <c r="CL136" s="4" t="str">
        <f t="shared" si="117"/>
        <v/>
      </c>
      <c r="CM136" s="4" t="str">
        <f t="shared" si="125"/>
        <v/>
      </c>
      <c r="CN136" s="4" t="str">
        <f t="shared" si="125"/>
        <v/>
      </c>
      <c r="CO136" s="4" t="str">
        <f t="shared" si="125"/>
        <v/>
      </c>
      <c r="CP136" s="4" t="str">
        <f t="shared" si="125"/>
        <v/>
      </c>
      <c r="CQ136" s="4" t="str">
        <f t="shared" si="125"/>
        <v/>
      </c>
      <c r="CR136" s="4" t="str">
        <f t="shared" si="125"/>
        <v/>
      </c>
      <c r="CS136" s="4" t="str">
        <f t="shared" si="125"/>
        <v/>
      </c>
      <c r="CT136" s="4" t="str">
        <f t="shared" si="106"/>
        <v/>
      </c>
      <c r="CU136" s="4" t="str">
        <f t="shared" si="106"/>
        <v/>
      </c>
      <c r="CV136" s="4" t="str">
        <f t="shared" si="106"/>
        <v/>
      </c>
      <c r="CW136" s="4" t="str">
        <f t="shared" si="115"/>
        <v/>
      </c>
      <c r="CX136" s="4" t="str">
        <f t="shared" si="115"/>
        <v/>
      </c>
      <c r="CY136" s="4" t="str">
        <f t="shared" si="115"/>
        <v/>
      </c>
      <c r="CZ136" s="4" t="str">
        <f t="shared" si="115"/>
        <v/>
      </c>
      <c r="DA136" s="4" t="str">
        <f t="shared" si="115"/>
        <v/>
      </c>
      <c r="DB136" s="4" t="str">
        <f t="shared" si="115"/>
        <v/>
      </c>
      <c r="DC136" s="4" t="str">
        <f t="shared" si="115"/>
        <v/>
      </c>
      <c r="DE136" s="29">
        <v>200895</v>
      </c>
      <c r="DF136" s="114"/>
      <c r="DG136" s="31" t="s">
        <v>119</v>
      </c>
      <c r="DH136" s="5">
        <f t="shared" si="139"/>
        <v>0</v>
      </c>
      <c r="DI136" s="22">
        <v>5.05</v>
      </c>
      <c r="DJ136" s="23">
        <f t="shared" si="103"/>
        <v>0</v>
      </c>
      <c r="DK136" s="23">
        <f t="shared" si="140"/>
        <v>0</v>
      </c>
      <c r="DL136" s="23">
        <f t="shared" si="141"/>
        <v>0</v>
      </c>
      <c r="DM136" s="23">
        <f t="shared" si="142"/>
        <v>0</v>
      </c>
      <c r="DN136" s="23">
        <f t="shared" si="143"/>
        <v>0</v>
      </c>
      <c r="DO136" s="23" t="str">
        <f t="shared" si="144"/>
        <v/>
      </c>
      <c r="DP136" s="23" t="str">
        <f t="shared" si="145"/>
        <v/>
      </c>
      <c r="DQ136" s="3">
        <v>0.15</v>
      </c>
      <c r="DR136" s="23">
        <f t="shared" si="146"/>
        <v>0</v>
      </c>
      <c r="DS136" s="23" t="str">
        <f t="shared" si="147"/>
        <v/>
      </c>
      <c r="DT136" s="23" t="str">
        <f t="shared" si="148"/>
        <v/>
      </c>
      <c r="DU136" s="2">
        <v>0.5</v>
      </c>
      <c r="DV136" s="6">
        <f t="shared" si="149"/>
        <v>0</v>
      </c>
      <c r="DW136" s="5">
        <f t="shared" si="122"/>
        <v>0</v>
      </c>
      <c r="DX136" s="5">
        <f t="shared" si="122"/>
        <v>0</v>
      </c>
      <c r="DY136" s="5">
        <f t="shared" si="122"/>
        <v>0</v>
      </c>
      <c r="DZ136" s="5">
        <f t="shared" si="122"/>
        <v>0</v>
      </c>
      <c r="EA136" s="5">
        <f t="shared" si="122"/>
        <v>0</v>
      </c>
      <c r="EB136" s="5">
        <f t="shared" si="122"/>
        <v>0</v>
      </c>
      <c r="EC136" s="5">
        <f t="shared" si="122"/>
        <v>0</v>
      </c>
      <c r="ED136" s="5">
        <f t="shared" si="122"/>
        <v>0</v>
      </c>
      <c r="EE136" s="5">
        <f t="shared" si="122"/>
        <v>0</v>
      </c>
      <c r="EF136" s="61">
        <f t="shared" si="122"/>
        <v>0</v>
      </c>
      <c r="EG136" s="61">
        <f t="shared" si="122"/>
        <v>0</v>
      </c>
      <c r="EH136" s="61">
        <f t="shared" si="122"/>
        <v>0</v>
      </c>
      <c r="EI136" s="61">
        <f t="shared" si="122"/>
        <v>0</v>
      </c>
      <c r="EJ136" s="61">
        <f t="shared" si="122"/>
        <v>0</v>
      </c>
      <c r="EK136" s="61">
        <f t="shared" si="122"/>
        <v>0</v>
      </c>
      <c r="EL136" s="61">
        <f t="shared" si="122"/>
        <v>0</v>
      </c>
      <c r="EM136" s="61">
        <f t="shared" si="120"/>
        <v>0</v>
      </c>
      <c r="EN136" s="61">
        <f t="shared" si="120"/>
        <v>0</v>
      </c>
      <c r="EO136" s="61">
        <f t="shared" si="120"/>
        <v>0</v>
      </c>
      <c r="EP136" s="61">
        <f t="shared" si="119"/>
        <v>0</v>
      </c>
      <c r="EQ136" s="61">
        <f t="shared" si="119"/>
        <v>0</v>
      </c>
      <c r="ER136" s="61">
        <f t="shared" si="119"/>
        <v>0</v>
      </c>
      <c r="ES136" s="61">
        <f t="shared" si="119"/>
        <v>0</v>
      </c>
      <c r="ET136" s="61">
        <f t="shared" si="119"/>
        <v>0</v>
      </c>
      <c r="EU136" s="61">
        <f t="shared" si="119"/>
        <v>0</v>
      </c>
      <c r="EV136" s="61">
        <f t="shared" si="119"/>
        <v>0</v>
      </c>
      <c r="EW136" s="61">
        <f t="shared" si="121"/>
        <v>0</v>
      </c>
      <c r="EX136" s="61">
        <f t="shared" si="121"/>
        <v>0</v>
      </c>
      <c r="EY136" s="61">
        <f t="shared" si="121"/>
        <v>0</v>
      </c>
      <c r="EZ136" s="61">
        <f t="shared" si="121"/>
        <v>0</v>
      </c>
      <c r="FA136" s="61">
        <f t="shared" si="121"/>
        <v>0</v>
      </c>
      <c r="FB136" s="61">
        <f t="shared" si="121"/>
        <v>0</v>
      </c>
      <c r="FC136" s="61">
        <f t="shared" si="121"/>
        <v>0</v>
      </c>
      <c r="FD136" s="61">
        <f t="shared" si="121"/>
        <v>0</v>
      </c>
      <c r="FE136" s="61">
        <f t="shared" si="121"/>
        <v>0</v>
      </c>
      <c r="FF136" s="61">
        <f t="shared" si="121"/>
        <v>0</v>
      </c>
      <c r="FG136" s="61">
        <f t="shared" si="121"/>
        <v>0</v>
      </c>
      <c r="FH136" s="61">
        <f t="shared" si="121"/>
        <v>0</v>
      </c>
      <c r="FI136" s="61">
        <f t="shared" si="121"/>
        <v>0</v>
      </c>
      <c r="FJ136" s="61">
        <f t="shared" si="121"/>
        <v>0</v>
      </c>
      <c r="FK136" s="61">
        <f t="shared" si="121"/>
        <v>0</v>
      </c>
      <c r="FL136" s="61">
        <f t="shared" si="123"/>
        <v>0</v>
      </c>
      <c r="FM136" s="61">
        <f t="shared" si="123"/>
        <v>0</v>
      </c>
      <c r="FN136" s="61">
        <f t="shared" si="123"/>
        <v>0</v>
      </c>
      <c r="FO136" s="61">
        <f t="shared" si="123"/>
        <v>0</v>
      </c>
      <c r="FP136" s="61">
        <f t="shared" si="123"/>
        <v>0</v>
      </c>
      <c r="FQ136" s="61">
        <f t="shared" si="123"/>
        <v>0</v>
      </c>
      <c r="FR136" s="61">
        <f t="shared" si="123"/>
        <v>0</v>
      </c>
      <c r="FS136" s="61">
        <f t="shared" si="123"/>
        <v>0</v>
      </c>
      <c r="FT136" s="4" t="str">
        <f t="shared" si="129"/>
        <v/>
      </c>
      <c r="FU136" s="4" t="str">
        <f t="shared" si="129"/>
        <v/>
      </c>
      <c r="FV136" s="4" t="str">
        <f t="shared" si="129"/>
        <v/>
      </c>
      <c r="FW136" s="4">
        <f t="shared" si="126"/>
        <v>0</v>
      </c>
      <c r="FX136" s="4" t="str">
        <f t="shared" si="126"/>
        <v/>
      </c>
      <c r="FY136" s="4" t="str">
        <f t="shared" si="126"/>
        <v/>
      </c>
      <c r="FZ136" s="4" t="str">
        <f t="shared" si="126"/>
        <v/>
      </c>
      <c r="GA136" s="4">
        <f t="shared" si="126"/>
        <v>0</v>
      </c>
      <c r="GB136" s="4" t="str">
        <f t="shared" si="126"/>
        <v/>
      </c>
      <c r="GC136" s="4" t="str">
        <f t="shared" si="118"/>
        <v/>
      </c>
      <c r="GD136" s="4" t="str">
        <f t="shared" si="118"/>
        <v/>
      </c>
      <c r="GE136" s="4" t="str">
        <f t="shared" si="118"/>
        <v/>
      </c>
      <c r="GF136" s="4" t="str">
        <f t="shared" si="118"/>
        <v/>
      </c>
      <c r="GG136" s="4" t="str">
        <f t="shared" si="118"/>
        <v/>
      </c>
      <c r="GH136" s="4" t="str">
        <f t="shared" si="118"/>
        <v/>
      </c>
      <c r="GI136" s="4" t="str">
        <f t="shared" si="118"/>
        <v/>
      </c>
      <c r="GJ136" s="4" t="str">
        <f t="shared" si="118"/>
        <v/>
      </c>
      <c r="GK136" s="4" t="str">
        <f t="shared" si="118"/>
        <v/>
      </c>
      <c r="GL136" s="4" t="str">
        <f t="shared" si="118"/>
        <v/>
      </c>
      <c r="GM136" s="4" t="str">
        <f t="shared" si="118"/>
        <v/>
      </c>
      <c r="GN136" s="4" t="str">
        <f t="shared" si="118"/>
        <v/>
      </c>
      <c r="GO136" s="4" t="str">
        <f t="shared" si="118"/>
        <v/>
      </c>
      <c r="GP136" s="4" t="str">
        <f t="shared" si="118"/>
        <v/>
      </c>
      <c r="GQ136" s="4" t="str">
        <f t="shared" si="127"/>
        <v/>
      </c>
      <c r="GR136" s="4" t="str">
        <f t="shared" si="127"/>
        <v/>
      </c>
      <c r="GS136" s="4" t="str">
        <f t="shared" si="127"/>
        <v/>
      </c>
      <c r="GT136" s="4" t="str">
        <f t="shared" si="127"/>
        <v/>
      </c>
      <c r="GU136" s="4" t="str">
        <f t="shared" si="127"/>
        <v/>
      </c>
      <c r="GV136" s="4" t="str">
        <f t="shared" si="127"/>
        <v/>
      </c>
      <c r="GW136" s="4" t="str">
        <f t="shared" si="127"/>
        <v/>
      </c>
      <c r="GX136" s="4" t="str">
        <f t="shared" si="107"/>
        <v/>
      </c>
      <c r="GY136" s="4" t="str">
        <f t="shared" si="107"/>
        <v/>
      </c>
      <c r="GZ136" s="4" t="str">
        <f t="shared" si="107"/>
        <v/>
      </c>
      <c r="HA136" s="4" t="str">
        <f t="shared" si="116"/>
        <v/>
      </c>
      <c r="HB136" s="4" t="str">
        <f t="shared" si="116"/>
        <v/>
      </c>
      <c r="HC136" s="4" t="str">
        <f t="shared" si="116"/>
        <v/>
      </c>
      <c r="HD136" s="4" t="str">
        <f t="shared" si="116"/>
        <v/>
      </c>
      <c r="HE136" s="4" t="str">
        <f t="shared" si="116"/>
        <v/>
      </c>
      <c r="HF136" s="4" t="str">
        <f t="shared" si="116"/>
        <v/>
      </c>
      <c r="HG136" s="4" t="str">
        <f t="shared" si="116"/>
        <v/>
      </c>
    </row>
    <row r="137" spans="1:215" s="9" customFormat="1" ht="15" hidden="1" customHeight="1">
      <c r="A137" s="29">
        <v>200892</v>
      </c>
      <c r="B137" s="112" t="s">
        <v>122</v>
      </c>
      <c r="C137" s="30" t="s">
        <v>119</v>
      </c>
      <c r="D137" s="5"/>
      <c r="E137" s="22">
        <v>6</v>
      </c>
      <c r="F137" s="23">
        <f t="shared" si="102"/>
        <v>0</v>
      </c>
      <c r="G137" s="48"/>
      <c r="H137" s="23">
        <f t="shared" si="130"/>
        <v>0</v>
      </c>
      <c r="I137" s="23">
        <f t="shared" si="131"/>
        <v>0</v>
      </c>
      <c r="J137" s="23">
        <f t="shared" si="132"/>
        <v>0</v>
      </c>
      <c r="K137" s="23" t="str">
        <f t="shared" si="133"/>
        <v>0</v>
      </c>
      <c r="L137" s="23" t="str">
        <f t="shared" si="134"/>
        <v>0</v>
      </c>
      <c r="M137" s="3">
        <v>0.15</v>
      </c>
      <c r="N137" s="23">
        <f t="shared" si="135"/>
        <v>0</v>
      </c>
      <c r="O137" s="23">
        <f t="shared" si="136"/>
        <v>0.15</v>
      </c>
      <c r="P137" s="23" t="str">
        <f t="shared" si="137"/>
        <v/>
      </c>
      <c r="Q137" s="2">
        <v>0.5</v>
      </c>
      <c r="R137" s="6">
        <f t="shared" si="138"/>
        <v>0</v>
      </c>
      <c r="S137" s="5"/>
      <c r="T137" s="5"/>
      <c r="U137" s="5"/>
      <c r="V137" s="5"/>
      <c r="W137" s="5"/>
      <c r="X137" s="5"/>
      <c r="Y137" s="5"/>
      <c r="Z137" s="5"/>
      <c r="AA137" s="5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 t="str">
        <f t="shared" si="128"/>
        <v/>
      </c>
      <c r="BQ137" s="4" t="str">
        <f t="shared" si="128"/>
        <v/>
      </c>
      <c r="BR137" s="4" t="str">
        <f t="shared" si="128"/>
        <v/>
      </c>
      <c r="BS137" s="4">
        <f t="shared" si="124"/>
        <v>0</v>
      </c>
      <c r="BT137" s="4" t="str">
        <f t="shared" si="124"/>
        <v/>
      </c>
      <c r="BU137" s="4">
        <f t="shared" si="124"/>
        <v>0</v>
      </c>
      <c r="BV137" s="4" t="str">
        <f t="shared" si="124"/>
        <v/>
      </c>
      <c r="BW137" s="4">
        <f t="shared" si="124"/>
        <v>0</v>
      </c>
      <c r="BX137" s="4" t="str">
        <f t="shared" si="124"/>
        <v/>
      </c>
      <c r="BY137" s="4" t="str">
        <f t="shared" si="117"/>
        <v/>
      </c>
      <c r="BZ137" s="4" t="str">
        <f t="shared" si="117"/>
        <v/>
      </c>
      <c r="CA137" s="4" t="str">
        <f t="shared" si="117"/>
        <v/>
      </c>
      <c r="CB137" s="4" t="str">
        <f t="shared" si="117"/>
        <v/>
      </c>
      <c r="CC137" s="4" t="str">
        <f t="shared" si="117"/>
        <v/>
      </c>
      <c r="CD137" s="4" t="str">
        <f t="shared" si="117"/>
        <v/>
      </c>
      <c r="CE137" s="4" t="str">
        <f t="shared" si="117"/>
        <v/>
      </c>
      <c r="CF137" s="4" t="str">
        <f t="shared" si="117"/>
        <v/>
      </c>
      <c r="CG137" s="4" t="str">
        <f t="shared" si="117"/>
        <v/>
      </c>
      <c r="CH137" s="4" t="str">
        <f t="shared" si="117"/>
        <v/>
      </c>
      <c r="CI137" s="4" t="str">
        <f t="shared" si="117"/>
        <v/>
      </c>
      <c r="CJ137" s="4" t="str">
        <f t="shared" si="117"/>
        <v/>
      </c>
      <c r="CK137" s="4" t="str">
        <f t="shared" si="117"/>
        <v/>
      </c>
      <c r="CL137" s="4" t="str">
        <f t="shared" si="117"/>
        <v/>
      </c>
      <c r="CM137" s="4" t="str">
        <f t="shared" si="125"/>
        <v/>
      </c>
      <c r="CN137" s="4" t="str">
        <f t="shared" si="125"/>
        <v/>
      </c>
      <c r="CO137" s="4" t="str">
        <f t="shared" si="125"/>
        <v/>
      </c>
      <c r="CP137" s="4" t="str">
        <f t="shared" si="125"/>
        <v/>
      </c>
      <c r="CQ137" s="4" t="str">
        <f t="shared" si="125"/>
        <v/>
      </c>
      <c r="CR137" s="4" t="str">
        <f t="shared" si="125"/>
        <v/>
      </c>
      <c r="CS137" s="4" t="str">
        <f t="shared" si="125"/>
        <v/>
      </c>
      <c r="CT137" s="4" t="str">
        <f t="shared" si="106"/>
        <v/>
      </c>
      <c r="CU137" s="4" t="str">
        <f t="shared" si="106"/>
        <v/>
      </c>
      <c r="CV137" s="4" t="str">
        <f t="shared" si="106"/>
        <v/>
      </c>
      <c r="CW137" s="4" t="str">
        <f t="shared" si="115"/>
        <v/>
      </c>
      <c r="CX137" s="4" t="str">
        <f t="shared" si="115"/>
        <v/>
      </c>
      <c r="CY137" s="4" t="str">
        <f t="shared" si="115"/>
        <v/>
      </c>
      <c r="CZ137" s="4" t="str">
        <f t="shared" si="115"/>
        <v/>
      </c>
      <c r="DA137" s="4" t="str">
        <f t="shared" si="115"/>
        <v/>
      </c>
      <c r="DB137" s="4" t="str">
        <f t="shared" si="115"/>
        <v/>
      </c>
      <c r="DC137" s="4" t="str">
        <f t="shared" si="115"/>
        <v/>
      </c>
      <c r="DE137" s="29">
        <v>200892</v>
      </c>
      <c r="DF137" s="112" t="s">
        <v>122</v>
      </c>
      <c r="DG137" s="30" t="s">
        <v>119</v>
      </c>
      <c r="DH137" s="5">
        <f t="shared" si="139"/>
        <v>0</v>
      </c>
      <c r="DI137" s="22">
        <v>6</v>
      </c>
      <c r="DJ137" s="23">
        <f t="shared" si="103"/>
        <v>0</v>
      </c>
      <c r="DK137" s="23">
        <f t="shared" si="140"/>
        <v>0</v>
      </c>
      <c r="DL137" s="23">
        <f t="shared" si="141"/>
        <v>0</v>
      </c>
      <c r="DM137" s="23">
        <f t="shared" si="142"/>
        <v>0</v>
      </c>
      <c r="DN137" s="23">
        <f t="shared" si="143"/>
        <v>0</v>
      </c>
      <c r="DO137" s="23" t="str">
        <f t="shared" si="144"/>
        <v/>
      </c>
      <c r="DP137" s="23" t="str">
        <f t="shared" si="145"/>
        <v/>
      </c>
      <c r="DQ137" s="3">
        <v>0.15</v>
      </c>
      <c r="DR137" s="23">
        <f t="shared" si="146"/>
        <v>0</v>
      </c>
      <c r="DS137" s="23" t="str">
        <f t="shared" si="147"/>
        <v/>
      </c>
      <c r="DT137" s="23" t="str">
        <f t="shared" si="148"/>
        <v/>
      </c>
      <c r="DU137" s="2">
        <v>0.5</v>
      </c>
      <c r="DV137" s="6">
        <f t="shared" si="149"/>
        <v>0</v>
      </c>
      <c r="DW137" s="5">
        <f t="shared" si="122"/>
        <v>0</v>
      </c>
      <c r="DX137" s="5">
        <f t="shared" si="122"/>
        <v>0</v>
      </c>
      <c r="DY137" s="5">
        <f t="shared" si="122"/>
        <v>0</v>
      </c>
      <c r="DZ137" s="5">
        <f t="shared" si="122"/>
        <v>0</v>
      </c>
      <c r="EA137" s="5">
        <f t="shared" si="122"/>
        <v>0</v>
      </c>
      <c r="EB137" s="5">
        <f t="shared" si="122"/>
        <v>0</v>
      </c>
      <c r="EC137" s="5">
        <f t="shared" si="122"/>
        <v>0</v>
      </c>
      <c r="ED137" s="5">
        <f t="shared" si="122"/>
        <v>0</v>
      </c>
      <c r="EE137" s="5">
        <f t="shared" si="122"/>
        <v>0</v>
      </c>
      <c r="EF137" s="61">
        <f t="shared" si="122"/>
        <v>0</v>
      </c>
      <c r="EG137" s="61">
        <f t="shared" si="122"/>
        <v>0</v>
      </c>
      <c r="EH137" s="61">
        <f t="shared" si="122"/>
        <v>0</v>
      </c>
      <c r="EI137" s="61">
        <f t="shared" si="122"/>
        <v>0</v>
      </c>
      <c r="EJ137" s="61">
        <f t="shared" si="122"/>
        <v>0</v>
      </c>
      <c r="EK137" s="61">
        <f t="shared" si="122"/>
        <v>0</v>
      </c>
      <c r="EL137" s="61">
        <f t="shared" si="122"/>
        <v>0</v>
      </c>
      <c r="EM137" s="61">
        <f t="shared" si="120"/>
        <v>0</v>
      </c>
      <c r="EN137" s="61">
        <f t="shared" si="120"/>
        <v>0</v>
      </c>
      <c r="EO137" s="61">
        <f t="shared" si="120"/>
        <v>0</v>
      </c>
      <c r="EP137" s="61">
        <f t="shared" si="119"/>
        <v>0</v>
      </c>
      <c r="EQ137" s="61">
        <f t="shared" si="119"/>
        <v>0</v>
      </c>
      <c r="ER137" s="61">
        <f t="shared" si="119"/>
        <v>0</v>
      </c>
      <c r="ES137" s="61">
        <f t="shared" si="119"/>
        <v>0</v>
      </c>
      <c r="ET137" s="61">
        <f t="shared" si="119"/>
        <v>0</v>
      </c>
      <c r="EU137" s="61">
        <f t="shared" si="119"/>
        <v>0</v>
      </c>
      <c r="EV137" s="61">
        <f t="shared" si="119"/>
        <v>0</v>
      </c>
      <c r="EW137" s="61">
        <f t="shared" si="121"/>
        <v>0</v>
      </c>
      <c r="EX137" s="61">
        <f t="shared" si="121"/>
        <v>0</v>
      </c>
      <c r="EY137" s="61">
        <f t="shared" si="121"/>
        <v>0</v>
      </c>
      <c r="EZ137" s="61">
        <f t="shared" si="121"/>
        <v>0</v>
      </c>
      <c r="FA137" s="61">
        <f t="shared" si="121"/>
        <v>0</v>
      </c>
      <c r="FB137" s="61">
        <f t="shared" si="121"/>
        <v>0</v>
      </c>
      <c r="FC137" s="61">
        <f t="shared" si="121"/>
        <v>0</v>
      </c>
      <c r="FD137" s="61">
        <f t="shared" si="121"/>
        <v>0</v>
      </c>
      <c r="FE137" s="61">
        <f t="shared" si="121"/>
        <v>0</v>
      </c>
      <c r="FF137" s="61">
        <f t="shared" si="121"/>
        <v>0</v>
      </c>
      <c r="FG137" s="61">
        <f t="shared" si="121"/>
        <v>0</v>
      </c>
      <c r="FH137" s="61">
        <f t="shared" si="121"/>
        <v>0</v>
      </c>
      <c r="FI137" s="61">
        <f t="shared" si="121"/>
        <v>0</v>
      </c>
      <c r="FJ137" s="61">
        <f t="shared" si="121"/>
        <v>0</v>
      </c>
      <c r="FK137" s="61">
        <f t="shared" si="121"/>
        <v>0</v>
      </c>
      <c r="FL137" s="61">
        <f t="shared" si="123"/>
        <v>0</v>
      </c>
      <c r="FM137" s="61">
        <f t="shared" si="123"/>
        <v>0</v>
      </c>
      <c r="FN137" s="61">
        <f t="shared" si="123"/>
        <v>0</v>
      </c>
      <c r="FO137" s="61">
        <f t="shared" si="123"/>
        <v>0</v>
      </c>
      <c r="FP137" s="61">
        <f t="shared" si="123"/>
        <v>0</v>
      </c>
      <c r="FQ137" s="61">
        <f t="shared" si="123"/>
        <v>0</v>
      </c>
      <c r="FR137" s="61">
        <f t="shared" si="123"/>
        <v>0</v>
      </c>
      <c r="FS137" s="61">
        <f t="shared" si="123"/>
        <v>0</v>
      </c>
      <c r="FT137" s="4" t="str">
        <f t="shared" si="129"/>
        <v/>
      </c>
      <c r="FU137" s="4" t="str">
        <f t="shared" si="129"/>
        <v/>
      </c>
      <c r="FV137" s="4" t="str">
        <f t="shared" si="129"/>
        <v/>
      </c>
      <c r="FW137" s="4">
        <f t="shared" si="126"/>
        <v>0</v>
      </c>
      <c r="FX137" s="4" t="str">
        <f t="shared" si="126"/>
        <v/>
      </c>
      <c r="FY137" s="4" t="str">
        <f t="shared" si="126"/>
        <v/>
      </c>
      <c r="FZ137" s="4" t="str">
        <f t="shared" si="126"/>
        <v/>
      </c>
      <c r="GA137" s="4">
        <f t="shared" si="126"/>
        <v>0</v>
      </c>
      <c r="GB137" s="4" t="str">
        <f t="shared" si="126"/>
        <v/>
      </c>
      <c r="GC137" s="4" t="str">
        <f t="shared" si="118"/>
        <v/>
      </c>
      <c r="GD137" s="4" t="str">
        <f t="shared" si="118"/>
        <v/>
      </c>
      <c r="GE137" s="4" t="str">
        <f t="shared" si="118"/>
        <v/>
      </c>
      <c r="GF137" s="4" t="str">
        <f t="shared" si="118"/>
        <v/>
      </c>
      <c r="GG137" s="4" t="str">
        <f t="shared" si="118"/>
        <v/>
      </c>
      <c r="GH137" s="4" t="str">
        <f t="shared" si="118"/>
        <v/>
      </c>
      <c r="GI137" s="4" t="str">
        <f t="shared" si="118"/>
        <v/>
      </c>
      <c r="GJ137" s="4" t="str">
        <f t="shared" si="118"/>
        <v/>
      </c>
      <c r="GK137" s="4" t="str">
        <f t="shared" si="118"/>
        <v/>
      </c>
      <c r="GL137" s="4" t="str">
        <f t="shared" si="118"/>
        <v/>
      </c>
      <c r="GM137" s="4" t="str">
        <f t="shared" si="118"/>
        <v/>
      </c>
      <c r="GN137" s="4" t="str">
        <f t="shared" si="118"/>
        <v/>
      </c>
      <c r="GO137" s="4" t="str">
        <f t="shared" si="118"/>
        <v/>
      </c>
      <c r="GP137" s="4" t="str">
        <f t="shared" si="118"/>
        <v/>
      </c>
      <c r="GQ137" s="4" t="str">
        <f t="shared" si="127"/>
        <v/>
      </c>
      <c r="GR137" s="4" t="str">
        <f t="shared" si="127"/>
        <v/>
      </c>
      <c r="GS137" s="4" t="str">
        <f t="shared" si="127"/>
        <v/>
      </c>
      <c r="GT137" s="4" t="str">
        <f t="shared" si="127"/>
        <v/>
      </c>
      <c r="GU137" s="4" t="str">
        <f t="shared" si="127"/>
        <v/>
      </c>
      <c r="GV137" s="4" t="str">
        <f t="shared" si="127"/>
        <v/>
      </c>
      <c r="GW137" s="4" t="str">
        <f t="shared" si="127"/>
        <v/>
      </c>
      <c r="GX137" s="4" t="str">
        <f t="shared" si="107"/>
        <v/>
      </c>
      <c r="GY137" s="4" t="str">
        <f t="shared" si="107"/>
        <v/>
      </c>
      <c r="GZ137" s="4" t="str">
        <f t="shared" si="107"/>
        <v/>
      </c>
      <c r="HA137" s="4" t="str">
        <f t="shared" si="116"/>
        <v/>
      </c>
      <c r="HB137" s="4" t="str">
        <f t="shared" si="116"/>
        <v/>
      </c>
      <c r="HC137" s="4" t="str">
        <f t="shared" si="116"/>
        <v/>
      </c>
      <c r="HD137" s="4" t="str">
        <f t="shared" si="116"/>
        <v/>
      </c>
      <c r="HE137" s="4" t="str">
        <f t="shared" si="116"/>
        <v/>
      </c>
      <c r="HF137" s="4" t="str">
        <f t="shared" si="116"/>
        <v/>
      </c>
      <c r="HG137" s="4" t="str">
        <f t="shared" si="116"/>
        <v/>
      </c>
    </row>
    <row r="138" spans="1:215" s="9" customFormat="1" ht="15" hidden="1" customHeight="1">
      <c r="A138" s="29">
        <v>200893</v>
      </c>
      <c r="B138" s="113"/>
      <c r="C138" s="30" t="s">
        <v>207</v>
      </c>
      <c r="D138" s="5"/>
      <c r="E138" s="22">
        <v>6</v>
      </c>
      <c r="F138" s="23">
        <f t="shared" si="102"/>
        <v>0</v>
      </c>
      <c r="G138" s="48"/>
      <c r="H138" s="23">
        <f t="shared" si="130"/>
        <v>0</v>
      </c>
      <c r="I138" s="23">
        <f t="shared" si="131"/>
        <v>0</v>
      </c>
      <c r="J138" s="23">
        <f t="shared" si="132"/>
        <v>0</v>
      </c>
      <c r="K138" s="23" t="str">
        <f t="shared" si="133"/>
        <v>0</v>
      </c>
      <c r="L138" s="23" t="str">
        <f t="shared" si="134"/>
        <v>0</v>
      </c>
      <c r="M138" s="3">
        <v>0.15</v>
      </c>
      <c r="N138" s="23">
        <f t="shared" si="135"/>
        <v>0</v>
      </c>
      <c r="O138" s="23">
        <f t="shared" si="136"/>
        <v>0.15</v>
      </c>
      <c r="P138" s="23" t="str">
        <f t="shared" si="137"/>
        <v/>
      </c>
      <c r="Q138" s="2">
        <v>0.5</v>
      </c>
      <c r="R138" s="6">
        <f t="shared" si="138"/>
        <v>0</v>
      </c>
      <c r="S138" s="5"/>
      <c r="T138" s="5"/>
      <c r="U138" s="5"/>
      <c r="V138" s="5"/>
      <c r="W138" s="5"/>
      <c r="X138" s="5"/>
      <c r="Y138" s="5"/>
      <c r="Z138" s="5"/>
      <c r="AA138" s="5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 t="str">
        <f t="shared" si="128"/>
        <v/>
      </c>
      <c r="BQ138" s="4" t="str">
        <f t="shared" si="128"/>
        <v/>
      </c>
      <c r="BR138" s="4" t="str">
        <f t="shared" si="128"/>
        <v/>
      </c>
      <c r="BS138" s="4">
        <f t="shared" si="124"/>
        <v>0</v>
      </c>
      <c r="BT138" s="4" t="str">
        <f t="shared" si="124"/>
        <v/>
      </c>
      <c r="BU138" s="4">
        <f t="shared" si="124"/>
        <v>0</v>
      </c>
      <c r="BV138" s="4" t="str">
        <f t="shared" si="124"/>
        <v/>
      </c>
      <c r="BW138" s="4">
        <f t="shared" si="124"/>
        <v>0</v>
      </c>
      <c r="BX138" s="4" t="str">
        <f t="shared" si="124"/>
        <v/>
      </c>
      <c r="BY138" s="4" t="str">
        <f t="shared" si="117"/>
        <v/>
      </c>
      <c r="BZ138" s="4" t="str">
        <f t="shared" si="117"/>
        <v/>
      </c>
      <c r="CA138" s="4" t="str">
        <f t="shared" si="117"/>
        <v/>
      </c>
      <c r="CB138" s="4" t="str">
        <f t="shared" si="117"/>
        <v/>
      </c>
      <c r="CC138" s="4" t="str">
        <f t="shared" si="117"/>
        <v/>
      </c>
      <c r="CD138" s="4" t="str">
        <f t="shared" si="117"/>
        <v/>
      </c>
      <c r="CE138" s="4" t="str">
        <f t="shared" si="117"/>
        <v/>
      </c>
      <c r="CF138" s="4" t="str">
        <f t="shared" ref="BY138:CN159" si="150">IF(ISERROR(AR138/Z138*100),"",(AR138/Z138*100))</f>
        <v/>
      </c>
      <c r="CG138" s="4" t="str">
        <f t="shared" si="150"/>
        <v/>
      </c>
      <c r="CH138" s="4" t="str">
        <f t="shared" si="150"/>
        <v/>
      </c>
      <c r="CI138" s="4" t="str">
        <f t="shared" si="150"/>
        <v/>
      </c>
      <c r="CJ138" s="4" t="str">
        <f t="shared" si="150"/>
        <v/>
      </c>
      <c r="CK138" s="4" t="str">
        <f t="shared" si="150"/>
        <v/>
      </c>
      <c r="CL138" s="4" t="str">
        <f t="shared" si="150"/>
        <v/>
      </c>
      <c r="CM138" s="4" t="str">
        <f t="shared" si="125"/>
        <v/>
      </c>
      <c r="CN138" s="4" t="str">
        <f t="shared" si="125"/>
        <v/>
      </c>
      <c r="CO138" s="4" t="str">
        <f t="shared" si="125"/>
        <v/>
      </c>
      <c r="CP138" s="4" t="str">
        <f t="shared" si="125"/>
        <v/>
      </c>
      <c r="CQ138" s="4" t="str">
        <f t="shared" si="125"/>
        <v/>
      </c>
      <c r="CR138" s="4" t="str">
        <f t="shared" si="125"/>
        <v/>
      </c>
      <c r="CS138" s="4" t="str">
        <f t="shared" si="125"/>
        <v/>
      </c>
      <c r="CT138" s="4" t="str">
        <f t="shared" si="125"/>
        <v/>
      </c>
      <c r="CU138" s="4" t="str">
        <f t="shared" si="125"/>
        <v/>
      </c>
      <c r="CV138" s="4" t="str">
        <f t="shared" si="125"/>
        <v/>
      </c>
      <c r="CW138" s="4" t="str">
        <f t="shared" si="115"/>
        <v/>
      </c>
      <c r="CX138" s="4" t="str">
        <f t="shared" si="115"/>
        <v/>
      </c>
      <c r="CY138" s="4" t="str">
        <f t="shared" si="115"/>
        <v/>
      </c>
      <c r="CZ138" s="4" t="str">
        <f t="shared" si="115"/>
        <v/>
      </c>
      <c r="DA138" s="4" t="str">
        <f t="shared" si="115"/>
        <v/>
      </c>
      <c r="DB138" s="4" t="str">
        <f t="shared" si="115"/>
        <v/>
      </c>
      <c r="DC138" s="4" t="str">
        <f t="shared" si="115"/>
        <v/>
      </c>
      <c r="DE138" s="29">
        <v>200893</v>
      </c>
      <c r="DF138" s="113"/>
      <c r="DG138" s="30" t="s">
        <v>207</v>
      </c>
      <c r="DH138" s="5">
        <f t="shared" si="139"/>
        <v>0</v>
      </c>
      <c r="DI138" s="22">
        <v>6</v>
      </c>
      <c r="DJ138" s="23">
        <f t="shared" si="103"/>
        <v>0</v>
      </c>
      <c r="DK138" s="23">
        <f t="shared" si="140"/>
        <v>0</v>
      </c>
      <c r="DL138" s="23">
        <f t="shared" si="141"/>
        <v>0</v>
      </c>
      <c r="DM138" s="23">
        <f t="shared" si="142"/>
        <v>0</v>
      </c>
      <c r="DN138" s="23">
        <f t="shared" si="143"/>
        <v>0</v>
      </c>
      <c r="DO138" s="23" t="str">
        <f t="shared" si="144"/>
        <v/>
      </c>
      <c r="DP138" s="23" t="str">
        <f t="shared" si="145"/>
        <v/>
      </c>
      <c r="DQ138" s="3">
        <v>0.15</v>
      </c>
      <c r="DR138" s="23">
        <f t="shared" si="146"/>
        <v>0</v>
      </c>
      <c r="DS138" s="23" t="str">
        <f t="shared" si="147"/>
        <v/>
      </c>
      <c r="DT138" s="23" t="str">
        <f t="shared" si="148"/>
        <v/>
      </c>
      <c r="DU138" s="2">
        <v>0.5</v>
      </c>
      <c r="DV138" s="6">
        <f t="shared" si="149"/>
        <v>0</v>
      </c>
      <c r="DW138" s="5">
        <f t="shared" si="122"/>
        <v>0</v>
      </c>
      <c r="DX138" s="5">
        <f t="shared" si="122"/>
        <v>0</v>
      </c>
      <c r="DY138" s="5">
        <f t="shared" si="122"/>
        <v>0</v>
      </c>
      <c r="DZ138" s="5">
        <f t="shared" si="122"/>
        <v>0</v>
      </c>
      <c r="EA138" s="5">
        <f t="shared" si="122"/>
        <v>0</v>
      </c>
      <c r="EB138" s="5">
        <f t="shared" si="122"/>
        <v>0</v>
      </c>
      <c r="EC138" s="5">
        <f t="shared" si="122"/>
        <v>0</v>
      </c>
      <c r="ED138" s="5">
        <f t="shared" si="122"/>
        <v>0</v>
      </c>
      <c r="EE138" s="5">
        <f t="shared" si="122"/>
        <v>0</v>
      </c>
      <c r="EF138" s="61">
        <f t="shared" si="122"/>
        <v>0</v>
      </c>
      <c r="EG138" s="61">
        <f t="shared" si="122"/>
        <v>0</v>
      </c>
      <c r="EH138" s="61">
        <f t="shared" si="122"/>
        <v>0</v>
      </c>
      <c r="EI138" s="61">
        <f t="shared" si="122"/>
        <v>0</v>
      </c>
      <c r="EJ138" s="61">
        <f t="shared" si="122"/>
        <v>0</v>
      </c>
      <c r="EK138" s="61">
        <f t="shared" si="122"/>
        <v>0</v>
      </c>
      <c r="EL138" s="61">
        <f t="shared" ref="EL138:EO201" si="151">AH138+AH342</f>
        <v>0</v>
      </c>
      <c r="EM138" s="61">
        <f t="shared" si="120"/>
        <v>0</v>
      </c>
      <c r="EN138" s="61">
        <f t="shared" si="120"/>
        <v>0</v>
      </c>
      <c r="EO138" s="61">
        <f t="shared" si="120"/>
        <v>0</v>
      </c>
      <c r="EP138" s="61">
        <f t="shared" si="119"/>
        <v>0</v>
      </c>
      <c r="EQ138" s="61">
        <f t="shared" si="119"/>
        <v>0</v>
      </c>
      <c r="ER138" s="61">
        <f t="shared" si="119"/>
        <v>0</v>
      </c>
      <c r="ES138" s="61">
        <f t="shared" si="119"/>
        <v>0</v>
      </c>
      <c r="ET138" s="61">
        <f t="shared" si="119"/>
        <v>0</v>
      </c>
      <c r="EU138" s="61">
        <f t="shared" si="119"/>
        <v>0</v>
      </c>
      <c r="EV138" s="61">
        <f t="shared" si="119"/>
        <v>0</v>
      </c>
      <c r="EW138" s="61">
        <f t="shared" si="121"/>
        <v>0</v>
      </c>
      <c r="EX138" s="61">
        <f t="shared" si="121"/>
        <v>0</v>
      </c>
      <c r="EY138" s="61">
        <f t="shared" si="121"/>
        <v>0</v>
      </c>
      <c r="EZ138" s="61">
        <f t="shared" si="121"/>
        <v>0</v>
      </c>
      <c r="FA138" s="61">
        <f t="shared" si="121"/>
        <v>0</v>
      </c>
      <c r="FB138" s="61">
        <f t="shared" si="121"/>
        <v>0</v>
      </c>
      <c r="FC138" s="61">
        <f t="shared" si="121"/>
        <v>0</v>
      </c>
      <c r="FD138" s="61">
        <f t="shared" si="121"/>
        <v>0</v>
      </c>
      <c r="FE138" s="61">
        <f t="shared" si="121"/>
        <v>0</v>
      </c>
      <c r="FF138" s="61">
        <f t="shared" si="121"/>
        <v>0</v>
      </c>
      <c r="FG138" s="61">
        <f t="shared" si="121"/>
        <v>0</v>
      </c>
      <c r="FH138" s="61">
        <f t="shared" si="121"/>
        <v>0</v>
      </c>
      <c r="FI138" s="61">
        <f t="shared" si="121"/>
        <v>0</v>
      </c>
      <c r="FJ138" s="61">
        <f t="shared" si="121"/>
        <v>0</v>
      </c>
      <c r="FK138" s="61">
        <f t="shared" si="121"/>
        <v>0</v>
      </c>
      <c r="FL138" s="61">
        <f t="shared" si="123"/>
        <v>0</v>
      </c>
      <c r="FM138" s="61">
        <f t="shared" si="123"/>
        <v>0</v>
      </c>
      <c r="FN138" s="61">
        <f t="shared" si="123"/>
        <v>0</v>
      </c>
      <c r="FO138" s="61">
        <f t="shared" si="123"/>
        <v>0</v>
      </c>
      <c r="FP138" s="61">
        <f t="shared" si="123"/>
        <v>0</v>
      </c>
      <c r="FQ138" s="61">
        <f t="shared" si="123"/>
        <v>0</v>
      </c>
      <c r="FR138" s="61">
        <f t="shared" si="123"/>
        <v>0</v>
      </c>
      <c r="FS138" s="61">
        <f t="shared" si="123"/>
        <v>0</v>
      </c>
      <c r="FT138" s="4" t="str">
        <f t="shared" si="129"/>
        <v/>
      </c>
      <c r="FU138" s="4" t="str">
        <f t="shared" si="129"/>
        <v/>
      </c>
      <c r="FV138" s="4" t="str">
        <f t="shared" si="129"/>
        <v/>
      </c>
      <c r="FW138" s="4">
        <f t="shared" si="126"/>
        <v>0</v>
      </c>
      <c r="FX138" s="4" t="str">
        <f t="shared" si="126"/>
        <v/>
      </c>
      <c r="FY138" s="4" t="str">
        <f t="shared" si="126"/>
        <v/>
      </c>
      <c r="FZ138" s="4" t="str">
        <f t="shared" si="126"/>
        <v/>
      </c>
      <c r="GA138" s="4">
        <f t="shared" si="126"/>
        <v>0</v>
      </c>
      <c r="GB138" s="4" t="str">
        <f t="shared" si="126"/>
        <v/>
      </c>
      <c r="GC138" s="4" t="str">
        <f t="shared" si="118"/>
        <v/>
      </c>
      <c r="GD138" s="4" t="str">
        <f t="shared" si="118"/>
        <v/>
      </c>
      <c r="GE138" s="4" t="str">
        <f t="shared" si="118"/>
        <v/>
      </c>
      <c r="GF138" s="4" t="str">
        <f t="shared" si="118"/>
        <v/>
      </c>
      <c r="GG138" s="4" t="str">
        <f t="shared" si="118"/>
        <v/>
      </c>
      <c r="GH138" s="4" t="str">
        <f t="shared" si="118"/>
        <v/>
      </c>
      <c r="GI138" s="4" t="str">
        <f t="shared" si="118"/>
        <v/>
      </c>
      <c r="GJ138" s="4" t="str">
        <f t="shared" ref="GC138:GR159" si="152">IF(ISERROR(EV138/ED138*100),"",(EV138/ED138*100))</f>
        <v/>
      </c>
      <c r="GK138" s="4" t="str">
        <f t="shared" si="152"/>
        <v/>
      </c>
      <c r="GL138" s="4" t="str">
        <f t="shared" si="152"/>
        <v/>
      </c>
      <c r="GM138" s="4" t="str">
        <f t="shared" si="152"/>
        <v/>
      </c>
      <c r="GN138" s="4" t="str">
        <f t="shared" si="152"/>
        <v/>
      </c>
      <c r="GO138" s="4" t="str">
        <f t="shared" si="152"/>
        <v/>
      </c>
      <c r="GP138" s="4" t="str">
        <f t="shared" si="152"/>
        <v/>
      </c>
      <c r="GQ138" s="4" t="str">
        <f t="shared" si="127"/>
        <v/>
      </c>
      <c r="GR138" s="4" t="str">
        <f t="shared" si="127"/>
        <v/>
      </c>
      <c r="GS138" s="4" t="str">
        <f t="shared" si="127"/>
        <v/>
      </c>
      <c r="GT138" s="4" t="str">
        <f t="shared" si="127"/>
        <v/>
      </c>
      <c r="GU138" s="4" t="str">
        <f t="shared" si="127"/>
        <v/>
      </c>
      <c r="GV138" s="4" t="str">
        <f t="shared" si="127"/>
        <v/>
      </c>
      <c r="GW138" s="4" t="str">
        <f t="shared" si="127"/>
        <v/>
      </c>
      <c r="GX138" s="4" t="str">
        <f t="shared" si="127"/>
        <v/>
      </c>
      <c r="GY138" s="4" t="str">
        <f t="shared" si="127"/>
        <v/>
      </c>
      <c r="GZ138" s="4" t="str">
        <f t="shared" si="127"/>
        <v/>
      </c>
      <c r="HA138" s="4" t="str">
        <f t="shared" si="116"/>
        <v/>
      </c>
      <c r="HB138" s="4" t="str">
        <f t="shared" si="116"/>
        <v/>
      </c>
      <c r="HC138" s="4" t="str">
        <f t="shared" si="116"/>
        <v/>
      </c>
      <c r="HD138" s="4" t="str">
        <f t="shared" si="116"/>
        <v/>
      </c>
      <c r="HE138" s="4" t="str">
        <f t="shared" si="116"/>
        <v/>
      </c>
      <c r="HF138" s="4" t="str">
        <f t="shared" si="116"/>
        <v/>
      </c>
      <c r="HG138" s="4" t="str">
        <f t="shared" si="116"/>
        <v/>
      </c>
    </row>
    <row r="139" spans="1:215" s="9" customFormat="1" ht="15" hidden="1" customHeight="1">
      <c r="A139" s="29">
        <v>200894</v>
      </c>
      <c r="B139" s="114"/>
      <c r="C139" s="30" t="s">
        <v>120</v>
      </c>
      <c r="D139" s="5"/>
      <c r="E139" s="22">
        <v>6</v>
      </c>
      <c r="F139" s="23">
        <f t="shared" si="102"/>
        <v>0</v>
      </c>
      <c r="G139" s="48"/>
      <c r="H139" s="23">
        <f t="shared" si="130"/>
        <v>0</v>
      </c>
      <c r="I139" s="23">
        <f t="shared" si="131"/>
        <v>0</v>
      </c>
      <c r="J139" s="23">
        <f t="shared" si="132"/>
        <v>0</v>
      </c>
      <c r="K139" s="23" t="str">
        <f t="shared" si="133"/>
        <v>0</v>
      </c>
      <c r="L139" s="23" t="str">
        <f t="shared" si="134"/>
        <v>0</v>
      </c>
      <c r="M139" s="3">
        <v>0.15</v>
      </c>
      <c r="N139" s="23">
        <f t="shared" si="135"/>
        <v>0</v>
      </c>
      <c r="O139" s="23">
        <f t="shared" si="136"/>
        <v>0.15</v>
      </c>
      <c r="P139" s="23" t="str">
        <f t="shared" si="137"/>
        <v/>
      </c>
      <c r="Q139" s="2">
        <v>0.5</v>
      </c>
      <c r="R139" s="6">
        <f t="shared" si="138"/>
        <v>0</v>
      </c>
      <c r="S139" s="5"/>
      <c r="T139" s="5"/>
      <c r="U139" s="5"/>
      <c r="V139" s="5"/>
      <c r="W139" s="5"/>
      <c r="X139" s="5"/>
      <c r="Y139" s="5"/>
      <c r="Z139" s="5"/>
      <c r="AA139" s="5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 t="str">
        <f t="shared" si="128"/>
        <v/>
      </c>
      <c r="BQ139" s="4" t="str">
        <f t="shared" si="128"/>
        <v/>
      </c>
      <c r="BR139" s="4" t="str">
        <f t="shared" si="128"/>
        <v/>
      </c>
      <c r="BS139" s="4">
        <f t="shared" si="124"/>
        <v>0</v>
      </c>
      <c r="BT139" s="4" t="str">
        <f t="shared" si="124"/>
        <v/>
      </c>
      <c r="BU139" s="4">
        <f t="shared" si="124"/>
        <v>0</v>
      </c>
      <c r="BV139" s="4" t="str">
        <f t="shared" si="124"/>
        <v/>
      </c>
      <c r="BW139" s="4">
        <f t="shared" si="124"/>
        <v>0</v>
      </c>
      <c r="BX139" s="4" t="str">
        <f t="shared" si="124"/>
        <v/>
      </c>
      <c r="BY139" s="4" t="str">
        <f t="shared" si="150"/>
        <v/>
      </c>
      <c r="BZ139" s="4" t="str">
        <f t="shared" si="150"/>
        <v/>
      </c>
      <c r="CA139" s="4" t="str">
        <f t="shared" si="150"/>
        <v/>
      </c>
      <c r="CB139" s="4" t="str">
        <f t="shared" si="150"/>
        <v/>
      </c>
      <c r="CC139" s="4" t="str">
        <f t="shared" si="150"/>
        <v/>
      </c>
      <c r="CD139" s="4" t="str">
        <f t="shared" si="150"/>
        <v/>
      </c>
      <c r="CE139" s="4" t="str">
        <f t="shared" si="150"/>
        <v/>
      </c>
      <c r="CF139" s="4" t="str">
        <f t="shared" si="150"/>
        <v/>
      </c>
      <c r="CG139" s="4" t="str">
        <f t="shared" si="150"/>
        <v/>
      </c>
      <c r="CH139" s="4" t="str">
        <f t="shared" si="150"/>
        <v/>
      </c>
      <c r="CI139" s="4" t="str">
        <f t="shared" si="150"/>
        <v/>
      </c>
      <c r="CJ139" s="4" t="str">
        <f t="shared" si="150"/>
        <v/>
      </c>
      <c r="CK139" s="4" t="str">
        <f t="shared" si="150"/>
        <v/>
      </c>
      <c r="CL139" s="4" t="str">
        <f t="shared" si="150"/>
        <v/>
      </c>
      <c r="CM139" s="4" t="str">
        <f t="shared" si="125"/>
        <v/>
      </c>
      <c r="CN139" s="4" t="str">
        <f t="shared" si="125"/>
        <v/>
      </c>
      <c r="CO139" s="4" t="str">
        <f t="shared" si="125"/>
        <v/>
      </c>
      <c r="CP139" s="4" t="str">
        <f t="shared" si="125"/>
        <v/>
      </c>
      <c r="CQ139" s="4" t="str">
        <f t="shared" si="125"/>
        <v/>
      </c>
      <c r="CR139" s="4" t="str">
        <f t="shared" si="125"/>
        <v/>
      </c>
      <c r="CS139" s="4" t="str">
        <f t="shared" si="125"/>
        <v/>
      </c>
      <c r="CT139" s="4" t="str">
        <f t="shared" si="125"/>
        <v/>
      </c>
      <c r="CU139" s="4" t="str">
        <f t="shared" si="125"/>
        <v/>
      </c>
      <c r="CV139" s="4" t="str">
        <f t="shared" si="125"/>
        <v/>
      </c>
      <c r="CW139" s="4" t="str">
        <f t="shared" si="115"/>
        <v/>
      </c>
      <c r="CX139" s="4" t="str">
        <f t="shared" si="115"/>
        <v/>
      </c>
      <c r="CY139" s="4" t="str">
        <f t="shared" si="115"/>
        <v/>
      </c>
      <c r="CZ139" s="4" t="str">
        <f t="shared" si="115"/>
        <v/>
      </c>
      <c r="DA139" s="4" t="str">
        <f t="shared" si="115"/>
        <v/>
      </c>
      <c r="DB139" s="4" t="str">
        <f t="shared" si="115"/>
        <v/>
      </c>
      <c r="DC139" s="4" t="str">
        <f t="shared" si="115"/>
        <v/>
      </c>
      <c r="DE139" s="29">
        <v>200894</v>
      </c>
      <c r="DF139" s="114"/>
      <c r="DG139" s="30" t="s">
        <v>120</v>
      </c>
      <c r="DH139" s="5">
        <f t="shared" si="139"/>
        <v>0</v>
      </c>
      <c r="DI139" s="22">
        <v>6</v>
      </c>
      <c r="DJ139" s="23">
        <f t="shared" si="103"/>
        <v>0</v>
      </c>
      <c r="DK139" s="23">
        <f t="shared" si="140"/>
        <v>0</v>
      </c>
      <c r="DL139" s="23">
        <f t="shared" si="141"/>
        <v>0</v>
      </c>
      <c r="DM139" s="23">
        <f t="shared" si="142"/>
        <v>0</v>
      </c>
      <c r="DN139" s="23">
        <f t="shared" si="143"/>
        <v>0</v>
      </c>
      <c r="DO139" s="23" t="str">
        <f t="shared" si="144"/>
        <v/>
      </c>
      <c r="DP139" s="23" t="str">
        <f t="shared" si="145"/>
        <v/>
      </c>
      <c r="DQ139" s="3">
        <v>0.15</v>
      </c>
      <c r="DR139" s="23">
        <f t="shared" si="146"/>
        <v>0</v>
      </c>
      <c r="DS139" s="23" t="str">
        <f t="shared" si="147"/>
        <v/>
      </c>
      <c r="DT139" s="23" t="str">
        <f t="shared" si="148"/>
        <v/>
      </c>
      <c r="DU139" s="2">
        <v>0.5</v>
      </c>
      <c r="DV139" s="6">
        <f t="shared" si="149"/>
        <v>0</v>
      </c>
      <c r="DW139" s="5">
        <f t="shared" ref="DW139:EK154" si="153">S139+S343</f>
        <v>0</v>
      </c>
      <c r="DX139" s="5">
        <f t="shared" si="153"/>
        <v>0</v>
      </c>
      <c r="DY139" s="5">
        <f t="shared" si="153"/>
        <v>0</v>
      </c>
      <c r="DZ139" s="5">
        <f t="shared" si="153"/>
        <v>0</v>
      </c>
      <c r="EA139" s="5">
        <f t="shared" si="153"/>
        <v>0</v>
      </c>
      <c r="EB139" s="5">
        <f t="shared" si="153"/>
        <v>0</v>
      </c>
      <c r="EC139" s="5">
        <f t="shared" si="153"/>
        <v>0</v>
      </c>
      <c r="ED139" s="5">
        <f t="shared" si="153"/>
        <v>0</v>
      </c>
      <c r="EE139" s="5">
        <f t="shared" si="153"/>
        <v>0</v>
      </c>
      <c r="EF139" s="61">
        <f t="shared" si="153"/>
        <v>0</v>
      </c>
      <c r="EG139" s="61">
        <f t="shared" si="153"/>
        <v>0</v>
      </c>
      <c r="EH139" s="61">
        <f t="shared" si="153"/>
        <v>0</v>
      </c>
      <c r="EI139" s="61">
        <f t="shared" si="153"/>
        <v>0</v>
      </c>
      <c r="EJ139" s="61">
        <f t="shared" si="153"/>
        <v>0</v>
      </c>
      <c r="EK139" s="61">
        <f t="shared" si="153"/>
        <v>0</v>
      </c>
      <c r="EL139" s="61">
        <f t="shared" si="151"/>
        <v>0</v>
      </c>
      <c r="EM139" s="61">
        <f t="shared" si="120"/>
        <v>0</v>
      </c>
      <c r="EN139" s="61">
        <f t="shared" si="120"/>
        <v>0</v>
      </c>
      <c r="EO139" s="61">
        <f t="shared" si="120"/>
        <v>0</v>
      </c>
      <c r="EP139" s="61">
        <f t="shared" si="119"/>
        <v>0</v>
      </c>
      <c r="EQ139" s="61">
        <f t="shared" si="119"/>
        <v>0</v>
      </c>
      <c r="ER139" s="61">
        <f t="shared" si="119"/>
        <v>0</v>
      </c>
      <c r="ES139" s="61">
        <f t="shared" si="119"/>
        <v>0</v>
      </c>
      <c r="ET139" s="61">
        <f t="shared" si="119"/>
        <v>0</v>
      </c>
      <c r="EU139" s="61">
        <f t="shared" si="119"/>
        <v>0</v>
      </c>
      <c r="EV139" s="61">
        <f t="shared" si="119"/>
        <v>0</v>
      </c>
      <c r="EW139" s="61">
        <f t="shared" si="121"/>
        <v>0</v>
      </c>
      <c r="EX139" s="61">
        <f t="shared" si="121"/>
        <v>0</v>
      </c>
      <c r="EY139" s="61">
        <f t="shared" si="121"/>
        <v>0</v>
      </c>
      <c r="EZ139" s="61">
        <f t="shared" ref="EW139:FL185" si="154">AV139+AV343</f>
        <v>0</v>
      </c>
      <c r="FA139" s="61">
        <f t="shared" si="154"/>
        <v>0</v>
      </c>
      <c r="FB139" s="61">
        <f t="shared" si="154"/>
        <v>0</v>
      </c>
      <c r="FC139" s="61">
        <f t="shared" si="154"/>
        <v>0</v>
      </c>
      <c r="FD139" s="61">
        <f t="shared" si="154"/>
        <v>0</v>
      </c>
      <c r="FE139" s="61">
        <f t="shared" si="154"/>
        <v>0</v>
      </c>
      <c r="FF139" s="61">
        <f t="shared" si="154"/>
        <v>0</v>
      </c>
      <c r="FG139" s="61">
        <f t="shared" si="154"/>
        <v>0</v>
      </c>
      <c r="FH139" s="61">
        <f t="shared" si="154"/>
        <v>0</v>
      </c>
      <c r="FI139" s="61">
        <f t="shared" si="154"/>
        <v>0</v>
      </c>
      <c r="FJ139" s="61">
        <f t="shared" si="154"/>
        <v>0</v>
      </c>
      <c r="FK139" s="61">
        <f t="shared" si="154"/>
        <v>0</v>
      </c>
      <c r="FL139" s="61">
        <f t="shared" si="123"/>
        <v>0</v>
      </c>
      <c r="FM139" s="61">
        <f t="shared" si="123"/>
        <v>0</v>
      </c>
      <c r="FN139" s="61">
        <f t="shared" si="123"/>
        <v>0</v>
      </c>
      <c r="FO139" s="61">
        <f t="shared" si="123"/>
        <v>0</v>
      </c>
      <c r="FP139" s="61">
        <f t="shared" si="123"/>
        <v>0</v>
      </c>
      <c r="FQ139" s="61">
        <f t="shared" si="123"/>
        <v>0</v>
      </c>
      <c r="FR139" s="61">
        <f t="shared" si="123"/>
        <v>0</v>
      </c>
      <c r="FS139" s="61">
        <f t="shared" si="123"/>
        <v>0</v>
      </c>
      <c r="FT139" s="4" t="str">
        <f t="shared" si="129"/>
        <v/>
      </c>
      <c r="FU139" s="4" t="str">
        <f t="shared" si="129"/>
        <v/>
      </c>
      <c r="FV139" s="4" t="str">
        <f t="shared" si="129"/>
        <v/>
      </c>
      <c r="FW139" s="4">
        <f t="shared" si="126"/>
        <v>0</v>
      </c>
      <c r="FX139" s="4" t="str">
        <f t="shared" si="126"/>
        <v/>
      </c>
      <c r="FY139" s="4" t="str">
        <f t="shared" si="126"/>
        <v/>
      </c>
      <c r="FZ139" s="4" t="str">
        <f t="shared" si="126"/>
        <v/>
      </c>
      <c r="GA139" s="4">
        <f t="shared" si="126"/>
        <v>0</v>
      </c>
      <c r="GB139" s="4" t="str">
        <f t="shared" si="126"/>
        <v/>
      </c>
      <c r="GC139" s="4" t="str">
        <f t="shared" si="152"/>
        <v/>
      </c>
      <c r="GD139" s="4" t="str">
        <f t="shared" si="152"/>
        <v/>
      </c>
      <c r="GE139" s="4" t="str">
        <f t="shared" si="152"/>
        <v/>
      </c>
      <c r="GF139" s="4" t="str">
        <f t="shared" si="152"/>
        <v/>
      </c>
      <c r="GG139" s="4" t="str">
        <f t="shared" si="152"/>
        <v/>
      </c>
      <c r="GH139" s="4" t="str">
        <f t="shared" si="152"/>
        <v/>
      </c>
      <c r="GI139" s="4" t="str">
        <f t="shared" si="152"/>
        <v/>
      </c>
      <c r="GJ139" s="4" t="str">
        <f t="shared" si="152"/>
        <v/>
      </c>
      <c r="GK139" s="4" t="str">
        <f t="shared" si="152"/>
        <v/>
      </c>
      <c r="GL139" s="4" t="str">
        <f t="shared" si="152"/>
        <v/>
      </c>
      <c r="GM139" s="4" t="str">
        <f t="shared" si="152"/>
        <v/>
      </c>
      <c r="GN139" s="4" t="str">
        <f t="shared" si="152"/>
        <v/>
      </c>
      <c r="GO139" s="4" t="str">
        <f t="shared" si="152"/>
        <v/>
      </c>
      <c r="GP139" s="4" t="str">
        <f t="shared" si="152"/>
        <v/>
      </c>
      <c r="GQ139" s="4" t="str">
        <f t="shared" si="127"/>
        <v/>
      </c>
      <c r="GR139" s="4" t="str">
        <f t="shared" si="127"/>
        <v/>
      </c>
      <c r="GS139" s="4" t="str">
        <f t="shared" si="127"/>
        <v/>
      </c>
      <c r="GT139" s="4" t="str">
        <f t="shared" si="127"/>
        <v/>
      </c>
      <c r="GU139" s="4" t="str">
        <f t="shared" si="127"/>
        <v/>
      </c>
      <c r="GV139" s="4" t="str">
        <f t="shared" si="127"/>
        <v/>
      </c>
      <c r="GW139" s="4" t="str">
        <f t="shared" si="127"/>
        <v/>
      </c>
      <c r="GX139" s="4" t="str">
        <f t="shared" si="127"/>
        <v/>
      </c>
      <c r="GY139" s="4" t="str">
        <f t="shared" si="127"/>
        <v/>
      </c>
      <c r="GZ139" s="4" t="str">
        <f t="shared" si="127"/>
        <v/>
      </c>
      <c r="HA139" s="4" t="str">
        <f t="shared" si="116"/>
        <v/>
      </c>
      <c r="HB139" s="4" t="str">
        <f t="shared" si="116"/>
        <v/>
      </c>
      <c r="HC139" s="4" t="str">
        <f t="shared" si="116"/>
        <v/>
      </c>
      <c r="HD139" s="4" t="str">
        <f t="shared" si="116"/>
        <v/>
      </c>
      <c r="HE139" s="4" t="str">
        <f t="shared" si="116"/>
        <v/>
      </c>
      <c r="HF139" s="4" t="str">
        <f t="shared" si="116"/>
        <v/>
      </c>
      <c r="HG139" s="4" t="str">
        <f t="shared" si="116"/>
        <v/>
      </c>
    </row>
    <row r="140" spans="1:215" s="9" customFormat="1" ht="15" hidden="1" customHeight="1">
      <c r="A140" s="29">
        <v>200910</v>
      </c>
      <c r="B140" s="73" t="s">
        <v>209</v>
      </c>
      <c r="C140" s="30" t="s">
        <v>210</v>
      </c>
      <c r="D140" s="5"/>
      <c r="E140" s="22">
        <v>5.03</v>
      </c>
      <c r="F140" s="23">
        <f t="shared" si="102"/>
        <v>0</v>
      </c>
      <c r="G140" s="48"/>
      <c r="H140" s="23">
        <f t="shared" si="130"/>
        <v>0</v>
      </c>
      <c r="I140" s="23">
        <f t="shared" si="131"/>
        <v>0</v>
      </c>
      <c r="J140" s="23">
        <f t="shared" si="132"/>
        <v>0</v>
      </c>
      <c r="K140" s="23" t="str">
        <f t="shared" si="133"/>
        <v>0</v>
      </c>
      <c r="L140" s="23" t="str">
        <f t="shared" si="134"/>
        <v>0</v>
      </c>
      <c r="M140" s="3">
        <v>0.15</v>
      </c>
      <c r="N140" s="23">
        <f t="shared" si="135"/>
        <v>0</v>
      </c>
      <c r="O140" s="23">
        <f t="shared" si="136"/>
        <v>0.15</v>
      </c>
      <c r="P140" s="23" t="str">
        <f t="shared" si="137"/>
        <v/>
      </c>
      <c r="Q140" s="2">
        <v>0.5</v>
      </c>
      <c r="R140" s="6">
        <f t="shared" si="138"/>
        <v>0</v>
      </c>
      <c r="S140" s="5"/>
      <c r="T140" s="5"/>
      <c r="U140" s="5"/>
      <c r="V140" s="5"/>
      <c r="W140" s="5"/>
      <c r="X140" s="5"/>
      <c r="Y140" s="5"/>
      <c r="Z140" s="5"/>
      <c r="AA140" s="5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 t="str">
        <f t="shared" si="128"/>
        <v/>
      </c>
      <c r="BQ140" s="4" t="str">
        <f t="shared" si="128"/>
        <v/>
      </c>
      <c r="BR140" s="4" t="str">
        <f t="shared" si="128"/>
        <v/>
      </c>
      <c r="BS140" s="4">
        <f t="shared" si="124"/>
        <v>0</v>
      </c>
      <c r="BT140" s="4" t="str">
        <f t="shared" si="124"/>
        <v/>
      </c>
      <c r="BU140" s="4">
        <f t="shared" si="124"/>
        <v>0</v>
      </c>
      <c r="BV140" s="4" t="str">
        <f t="shared" si="124"/>
        <v/>
      </c>
      <c r="BW140" s="4">
        <f t="shared" si="124"/>
        <v>0</v>
      </c>
      <c r="BX140" s="4" t="str">
        <f t="shared" si="124"/>
        <v/>
      </c>
      <c r="BY140" s="4" t="str">
        <f t="shared" si="150"/>
        <v/>
      </c>
      <c r="BZ140" s="4" t="str">
        <f t="shared" si="150"/>
        <v/>
      </c>
      <c r="CA140" s="4" t="str">
        <f t="shared" si="150"/>
        <v/>
      </c>
      <c r="CB140" s="4" t="str">
        <f t="shared" si="150"/>
        <v/>
      </c>
      <c r="CC140" s="4" t="str">
        <f t="shared" si="150"/>
        <v/>
      </c>
      <c r="CD140" s="4" t="str">
        <f t="shared" si="150"/>
        <v/>
      </c>
      <c r="CE140" s="4" t="str">
        <f t="shared" si="150"/>
        <v/>
      </c>
      <c r="CF140" s="4" t="str">
        <f t="shared" si="150"/>
        <v/>
      </c>
      <c r="CG140" s="4" t="str">
        <f t="shared" si="150"/>
        <v/>
      </c>
      <c r="CH140" s="4" t="str">
        <f t="shared" si="150"/>
        <v/>
      </c>
      <c r="CI140" s="4" t="str">
        <f t="shared" si="150"/>
        <v/>
      </c>
      <c r="CJ140" s="4" t="str">
        <f t="shared" si="150"/>
        <v/>
      </c>
      <c r="CK140" s="4" t="str">
        <f t="shared" si="150"/>
        <v/>
      </c>
      <c r="CL140" s="4" t="str">
        <f t="shared" si="150"/>
        <v/>
      </c>
      <c r="CM140" s="4" t="str">
        <f t="shared" si="125"/>
        <v/>
      </c>
      <c r="CN140" s="4" t="str">
        <f t="shared" si="125"/>
        <v/>
      </c>
      <c r="CO140" s="4" t="str">
        <f t="shared" si="125"/>
        <v/>
      </c>
      <c r="CP140" s="4" t="str">
        <f t="shared" si="125"/>
        <v/>
      </c>
      <c r="CQ140" s="4" t="str">
        <f t="shared" si="125"/>
        <v/>
      </c>
      <c r="CR140" s="4" t="str">
        <f t="shared" si="125"/>
        <v/>
      </c>
      <c r="CS140" s="4" t="str">
        <f t="shared" si="125"/>
        <v/>
      </c>
      <c r="CT140" s="4" t="str">
        <f t="shared" si="125"/>
        <v/>
      </c>
      <c r="CU140" s="4" t="str">
        <f t="shared" si="125"/>
        <v/>
      </c>
      <c r="CV140" s="4" t="str">
        <f t="shared" si="125"/>
        <v/>
      </c>
      <c r="CW140" s="4" t="str">
        <f t="shared" si="115"/>
        <v/>
      </c>
      <c r="CX140" s="4" t="str">
        <f t="shared" si="115"/>
        <v/>
      </c>
      <c r="CY140" s="4" t="str">
        <f t="shared" si="115"/>
        <v/>
      </c>
      <c r="CZ140" s="4" t="str">
        <f t="shared" si="115"/>
        <v/>
      </c>
      <c r="DA140" s="4" t="str">
        <f t="shared" si="115"/>
        <v/>
      </c>
      <c r="DB140" s="4" t="str">
        <f t="shared" si="115"/>
        <v/>
      </c>
      <c r="DC140" s="4" t="str">
        <f t="shared" si="115"/>
        <v/>
      </c>
      <c r="DE140" s="29">
        <v>200910</v>
      </c>
      <c r="DF140" s="73" t="s">
        <v>209</v>
      </c>
      <c r="DG140" s="30" t="s">
        <v>210</v>
      </c>
      <c r="DH140" s="5">
        <f t="shared" si="139"/>
        <v>0</v>
      </c>
      <c r="DI140" s="22">
        <v>5.03</v>
      </c>
      <c r="DJ140" s="23">
        <f t="shared" si="103"/>
        <v>0</v>
      </c>
      <c r="DK140" s="23">
        <f t="shared" si="140"/>
        <v>0</v>
      </c>
      <c r="DL140" s="23">
        <f t="shared" si="141"/>
        <v>0</v>
      </c>
      <c r="DM140" s="23">
        <f t="shared" si="142"/>
        <v>0</v>
      </c>
      <c r="DN140" s="23">
        <f t="shared" si="143"/>
        <v>0</v>
      </c>
      <c r="DO140" s="23" t="str">
        <f t="shared" si="144"/>
        <v/>
      </c>
      <c r="DP140" s="23" t="str">
        <f t="shared" si="145"/>
        <v/>
      </c>
      <c r="DQ140" s="3">
        <v>0.15</v>
      </c>
      <c r="DR140" s="23">
        <f t="shared" si="146"/>
        <v>0</v>
      </c>
      <c r="DS140" s="23" t="str">
        <f t="shared" si="147"/>
        <v/>
      </c>
      <c r="DT140" s="23" t="str">
        <f t="shared" si="148"/>
        <v/>
      </c>
      <c r="DU140" s="2">
        <v>0.5</v>
      </c>
      <c r="DV140" s="6">
        <f t="shared" si="149"/>
        <v>0</v>
      </c>
      <c r="DW140" s="5">
        <f t="shared" si="153"/>
        <v>0</v>
      </c>
      <c r="DX140" s="5">
        <f t="shared" si="153"/>
        <v>0</v>
      </c>
      <c r="DY140" s="5">
        <f t="shared" si="153"/>
        <v>0</v>
      </c>
      <c r="DZ140" s="5">
        <f t="shared" si="153"/>
        <v>0</v>
      </c>
      <c r="EA140" s="5">
        <f t="shared" si="153"/>
        <v>0</v>
      </c>
      <c r="EB140" s="5">
        <f t="shared" si="153"/>
        <v>0</v>
      </c>
      <c r="EC140" s="5">
        <f t="shared" si="153"/>
        <v>0</v>
      </c>
      <c r="ED140" s="5">
        <f t="shared" si="153"/>
        <v>0</v>
      </c>
      <c r="EE140" s="5">
        <f t="shared" si="153"/>
        <v>0</v>
      </c>
      <c r="EF140" s="61">
        <f t="shared" si="153"/>
        <v>0</v>
      </c>
      <c r="EG140" s="61">
        <f t="shared" si="153"/>
        <v>0</v>
      </c>
      <c r="EH140" s="61">
        <f t="shared" si="153"/>
        <v>0</v>
      </c>
      <c r="EI140" s="61">
        <f t="shared" si="153"/>
        <v>0</v>
      </c>
      <c r="EJ140" s="61">
        <f t="shared" si="153"/>
        <v>0</v>
      </c>
      <c r="EK140" s="61">
        <f t="shared" si="153"/>
        <v>0</v>
      </c>
      <c r="EL140" s="61">
        <f t="shared" si="151"/>
        <v>0</v>
      </c>
      <c r="EM140" s="61">
        <f t="shared" si="120"/>
        <v>0</v>
      </c>
      <c r="EN140" s="61">
        <f t="shared" si="120"/>
        <v>0</v>
      </c>
      <c r="EO140" s="61">
        <f t="shared" si="120"/>
        <v>0</v>
      </c>
      <c r="EP140" s="61">
        <f t="shared" si="119"/>
        <v>0</v>
      </c>
      <c r="EQ140" s="61">
        <f t="shared" si="119"/>
        <v>0</v>
      </c>
      <c r="ER140" s="61">
        <f t="shared" si="119"/>
        <v>0</v>
      </c>
      <c r="ES140" s="61">
        <f t="shared" si="119"/>
        <v>0</v>
      </c>
      <c r="ET140" s="61">
        <f t="shared" si="119"/>
        <v>0</v>
      </c>
      <c r="EU140" s="61">
        <f t="shared" si="119"/>
        <v>0</v>
      </c>
      <c r="EV140" s="61">
        <f t="shared" si="119"/>
        <v>0</v>
      </c>
      <c r="EW140" s="61">
        <f t="shared" si="154"/>
        <v>0</v>
      </c>
      <c r="EX140" s="61">
        <f t="shared" si="154"/>
        <v>0</v>
      </c>
      <c r="EY140" s="61">
        <f t="shared" si="154"/>
        <v>0</v>
      </c>
      <c r="EZ140" s="61">
        <f t="shared" si="154"/>
        <v>0</v>
      </c>
      <c r="FA140" s="61">
        <f t="shared" si="154"/>
        <v>0</v>
      </c>
      <c r="FB140" s="61">
        <f t="shared" si="154"/>
        <v>0</v>
      </c>
      <c r="FC140" s="61">
        <f t="shared" si="154"/>
        <v>0</v>
      </c>
      <c r="FD140" s="61">
        <f t="shared" si="154"/>
        <v>0</v>
      </c>
      <c r="FE140" s="61">
        <f t="shared" si="154"/>
        <v>0</v>
      </c>
      <c r="FF140" s="61">
        <f t="shared" si="154"/>
        <v>0</v>
      </c>
      <c r="FG140" s="61">
        <f t="shared" si="154"/>
        <v>0</v>
      </c>
      <c r="FH140" s="61">
        <f t="shared" si="154"/>
        <v>0</v>
      </c>
      <c r="FI140" s="61">
        <f t="shared" si="154"/>
        <v>0</v>
      </c>
      <c r="FJ140" s="61">
        <f t="shared" si="154"/>
        <v>0</v>
      </c>
      <c r="FK140" s="61">
        <f t="shared" si="154"/>
        <v>0</v>
      </c>
      <c r="FL140" s="61">
        <f t="shared" si="123"/>
        <v>0</v>
      </c>
      <c r="FM140" s="61">
        <f t="shared" si="123"/>
        <v>0</v>
      </c>
      <c r="FN140" s="61">
        <f t="shared" si="123"/>
        <v>0</v>
      </c>
      <c r="FO140" s="61">
        <f t="shared" si="123"/>
        <v>0</v>
      </c>
      <c r="FP140" s="61">
        <f t="shared" si="123"/>
        <v>0</v>
      </c>
      <c r="FQ140" s="61">
        <f t="shared" si="123"/>
        <v>0</v>
      </c>
      <c r="FR140" s="61">
        <f t="shared" si="123"/>
        <v>0</v>
      </c>
      <c r="FS140" s="61">
        <f t="shared" si="123"/>
        <v>0</v>
      </c>
      <c r="FT140" s="4" t="str">
        <f t="shared" si="129"/>
        <v/>
      </c>
      <c r="FU140" s="4" t="str">
        <f t="shared" si="129"/>
        <v/>
      </c>
      <c r="FV140" s="4" t="str">
        <f t="shared" si="129"/>
        <v/>
      </c>
      <c r="FW140" s="4">
        <f t="shared" si="126"/>
        <v>0</v>
      </c>
      <c r="FX140" s="4" t="str">
        <f t="shared" si="126"/>
        <v/>
      </c>
      <c r="FY140" s="4" t="str">
        <f t="shared" si="126"/>
        <v/>
      </c>
      <c r="FZ140" s="4" t="str">
        <f t="shared" si="126"/>
        <v/>
      </c>
      <c r="GA140" s="4">
        <f t="shared" si="126"/>
        <v>0</v>
      </c>
      <c r="GB140" s="4" t="str">
        <f t="shared" si="126"/>
        <v/>
      </c>
      <c r="GC140" s="4" t="str">
        <f t="shared" si="152"/>
        <v/>
      </c>
      <c r="GD140" s="4" t="str">
        <f t="shared" si="152"/>
        <v/>
      </c>
      <c r="GE140" s="4" t="str">
        <f t="shared" si="152"/>
        <v/>
      </c>
      <c r="GF140" s="4" t="str">
        <f t="shared" si="152"/>
        <v/>
      </c>
      <c r="GG140" s="4" t="str">
        <f t="shared" si="152"/>
        <v/>
      </c>
      <c r="GH140" s="4" t="str">
        <f t="shared" si="152"/>
        <v/>
      </c>
      <c r="GI140" s="4" t="str">
        <f t="shared" si="152"/>
        <v/>
      </c>
      <c r="GJ140" s="4" t="str">
        <f t="shared" si="152"/>
        <v/>
      </c>
      <c r="GK140" s="4" t="str">
        <f t="shared" si="152"/>
        <v/>
      </c>
      <c r="GL140" s="4" t="str">
        <f t="shared" si="152"/>
        <v/>
      </c>
      <c r="GM140" s="4" t="str">
        <f t="shared" si="152"/>
        <v/>
      </c>
      <c r="GN140" s="4" t="str">
        <f t="shared" si="152"/>
        <v/>
      </c>
      <c r="GO140" s="4" t="str">
        <f t="shared" si="152"/>
        <v/>
      </c>
      <c r="GP140" s="4" t="str">
        <f t="shared" si="152"/>
        <v/>
      </c>
      <c r="GQ140" s="4" t="str">
        <f t="shared" si="127"/>
        <v/>
      </c>
      <c r="GR140" s="4" t="str">
        <f t="shared" si="127"/>
        <v/>
      </c>
      <c r="GS140" s="4" t="str">
        <f t="shared" si="127"/>
        <v/>
      </c>
      <c r="GT140" s="4" t="str">
        <f t="shared" si="127"/>
        <v/>
      </c>
      <c r="GU140" s="4" t="str">
        <f t="shared" si="127"/>
        <v/>
      </c>
      <c r="GV140" s="4" t="str">
        <f t="shared" si="127"/>
        <v/>
      </c>
      <c r="GW140" s="4" t="str">
        <f t="shared" si="127"/>
        <v/>
      </c>
      <c r="GX140" s="4" t="str">
        <f t="shared" si="127"/>
        <v/>
      </c>
      <c r="GY140" s="4" t="str">
        <f t="shared" si="127"/>
        <v/>
      </c>
      <c r="GZ140" s="4" t="str">
        <f t="shared" si="127"/>
        <v/>
      </c>
      <c r="HA140" s="4" t="str">
        <f t="shared" si="116"/>
        <v/>
      </c>
      <c r="HB140" s="4" t="str">
        <f t="shared" si="116"/>
        <v/>
      </c>
      <c r="HC140" s="4" t="str">
        <f t="shared" si="116"/>
        <v/>
      </c>
      <c r="HD140" s="4" t="str">
        <f t="shared" si="116"/>
        <v/>
      </c>
      <c r="HE140" s="4" t="str">
        <f t="shared" si="116"/>
        <v/>
      </c>
      <c r="HF140" s="4" t="str">
        <f t="shared" si="116"/>
        <v/>
      </c>
      <c r="HG140" s="4" t="str">
        <f t="shared" si="116"/>
        <v/>
      </c>
    </row>
    <row r="141" spans="1:215" s="9" customFormat="1" ht="15" hidden="1" customHeight="1">
      <c r="A141" s="29">
        <v>200630</v>
      </c>
      <c r="B141" s="112" t="s">
        <v>211</v>
      </c>
      <c r="C141" s="31" t="s">
        <v>210</v>
      </c>
      <c r="D141" s="5"/>
      <c r="E141" s="22">
        <v>5.03</v>
      </c>
      <c r="F141" s="23">
        <f t="shared" si="102"/>
        <v>0</v>
      </c>
      <c r="G141" s="23"/>
      <c r="H141" s="23">
        <f t="shared" si="130"/>
        <v>0</v>
      </c>
      <c r="I141" s="23">
        <f t="shared" si="131"/>
        <v>0</v>
      </c>
      <c r="J141" s="23">
        <f t="shared" si="132"/>
        <v>0</v>
      </c>
      <c r="K141" s="23" t="str">
        <f t="shared" si="133"/>
        <v>0</v>
      </c>
      <c r="L141" s="23" t="str">
        <f t="shared" si="134"/>
        <v>0</v>
      </c>
      <c r="M141" s="3">
        <v>0.5</v>
      </c>
      <c r="N141" s="23">
        <f t="shared" si="135"/>
        <v>0</v>
      </c>
      <c r="O141" s="23">
        <f t="shared" si="136"/>
        <v>0.5</v>
      </c>
      <c r="P141" s="23" t="str">
        <f t="shared" si="137"/>
        <v/>
      </c>
      <c r="Q141" s="2">
        <v>0.1</v>
      </c>
      <c r="R141" s="6">
        <f t="shared" si="138"/>
        <v>0</v>
      </c>
      <c r="S141" s="5"/>
      <c r="T141" s="5"/>
      <c r="U141" s="5"/>
      <c r="V141" s="5"/>
      <c r="W141" s="5"/>
      <c r="X141" s="5"/>
      <c r="Y141" s="5"/>
      <c r="Z141" s="5"/>
      <c r="AA141" s="5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 t="str">
        <f t="shared" si="128"/>
        <v/>
      </c>
      <c r="BQ141" s="4" t="str">
        <f t="shared" si="128"/>
        <v/>
      </c>
      <c r="BR141" s="4" t="str">
        <f t="shared" si="128"/>
        <v/>
      </c>
      <c r="BS141" s="4">
        <f t="shared" si="124"/>
        <v>0</v>
      </c>
      <c r="BT141" s="4" t="str">
        <f t="shared" si="124"/>
        <v/>
      </c>
      <c r="BU141" s="4">
        <f t="shared" si="124"/>
        <v>0</v>
      </c>
      <c r="BV141" s="4" t="str">
        <f t="shared" si="124"/>
        <v/>
      </c>
      <c r="BW141" s="4">
        <f t="shared" si="124"/>
        <v>0</v>
      </c>
      <c r="BX141" s="4" t="str">
        <f t="shared" si="124"/>
        <v/>
      </c>
      <c r="BY141" s="4" t="str">
        <f t="shared" si="124"/>
        <v/>
      </c>
      <c r="BZ141" s="4" t="str">
        <f t="shared" si="124"/>
        <v/>
      </c>
      <c r="CA141" s="4" t="str">
        <f t="shared" si="124"/>
        <v/>
      </c>
      <c r="CB141" s="4" t="str">
        <f t="shared" si="150"/>
        <v/>
      </c>
      <c r="CC141" s="4" t="str">
        <f t="shared" si="150"/>
        <v/>
      </c>
      <c r="CD141" s="4" t="str">
        <f t="shared" si="150"/>
        <v/>
      </c>
      <c r="CE141" s="4" t="str">
        <f t="shared" si="150"/>
        <v/>
      </c>
      <c r="CF141" s="4" t="str">
        <f t="shared" si="150"/>
        <v/>
      </c>
      <c r="CG141" s="4" t="str">
        <f t="shared" si="150"/>
        <v/>
      </c>
      <c r="CH141" s="4" t="str">
        <f t="shared" si="150"/>
        <v/>
      </c>
      <c r="CI141" s="4" t="str">
        <f t="shared" si="150"/>
        <v/>
      </c>
      <c r="CJ141" s="4" t="str">
        <f t="shared" si="150"/>
        <v/>
      </c>
      <c r="CK141" s="4" t="str">
        <f t="shared" si="150"/>
        <v/>
      </c>
      <c r="CL141" s="4" t="str">
        <f t="shared" si="150"/>
        <v/>
      </c>
      <c r="CM141" s="4" t="str">
        <f t="shared" si="125"/>
        <v/>
      </c>
      <c r="CN141" s="4" t="str">
        <f t="shared" si="125"/>
        <v/>
      </c>
      <c r="CO141" s="4" t="str">
        <f t="shared" si="125"/>
        <v/>
      </c>
      <c r="CP141" s="4" t="str">
        <f t="shared" si="125"/>
        <v/>
      </c>
      <c r="CQ141" s="4" t="str">
        <f t="shared" si="125"/>
        <v/>
      </c>
      <c r="CR141" s="4" t="str">
        <f t="shared" si="125"/>
        <v/>
      </c>
      <c r="CS141" s="4" t="str">
        <f t="shared" si="125"/>
        <v/>
      </c>
      <c r="CT141" s="4" t="str">
        <f t="shared" si="125"/>
        <v/>
      </c>
      <c r="CU141" s="4" t="str">
        <f t="shared" si="125"/>
        <v/>
      </c>
      <c r="CV141" s="4" t="str">
        <f t="shared" si="125"/>
        <v/>
      </c>
      <c r="CW141" s="4" t="str">
        <f t="shared" si="115"/>
        <v/>
      </c>
      <c r="CX141" s="4" t="str">
        <f t="shared" si="115"/>
        <v/>
      </c>
      <c r="CY141" s="4" t="str">
        <f t="shared" si="115"/>
        <v/>
      </c>
      <c r="CZ141" s="4" t="str">
        <f t="shared" si="115"/>
        <v/>
      </c>
      <c r="DA141" s="4" t="str">
        <f t="shared" si="115"/>
        <v/>
      </c>
      <c r="DB141" s="4" t="str">
        <f t="shared" si="115"/>
        <v/>
      </c>
      <c r="DC141" s="4" t="str">
        <f t="shared" si="115"/>
        <v/>
      </c>
      <c r="DE141" s="29">
        <v>200630</v>
      </c>
      <c r="DF141" s="112" t="s">
        <v>211</v>
      </c>
      <c r="DG141" s="31" t="s">
        <v>210</v>
      </c>
      <c r="DH141" s="5">
        <f t="shared" si="139"/>
        <v>0</v>
      </c>
      <c r="DI141" s="24">
        <v>5.03</v>
      </c>
      <c r="DJ141" s="23">
        <f t="shared" si="103"/>
        <v>0</v>
      </c>
      <c r="DK141" s="23">
        <f t="shared" si="140"/>
        <v>0</v>
      </c>
      <c r="DL141" s="23">
        <f t="shared" si="141"/>
        <v>0</v>
      </c>
      <c r="DM141" s="23">
        <f t="shared" si="142"/>
        <v>0</v>
      </c>
      <c r="DN141" s="23">
        <f t="shared" si="143"/>
        <v>0</v>
      </c>
      <c r="DO141" s="23" t="str">
        <f t="shared" si="144"/>
        <v/>
      </c>
      <c r="DP141" s="23" t="str">
        <f t="shared" si="145"/>
        <v/>
      </c>
      <c r="DQ141" s="3">
        <v>0.5</v>
      </c>
      <c r="DR141" s="23">
        <f t="shared" si="146"/>
        <v>0</v>
      </c>
      <c r="DS141" s="23" t="str">
        <f t="shared" si="147"/>
        <v/>
      </c>
      <c r="DT141" s="23" t="str">
        <f t="shared" si="148"/>
        <v/>
      </c>
      <c r="DU141" s="2">
        <v>0.1</v>
      </c>
      <c r="DV141" s="6">
        <f t="shared" si="149"/>
        <v>0</v>
      </c>
      <c r="DW141" s="5">
        <f t="shared" si="153"/>
        <v>0</v>
      </c>
      <c r="DX141" s="5">
        <f t="shared" si="153"/>
        <v>0</v>
      </c>
      <c r="DY141" s="5">
        <f t="shared" si="153"/>
        <v>0</v>
      </c>
      <c r="DZ141" s="5">
        <f t="shared" si="153"/>
        <v>0</v>
      </c>
      <c r="EA141" s="5">
        <f t="shared" si="153"/>
        <v>0</v>
      </c>
      <c r="EB141" s="5">
        <f t="shared" si="153"/>
        <v>0</v>
      </c>
      <c r="EC141" s="5">
        <f t="shared" si="153"/>
        <v>0</v>
      </c>
      <c r="ED141" s="5">
        <f t="shared" si="153"/>
        <v>0</v>
      </c>
      <c r="EE141" s="5">
        <f t="shared" si="153"/>
        <v>0</v>
      </c>
      <c r="EF141" s="61">
        <f t="shared" si="153"/>
        <v>0</v>
      </c>
      <c r="EG141" s="61">
        <f t="shared" si="153"/>
        <v>0</v>
      </c>
      <c r="EH141" s="61">
        <f t="shared" si="153"/>
        <v>0</v>
      </c>
      <c r="EI141" s="61">
        <f t="shared" si="153"/>
        <v>0</v>
      </c>
      <c r="EJ141" s="61">
        <f t="shared" si="153"/>
        <v>0</v>
      </c>
      <c r="EK141" s="61">
        <f t="shared" si="153"/>
        <v>0</v>
      </c>
      <c r="EL141" s="61">
        <f t="shared" si="151"/>
        <v>0</v>
      </c>
      <c r="EM141" s="61">
        <f t="shared" si="120"/>
        <v>0</v>
      </c>
      <c r="EN141" s="61">
        <f t="shared" si="120"/>
        <v>0</v>
      </c>
      <c r="EO141" s="61">
        <f t="shared" si="120"/>
        <v>0</v>
      </c>
      <c r="EP141" s="61">
        <f t="shared" si="119"/>
        <v>0</v>
      </c>
      <c r="EQ141" s="61">
        <f t="shared" si="119"/>
        <v>0</v>
      </c>
      <c r="ER141" s="61">
        <f t="shared" si="119"/>
        <v>0</v>
      </c>
      <c r="ES141" s="61">
        <f t="shared" si="119"/>
        <v>0</v>
      </c>
      <c r="ET141" s="61">
        <f t="shared" si="119"/>
        <v>0</v>
      </c>
      <c r="EU141" s="61">
        <f t="shared" si="119"/>
        <v>0</v>
      </c>
      <c r="EV141" s="61">
        <f t="shared" si="119"/>
        <v>0</v>
      </c>
      <c r="EW141" s="61">
        <f t="shared" si="154"/>
        <v>0</v>
      </c>
      <c r="EX141" s="61">
        <f t="shared" si="154"/>
        <v>0</v>
      </c>
      <c r="EY141" s="61">
        <f t="shared" si="154"/>
        <v>0</v>
      </c>
      <c r="EZ141" s="61">
        <f t="shared" si="154"/>
        <v>0</v>
      </c>
      <c r="FA141" s="61">
        <f t="shared" si="154"/>
        <v>0</v>
      </c>
      <c r="FB141" s="61">
        <f t="shared" si="154"/>
        <v>0</v>
      </c>
      <c r="FC141" s="61">
        <f t="shared" si="154"/>
        <v>0</v>
      </c>
      <c r="FD141" s="61">
        <f t="shared" si="154"/>
        <v>0</v>
      </c>
      <c r="FE141" s="61">
        <f t="shared" si="154"/>
        <v>0</v>
      </c>
      <c r="FF141" s="61">
        <f t="shared" si="154"/>
        <v>0</v>
      </c>
      <c r="FG141" s="61">
        <f t="shared" si="154"/>
        <v>0</v>
      </c>
      <c r="FH141" s="61">
        <f t="shared" si="154"/>
        <v>0</v>
      </c>
      <c r="FI141" s="61">
        <f t="shared" si="154"/>
        <v>0</v>
      </c>
      <c r="FJ141" s="61">
        <f t="shared" si="154"/>
        <v>0</v>
      </c>
      <c r="FK141" s="61">
        <f t="shared" si="154"/>
        <v>0</v>
      </c>
      <c r="FL141" s="61">
        <f t="shared" si="123"/>
        <v>0</v>
      </c>
      <c r="FM141" s="61">
        <f t="shared" si="123"/>
        <v>0</v>
      </c>
      <c r="FN141" s="61">
        <f t="shared" si="123"/>
        <v>0</v>
      </c>
      <c r="FO141" s="61">
        <f t="shared" si="123"/>
        <v>0</v>
      </c>
      <c r="FP141" s="61">
        <f t="shared" si="123"/>
        <v>0</v>
      </c>
      <c r="FQ141" s="61">
        <f t="shared" si="123"/>
        <v>0</v>
      </c>
      <c r="FR141" s="61">
        <f t="shared" si="123"/>
        <v>0</v>
      </c>
      <c r="FS141" s="61">
        <f t="shared" si="123"/>
        <v>0</v>
      </c>
      <c r="FT141" s="4" t="str">
        <f t="shared" si="129"/>
        <v/>
      </c>
      <c r="FU141" s="4" t="str">
        <f t="shared" si="129"/>
        <v/>
      </c>
      <c r="FV141" s="4" t="str">
        <f t="shared" si="129"/>
        <v/>
      </c>
      <c r="FW141" s="4">
        <f t="shared" si="126"/>
        <v>0</v>
      </c>
      <c r="FX141" s="4" t="str">
        <f t="shared" si="126"/>
        <v/>
      </c>
      <c r="FY141" s="4" t="str">
        <f t="shared" si="126"/>
        <v/>
      </c>
      <c r="FZ141" s="4" t="str">
        <f t="shared" si="126"/>
        <v/>
      </c>
      <c r="GA141" s="4">
        <f t="shared" si="126"/>
        <v>0</v>
      </c>
      <c r="GB141" s="4" t="str">
        <f t="shared" si="126"/>
        <v/>
      </c>
      <c r="GC141" s="4" t="str">
        <f t="shared" si="126"/>
        <v/>
      </c>
      <c r="GD141" s="4" t="str">
        <f t="shared" si="126"/>
        <v/>
      </c>
      <c r="GE141" s="4" t="str">
        <f t="shared" si="126"/>
        <v/>
      </c>
      <c r="GF141" s="4" t="str">
        <f t="shared" si="152"/>
        <v/>
      </c>
      <c r="GG141" s="4" t="str">
        <f t="shared" si="152"/>
        <v/>
      </c>
      <c r="GH141" s="4" t="str">
        <f t="shared" si="152"/>
        <v/>
      </c>
      <c r="GI141" s="4" t="str">
        <f t="shared" si="152"/>
        <v/>
      </c>
      <c r="GJ141" s="4" t="str">
        <f t="shared" si="152"/>
        <v/>
      </c>
      <c r="GK141" s="4" t="str">
        <f t="shared" si="152"/>
        <v/>
      </c>
      <c r="GL141" s="4" t="str">
        <f t="shared" si="152"/>
        <v/>
      </c>
      <c r="GM141" s="4" t="str">
        <f t="shared" si="152"/>
        <v/>
      </c>
      <c r="GN141" s="4" t="str">
        <f t="shared" si="152"/>
        <v/>
      </c>
      <c r="GO141" s="4" t="str">
        <f t="shared" si="152"/>
        <v/>
      </c>
      <c r="GP141" s="4" t="str">
        <f t="shared" si="152"/>
        <v/>
      </c>
      <c r="GQ141" s="4" t="str">
        <f t="shared" si="127"/>
        <v/>
      </c>
      <c r="GR141" s="4" t="str">
        <f t="shared" si="127"/>
        <v/>
      </c>
      <c r="GS141" s="4" t="str">
        <f t="shared" si="127"/>
        <v/>
      </c>
      <c r="GT141" s="4" t="str">
        <f t="shared" si="127"/>
        <v/>
      </c>
      <c r="GU141" s="4" t="str">
        <f t="shared" si="127"/>
        <v/>
      </c>
      <c r="GV141" s="4" t="str">
        <f t="shared" si="127"/>
        <v/>
      </c>
      <c r="GW141" s="4" t="str">
        <f t="shared" si="127"/>
        <v/>
      </c>
      <c r="GX141" s="4" t="str">
        <f t="shared" si="127"/>
        <v/>
      </c>
      <c r="GY141" s="4" t="str">
        <f t="shared" si="127"/>
        <v/>
      </c>
      <c r="GZ141" s="4" t="str">
        <f t="shared" si="127"/>
        <v/>
      </c>
      <c r="HA141" s="4" t="str">
        <f t="shared" si="116"/>
        <v/>
      </c>
      <c r="HB141" s="4" t="str">
        <f t="shared" si="116"/>
        <v/>
      </c>
      <c r="HC141" s="4" t="str">
        <f t="shared" si="116"/>
        <v/>
      </c>
      <c r="HD141" s="4" t="str">
        <f t="shared" si="116"/>
        <v/>
      </c>
      <c r="HE141" s="4" t="str">
        <f t="shared" si="116"/>
        <v/>
      </c>
      <c r="HF141" s="4" t="str">
        <f t="shared" si="116"/>
        <v/>
      </c>
      <c r="HG141" s="4" t="str">
        <f t="shared" si="116"/>
        <v/>
      </c>
    </row>
    <row r="142" spans="1:215" s="9" customFormat="1" ht="15" hidden="1" customHeight="1">
      <c r="A142" s="29">
        <v>200631</v>
      </c>
      <c r="B142" s="113"/>
      <c r="C142" s="31" t="s">
        <v>97</v>
      </c>
      <c r="D142" s="5"/>
      <c r="E142" s="22">
        <v>5.03</v>
      </c>
      <c r="F142" s="23">
        <f t="shared" ref="F142:F200" si="155">E142*D142</f>
        <v>0</v>
      </c>
      <c r="G142" s="23"/>
      <c r="H142" s="23">
        <f t="shared" si="130"/>
        <v>0</v>
      </c>
      <c r="I142" s="23">
        <f t="shared" si="131"/>
        <v>0</v>
      </c>
      <c r="J142" s="23">
        <f t="shared" si="132"/>
        <v>0</v>
      </c>
      <c r="K142" s="23" t="str">
        <f t="shared" si="133"/>
        <v>0</v>
      </c>
      <c r="L142" s="23" t="str">
        <f t="shared" si="134"/>
        <v>0</v>
      </c>
      <c r="M142" s="3">
        <v>0.5</v>
      </c>
      <c r="N142" s="23">
        <f t="shared" si="135"/>
        <v>0</v>
      </c>
      <c r="O142" s="23">
        <f t="shared" si="136"/>
        <v>0.5</v>
      </c>
      <c r="P142" s="23" t="str">
        <f t="shared" si="137"/>
        <v/>
      </c>
      <c r="Q142" s="2">
        <v>0.1</v>
      </c>
      <c r="R142" s="6">
        <f t="shared" si="138"/>
        <v>0</v>
      </c>
      <c r="S142" s="5"/>
      <c r="T142" s="5"/>
      <c r="U142" s="5"/>
      <c r="V142" s="5"/>
      <c r="W142" s="5"/>
      <c r="X142" s="5"/>
      <c r="Y142" s="5"/>
      <c r="Z142" s="5"/>
      <c r="AA142" s="5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 t="str">
        <f t="shared" si="128"/>
        <v/>
      </c>
      <c r="BQ142" s="4" t="str">
        <f t="shared" si="128"/>
        <v/>
      </c>
      <c r="BR142" s="4" t="str">
        <f t="shared" si="128"/>
        <v/>
      </c>
      <c r="BS142" s="4">
        <f t="shared" si="124"/>
        <v>0</v>
      </c>
      <c r="BT142" s="4" t="str">
        <f t="shared" si="124"/>
        <v/>
      </c>
      <c r="BU142" s="4">
        <f t="shared" si="124"/>
        <v>0</v>
      </c>
      <c r="BV142" s="4" t="str">
        <f t="shared" si="124"/>
        <v/>
      </c>
      <c r="BW142" s="4">
        <f t="shared" si="124"/>
        <v>0</v>
      </c>
      <c r="BX142" s="4" t="str">
        <f t="shared" si="124"/>
        <v/>
      </c>
      <c r="BY142" s="4" t="str">
        <f t="shared" si="124"/>
        <v/>
      </c>
      <c r="BZ142" s="4" t="str">
        <f t="shared" si="124"/>
        <v/>
      </c>
      <c r="CA142" s="4" t="str">
        <f t="shared" si="124"/>
        <v/>
      </c>
      <c r="CB142" s="4" t="str">
        <f t="shared" si="150"/>
        <v/>
      </c>
      <c r="CC142" s="4" t="str">
        <f t="shared" si="150"/>
        <v/>
      </c>
      <c r="CD142" s="4" t="str">
        <f t="shared" si="150"/>
        <v/>
      </c>
      <c r="CE142" s="4" t="str">
        <f t="shared" si="150"/>
        <v/>
      </c>
      <c r="CF142" s="4" t="str">
        <f t="shared" si="150"/>
        <v/>
      </c>
      <c r="CG142" s="4" t="str">
        <f t="shared" si="150"/>
        <v/>
      </c>
      <c r="CH142" s="4" t="str">
        <f t="shared" si="150"/>
        <v/>
      </c>
      <c r="CI142" s="4" t="str">
        <f t="shared" si="150"/>
        <v/>
      </c>
      <c r="CJ142" s="4" t="str">
        <f t="shared" si="150"/>
        <v/>
      </c>
      <c r="CK142" s="4" t="str">
        <f t="shared" si="150"/>
        <v/>
      </c>
      <c r="CL142" s="4" t="str">
        <f t="shared" si="150"/>
        <v/>
      </c>
      <c r="CM142" s="4" t="str">
        <f t="shared" si="125"/>
        <v/>
      </c>
      <c r="CN142" s="4" t="str">
        <f t="shared" si="125"/>
        <v/>
      </c>
      <c r="CO142" s="4" t="str">
        <f t="shared" si="125"/>
        <v/>
      </c>
      <c r="CP142" s="4" t="str">
        <f t="shared" si="125"/>
        <v/>
      </c>
      <c r="CQ142" s="4" t="str">
        <f t="shared" si="125"/>
        <v/>
      </c>
      <c r="CR142" s="4" t="str">
        <f t="shared" si="125"/>
        <v/>
      </c>
      <c r="CS142" s="4" t="str">
        <f t="shared" si="125"/>
        <v/>
      </c>
      <c r="CT142" s="4" t="str">
        <f t="shared" si="125"/>
        <v/>
      </c>
      <c r="CU142" s="4" t="str">
        <f t="shared" si="125"/>
        <v/>
      </c>
      <c r="CV142" s="4" t="str">
        <f t="shared" si="125"/>
        <v/>
      </c>
      <c r="CW142" s="4" t="str">
        <f t="shared" si="115"/>
        <v/>
      </c>
      <c r="CX142" s="4" t="str">
        <f t="shared" si="115"/>
        <v/>
      </c>
      <c r="CY142" s="4" t="str">
        <f t="shared" si="115"/>
        <v/>
      </c>
      <c r="CZ142" s="4" t="str">
        <f t="shared" si="115"/>
        <v/>
      </c>
      <c r="DA142" s="4" t="str">
        <f t="shared" si="115"/>
        <v/>
      </c>
      <c r="DB142" s="4" t="str">
        <f t="shared" si="115"/>
        <v/>
      </c>
      <c r="DC142" s="4" t="str">
        <f t="shared" si="115"/>
        <v/>
      </c>
      <c r="DE142" s="29">
        <v>200631</v>
      </c>
      <c r="DF142" s="113"/>
      <c r="DG142" s="31" t="s">
        <v>97</v>
      </c>
      <c r="DH142" s="5">
        <f t="shared" si="139"/>
        <v>0</v>
      </c>
      <c r="DI142" s="24">
        <v>5.03</v>
      </c>
      <c r="DJ142" s="23">
        <f t="shared" ref="DJ142:DJ200" si="156">DI142*DH142</f>
        <v>0</v>
      </c>
      <c r="DK142" s="23">
        <f t="shared" si="140"/>
        <v>0</v>
      </c>
      <c r="DL142" s="23">
        <f t="shared" si="141"/>
        <v>0</v>
      </c>
      <c r="DM142" s="23">
        <f t="shared" si="142"/>
        <v>0</v>
      </c>
      <c r="DN142" s="23">
        <f t="shared" si="143"/>
        <v>0</v>
      </c>
      <c r="DO142" s="23" t="str">
        <f t="shared" si="144"/>
        <v/>
      </c>
      <c r="DP142" s="23" t="str">
        <f t="shared" si="145"/>
        <v/>
      </c>
      <c r="DQ142" s="3">
        <v>0.5</v>
      </c>
      <c r="DR142" s="23">
        <f t="shared" si="146"/>
        <v>0</v>
      </c>
      <c r="DS142" s="23" t="str">
        <f t="shared" si="147"/>
        <v/>
      </c>
      <c r="DT142" s="23" t="str">
        <f t="shared" si="148"/>
        <v/>
      </c>
      <c r="DU142" s="2">
        <v>0.1</v>
      </c>
      <c r="DV142" s="6">
        <f t="shared" si="149"/>
        <v>0</v>
      </c>
      <c r="DW142" s="5">
        <f t="shared" si="153"/>
        <v>0</v>
      </c>
      <c r="DX142" s="5">
        <f t="shared" si="153"/>
        <v>0</v>
      </c>
      <c r="DY142" s="5">
        <f t="shared" si="153"/>
        <v>0</v>
      </c>
      <c r="DZ142" s="5">
        <f t="shared" si="153"/>
        <v>0</v>
      </c>
      <c r="EA142" s="5">
        <f t="shared" si="153"/>
        <v>0</v>
      </c>
      <c r="EB142" s="5">
        <f t="shared" si="153"/>
        <v>0</v>
      </c>
      <c r="EC142" s="5">
        <f t="shared" si="153"/>
        <v>0</v>
      </c>
      <c r="ED142" s="5">
        <f t="shared" si="153"/>
        <v>0</v>
      </c>
      <c r="EE142" s="5">
        <f t="shared" si="153"/>
        <v>0</v>
      </c>
      <c r="EF142" s="61">
        <f t="shared" si="153"/>
        <v>0</v>
      </c>
      <c r="EG142" s="61">
        <f t="shared" si="153"/>
        <v>0</v>
      </c>
      <c r="EH142" s="61">
        <f t="shared" si="153"/>
        <v>0</v>
      </c>
      <c r="EI142" s="61">
        <f t="shared" si="153"/>
        <v>0</v>
      </c>
      <c r="EJ142" s="61">
        <f t="shared" si="153"/>
        <v>0</v>
      </c>
      <c r="EK142" s="61">
        <f t="shared" si="153"/>
        <v>0</v>
      </c>
      <c r="EL142" s="61">
        <f t="shared" si="151"/>
        <v>0</v>
      </c>
      <c r="EM142" s="61">
        <f t="shared" si="120"/>
        <v>0</v>
      </c>
      <c r="EN142" s="61">
        <f t="shared" si="120"/>
        <v>0</v>
      </c>
      <c r="EO142" s="61">
        <f t="shared" si="120"/>
        <v>0</v>
      </c>
      <c r="EP142" s="61">
        <f t="shared" si="119"/>
        <v>0</v>
      </c>
      <c r="EQ142" s="61">
        <f t="shared" si="119"/>
        <v>0</v>
      </c>
      <c r="ER142" s="61">
        <f t="shared" si="119"/>
        <v>0</v>
      </c>
      <c r="ES142" s="61">
        <f t="shared" si="119"/>
        <v>0</v>
      </c>
      <c r="ET142" s="61">
        <f t="shared" si="119"/>
        <v>0</v>
      </c>
      <c r="EU142" s="61">
        <f t="shared" si="119"/>
        <v>0</v>
      </c>
      <c r="EV142" s="61">
        <f t="shared" si="119"/>
        <v>0</v>
      </c>
      <c r="EW142" s="61">
        <f t="shared" si="154"/>
        <v>0</v>
      </c>
      <c r="EX142" s="61">
        <f t="shared" si="154"/>
        <v>0</v>
      </c>
      <c r="EY142" s="61">
        <f t="shared" si="154"/>
        <v>0</v>
      </c>
      <c r="EZ142" s="61">
        <f t="shared" si="154"/>
        <v>0</v>
      </c>
      <c r="FA142" s="61">
        <f t="shared" si="154"/>
        <v>0</v>
      </c>
      <c r="FB142" s="61">
        <f t="shared" si="154"/>
        <v>0</v>
      </c>
      <c r="FC142" s="61">
        <f t="shared" si="154"/>
        <v>0</v>
      </c>
      <c r="FD142" s="61">
        <f t="shared" si="154"/>
        <v>0</v>
      </c>
      <c r="FE142" s="61">
        <f t="shared" si="154"/>
        <v>0</v>
      </c>
      <c r="FF142" s="61">
        <f t="shared" si="154"/>
        <v>0</v>
      </c>
      <c r="FG142" s="61">
        <f t="shared" si="154"/>
        <v>0</v>
      </c>
      <c r="FH142" s="61">
        <f t="shared" si="154"/>
        <v>0</v>
      </c>
      <c r="FI142" s="61">
        <f t="shared" si="154"/>
        <v>0</v>
      </c>
      <c r="FJ142" s="61">
        <f t="shared" si="154"/>
        <v>0</v>
      </c>
      <c r="FK142" s="61">
        <f t="shared" si="154"/>
        <v>0</v>
      </c>
      <c r="FL142" s="61">
        <f t="shared" si="123"/>
        <v>0</v>
      </c>
      <c r="FM142" s="61">
        <f t="shared" si="123"/>
        <v>0</v>
      </c>
      <c r="FN142" s="61">
        <f t="shared" si="123"/>
        <v>0</v>
      </c>
      <c r="FO142" s="61">
        <f t="shared" si="123"/>
        <v>0</v>
      </c>
      <c r="FP142" s="61">
        <f t="shared" si="123"/>
        <v>0</v>
      </c>
      <c r="FQ142" s="61">
        <f t="shared" si="123"/>
        <v>0</v>
      </c>
      <c r="FR142" s="61">
        <f t="shared" si="123"/>
        <v>0</v>
      </c>
      <c r="FS142" s="61">
        <f t="shared" si="123"/>
        <v>0</v>
      </c>
      <c r="FT142" s="4" t="str">
        <f t="shared" si="129"/>
        <v/>
      </c>
      <c r="FU142" s="4" t="str">
        <f t="shared" si="129"/>
        <v/>
      </c>
      <c r="FV142" s="4" t="str">
        <f t="shared" si="129"/>
        <v/>
      </c>
      <c r="FW142" s="4">
        <f t="shared" si="126"/>
        <v>0</v>
      </c>
      <c r="FX142" s="4" t="str">
        <f t="shared" si="126"/>
        <v/>
      </c>
      <c r="FY142" s="4" t="str">
        <f t="shared" si="126"/>
        <v/>
      </c>
      <c r="FZ142" s="4" t="str">
        <f t="shared" si="126"/>
        <v/>
      </c>
      <c r="GA142" s="4">
        <f t="shared" si="126"/>
        <v>0</v>
      </c>
      <c r="GB142" s="4" t="str">
        <f t="shared" si="126"/>
        <v/>
      </c>
      <c r="GC142" s="4" t="str">
        <f t="shared" si="126"/>
        <v/>
      </c>
      <c r="GD142" s="4" t="str">
        <f t="shared" si="126"/>
        <v/>
      </c>
      <c r="GE142" s="4" t="str">
        <f t="shared" si="126"/>
        <v/>
      </c>
      <c r="GF142" s="4" t="str">
        <f t="shared" si="152"/>
        <v/>
      </c>
      <c r="GG142" s="4" t="str">
        <f t="shared" si="152"/>
        <v/>
      </c>
      <c r="GH142" s="4" t="str">
        <f t="shared" si="152"/>
        <v/>
      </c>
      <c r="GI142" s="4" t="str">
        <f t="shared" si="152"/>
        <v/>
      </c>
      <c r="GJ142" s="4" t="str">
        <f t="shared" si="152"/>
        <v/>
      </c>
      <c r="GK142" s="4" t="str">
        <f t="shared" si="152"/>
        <v/>
      </c>
      <c r="GL142" s="4" t="str">
        <f t="shared" si="152"/>
        <v/>
      </c>
      <c r="GM142" s="4" t="str">
        <f t="shared" si="152"/>
        <v/>
      </c>
      <c r="GN142" s="4" t="str">
        <f t="shared" si="152"/>
        <v/>
      </c>
      <c r="GO142" s="4" t="str">
        <f t="shared" si="152"/>
        <v/>
      </c>
      <c r="GP142" s="4" t="str">
        <f t="shared" si="152"/>
        <v/>
      </c>
      <c r="GQ142" s="4" t="str">
        <f t="shared" si="127"/>
        <v/>
      </c>
      <c r="GR142" s="4" t="str">
        <f t="shared" si="127"/>
        <v/>
      </c>
      <c r="GS142" s="4" t="str">
        <f t="shared" si="127"/>
        <v/>
      </c>
      <c r="GT142" s="4" t="str">
        <f t="shared" si="127"/>
        <v/>
      </c>
      <c r="GU142" s="4" t="str">
        <f t="shared" si="127"/>
        <v/>
      </c>
      <c r="GV142" s="4" t="str">
        <f t="shared" si="127"/>
        <v/>
      </c>
      <c r="GW142" s="4" t="str">
        <f t="shared" si="127"/>
        <v/>
      </c>
      <c r="GX142" s="4" t="str">
        <f t="shared" si="127"/>
        <v/>
      </c>
      <c r="GY142" s="4" t="str">
        <f t="shared" si="127"/>
        <v/>
      </c>
      <c r="GZ142" s="4" t="str">
        <f t="shared" si="127"/>
        <v/>
      </c>
      <c r="HA142" s="4" t="str">
        <f t="shared" si="116"/>
        <v/>
      </c>
      <c r="HB142" s="4" t="str">
        <f t="shared" si="116"/>
        <v/>
      </c>
      <c r="HC142" s="4" t="str">
        <f t="shared" si="116"/>
        <v/>
      </c>
      <c r="HD142" s="4" t="str">
        <f t="shared" si="116"/>
        <v/>
      </c>
      <c r="HE142" s="4" t="str">
        <f t="shared" si="116"/>
        <v/>
      </c>
      <c r="HF142" s="4" t="str">
        <f t="shared" si="116"/>
        <v/>
      </c>
      <c r="HG142" s="4" t="str">
        <f t="shared" si="116"/>
        <v/>
      </c>
    </row>
    <row r="143" spans="1:215" s="9" customFormat="1" ht="15" hidden="1" customHeight="1">
      <c r="A143" s="29">
        <v>200632</v>
      </c>
      <c r="B143" s="113"/>
      <c r="C143" s="31" t="s">
        <v>212</v>
      </c>
      <c r="D143" s="5"/>
      <c r="E143" s="22">
        <v>5.03</v>
      </c>
      <c r="F143" s="23">
        <f t="shared" si="155"/>
        <v>0</v>
      </c>
      <c r="G143" s="48"/>
      <c r="H143" s="23">
        <f t="shared" si="130"/>
        <v>0</v>
      </c>
      <c r="I143" s="23">
        <f t="shared" si="131"/>
        <v>0</v>
      </c>
      <c r="J143" s="23">
        <f t="shared" si="132"/>
        <v>0</v>
      </c>
      <c r="K143" s="23" t="str">
        <f t="shared" si="133"/>
        <v>0</v>
      </c>
      <c r="L143" s="23" t="str">
        <f t="shared" si="134"/>
        <v>0</v>
      </c>
      <c r="M143" s="3">
        <v>0.5</v>
      </c>
      <c r="N143" s="23">
        <f t="shared" si="135"/>
        <v>0</v>
      </c>
      <c r="O143" s="23">
        <f t="shared" si="136"/>
        <v>0.5</v>
      </c>
      <c r="P143" s="23" t="str">
        <f t="shared" si="137"/>
        <v/>
      </c>
      <c r="Q143" s="2">
        <v>0.1</v>
      </c>
      <c r="R143" s="6">
        <f t="shared" si="138"/>
        <v>0</v>
      </c>
      <c r="S143" s="5"/>
      <c r="T143" s="5"/>
      <c r="U143" s="5"/>
      <c r="V143" s="5"/>
      <c r="W143" s="5"/>
      <c r="X143" s="5"/>
      <c r="Y143" s="5"/>
      <c r="Z143" s="5"/>
      <c r="AA143" s="5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 t="str">
        <f t="shared" si="128"/>
        <v/>
      </c>
      <c r="BQ143" s="4" t="str">
        <f t="shared" si="128"/>
        <v/>
      </c>
      <c r="BR143" s="4" t="str">
        <f t="shared" si="128"/>
        <v/>
      </c>
      <c r="BS143" s="4">
        <f t="shared" si="124"/>
        <v>0</v>
      </c>
      <c r="BT143" s="4" t="str">
        <f t="shared" si="124"/>
        <v/>
      </c>
      <c r="BU143" s="4">
        <f t="shared" si="124"/>
        <v>0</v>
      </c>
      <c r="BV143" s="4" t="str">
        <f t="shared" si="124"/>
        <v/>
      </c>
      <c r="BW143" s="4">
        <f t="shared" si="124"/>
        <v>0</v>
      </c>
      <c r="BX143" s="4" t="str">
        <f t="shared" si="124"/>
        <v/>
      </c>
      <c r="BY143" s="4" t="str">
        <f t="shared" si="124"/>
        <v/>
      </c>
      <c r="BZ143" s="4" t="str">
        <f t="shared" si="124"/>
        <v/>
      </c>
      <c r="CA143" s="4" t="str">
        <f t="shared" si="124"/>
        <v/>
      </c>
      <c r="CB143" s="4" t="str">
        <f t="shared" si="150"/>
        <v/>
      </c>
      <c r="CC143" s="4" t="str">
        <f t="shared" si="150"/>
        <v/>
      </c>
      <c r="CD143" s="4" t="str">
        <f t="shared" si="150"/>
        <v/>
      </c>
      <c r="CE143" s="4" t="str">
        <f t="shared" si="150"/>
        <v/>
      </c>
      <c r="CF143" s="4" t="str">
        <f t="shared" si="150"/>
        <v/>
      </c>
      <c r="CG143" s="4" t="str">
        <f t="shared" si="150"/>
        <v/>
      </c>
      <c r="CH143" s="4" t="str">
        <f t="shared" si="150"/>
        <v/>
      </c>
      <c r="CI143" s="4" t="str">
        <f t="shared" si="150"/>
        <v/>
      </c>
      <c r="CJ143" s="4" t="str">
        <f t="shared" si="150"/>
        <v/>
      </c>
      <c r="CK143" s="4" t="str">
        <f t="shared" si="150"/>
        <v/>
      </c>
      <c r="CL143" s="4" t="str">
        <f t="shared" si="150"/>
        <v/>
      </c>
      <c r="CM143" s="4" t="str">
        <f t="shared" si="125"/>
        <v/>
      </c>
      <c r="CN143" s="4" t="str">
        <f t="shared" si="125"/>
        <v/>
      </c>
      <c r="CO143" s="4" t="str">
        <f t="shared" si="125"/>
        <v/>
      </c>
      <c r="CP143" s="4" t="str">
        <f t="shared" si="125"/>
        <v/>
      </c>
      <c r="CQ143" s="4" t="str">
        <f t="shared" si="125"/>
        <v/>
      </c>
      <c r="CR143" s="4" t="str">
        <f t="shared" si="125"/>
        <v/>
      </c>
      <c r="CS143" s="4" t="str">
        <f t="shared" si="125"/>
        <v/>
      </c>
      <c r="CT143" s="4" t="str">
        <f t="shared" si="125"/>
        <v/>
      </c>
      <c r="CU143" s="4" t="str">
        <f t="shared" si="125"/>
        <v/>
      </c>
      <c r="CV143" s="4" t="str">
        <f t="shared" si="125"/>
        <v/>
      </c>
      <c r="CW143" s="4" t="str">
        <f t="shared" si="115"/>
        <v/>
      </c>
      <c r="CX143" s="4" t="str">
        <f t="shared" si="115"/>
        <v/>
      </c>
      <c r="CY143" s="4" t="str">
        <f t="shared" si="115"/>
        <v/>
      </c>
      <c r="CZ143" s="4" t="str">
        <f t="shared" si="115"/>
        <v/>
      </c>
      <c r="DA143" s="4" t="str">
        <f t="shared" si="115"/>
        <v/>
      </c>
      <c r="DB143" s="4" t="str">
        <f t="shared" si="115"/>
        <v/>
      </c>
      <c r="DC143" s="4" t="str">
        <f t="shared" si="115"/>
        <v/>
      </c>
      <c r="DE143" s="29">
        <v>200632</v>
      </c>
      <c r="DF143" s="113"/>
      <c r="DG143" s="31" t="s">
        <v>212</v>
      </c>
      <c r="DH143" s="5">
        <f t="shared" si="139"/>
        <v>0</v>
      </c>
      <c r="DI143" s="22">
        <v>5.03</v>
      </c>
      <c r="DJ143" s="23">
        <f t="shared" si="156"/>
        <v>0</v>
      </c>
      <c r="DK143" s="23">
        <f t="shared" si="140"/>
        <v>0</v>
      </c>
      <c r="DL143" s="23">
        <f t="shared" si="141"/>
        <v>0</v>
      </c>
      <c r="DM143" s="23">
        <f t="shared" si="142"/>
        <v>0</v>
      </c>
      <c r="DN143" s="23">
        <f t="shared" si="143"/>
        <v>0</v>
      </c>
      <c r="DO143" s="23" t="str">
        <f t="shared" si="144"/>
        <v/>
      </c>
      <c r="DP143" s="23" t="str">
        <f t="shared" si="145"/>
        <v/>
      </c>
      <c r="DQ143" s="3">
        <v>0.5</v>
      </c>
      <c r="DR143" s="23">
        <f t="shared" si="146"/>
        <v>0</v>
      </c>
      <c r="DS143" s="23" t="str">
        <f t="shared" si="147"/>
        <v/>
      </c>
      <c r="DT143" s="23" t="str">
        <f t="shared" si="148"/>
        <v/>
      </c>
      <c r="DU143" s="2">
        <v>0.1</v>
      </c>
      <c r="DV143" s="6">
        <f t="shared" si="149"/>
        <v>0</v>
      </c>
      <c r="DW143" s="5">
        <f t="shared" si="153"/>
        <v>0</v>
      </c>
      <c r="DX143" s="5">
        <f t="shared" si="153"/>
        <v>0</v>
      </c>
      <c r="DY143" s="5">
        <f t="shared" si="153"/>
        <v>0</v>
      </c>
      <c r="DZ143" s="5">
        <f t="shared" si="153"/>
        <v>0</v>
      </c>
      <c r="EA143" s="5">
        <f t="shared" si="153"/>
        <v>0</v>
      </c>
      <c r="EB143" s="5">
        <f t="shared" si="153"/>
        <v>0</v>
      </c>
      <c r="EC143" s="5">
        <f t="shared" si="153"/>
        <v>0</v>
      </c>
      <c r="ED143" s="5">
        <f t="shared" si="153"/>
        <v>0</v>
      </c>
      <c r="EE143" s="5">
        <f t="shared" si="153"/>
        <v>0</v>
      </c>
      <c r="EF143" s="61">
        <f t="shared" si="153"/>
        <v>0</v>
      </c>
      <c r="EG143" s="61">
        <f t="shared" si="153"/>
        <v>0</v>
      </c>
      <c r="EH143" s="61">
        <f t="shared" si="153"/>
        <v>0</v>
      </c>
      <c r="EI143" s="61">
        <f t="shared" si="153"/>
        <v>0</v>
      </c>
      <c r="EJ143" s="61">
        <f t="shared" si="153"/>
        <v>0</v>
      </c>
      <c r="EK143" s="61">
        <f t="shared" si="153"/>
        <v>0</v>
      </c>
      <c r="EL143" s="61">
        <f t="shared" si="151"/>
        <v>0</v>
      </c>
      <c r="EM143" s="61">
        <f t="shared" si="120"/>
        <v>0</v>
      </c>
      <c r="EN143" s="61">
        <f t="shared" si="120"/>
        <v>0</v>
      </c>
      <c r="EO143" s="61">
        <f t="shared" si="120"/>
        <v>0</v>
      </c>
      <c r="EP143" s="61">
        <f t="shared" si="119"/>
        <v>0</v>
      </c>
      <c r="EQ143" s="61">
        <f t="shared" si="119"/>
        <v>0</v>
      </c>
      <c r="ER143" s="61">
        <f t="shared" si="119"/>
        <v>0</v>
      </c>
      <c r="ES143" s="61">
        <f t="shared" si="119"/>
        <v>0</v>
      </c>
      <c r="ET143" s="61">
        <f t="shared" si="119"/>
        <v>0</v>
      </c>
      <c r="EU143" s="61">
        <f t="shared" si="119"/>
        <v>0</v>
      </c>
      <c r="EV143" s="61">
        <f t="shared" si="119"/>
        <v>0</v>
      </c>
      <c r="EW143" s="61">
        <f t="shared" si="154"/>
        <v>0</v>
      </c>
      <c r="EX143" s="61">
        <f t="shared" si="154"/>
        <v>0</v>
      </c>
      <c r="EY143" s="61">
        <f t="shared" si="154"/>
        <v>0</v>
      </c>
      <c r="EZ143" s="61">
        <f t="shared" si="154"/>
        <v>0</v>
      </c>
      <c r="FA143" s="61">
        <f t="shared" si="154"/>
        <v>0</v>
      </c>
      <c r="FB143" s="61">
        <f t="shared" si="154"/>
        <v>0</v>
      </c>
      <c r="FC143" s="61">
        <f t="shared" si="154"/>
        <v>0</v>
      </c>
      <c r="FD143" s="61">
        <f t="shared" si="154"/>
        <v>0</v>
      </c>
      <c r="FE143" s="61">
        <f t="shared" si="154"/>
        <v>0</v>
      </c>
      <c r="FF143" s="61">
        <f t="shared" si="154"/>
        <v>0</v>
      </c>
      <c r="FG143" s="61">
        <f t="shared" si="154"/>
        <v>0</v>
      </c>
      <c r="FH143" s="61">
        <f t="shared" si="154"/>
        <v>0</v>
      </c>
      <c r="FI143" s="61">
        <f t="shared" si="154"/>
        <v>0</v>
      </c>
      <c r="FJ143" s="61">
        <f t="shared" si="154"/>
        <v>0</v>
      </c>
      <c r="FK143" s="61">
        <f t="shared" si="154"/>
        <v>0</v>
      </c>
      <c r="FL143" s="61">
        <f t="shared" si="123"/>
        <v>0</v>
      </c>
      <c r="FM143" s="61">
        <f t="shared" si="123"/>
        <v>0</v>
      </c>
      <c r="FN143" s="61">
        <f t="shared" si="123"/>
        <v>0</v>
      </c>
      <c r="FO143" s="61">
        <f t="shared" si="123"/>
        <v>0</v>
      </c>
      <c r="FP143" s="61">
        <f t="shared" si="123"/>
        <v>0</v>
      </c>
      <c r="FQ143" s="61">
        <f t="shared" si="123"/>
        <v>0</v>
      </c>
      <c r="FR143" s="61">
        <f t="shared" si="123"/>
        <v>0</v>
      </c>
      <c r="FS143" s="61">
        <f t="shared" si="123"/>
        <v>0</v>
      </c>
      <c r="FT143" s="4" t="str">
        <f t="shared" si="129"/>
        <v/>
      </c>
      <c r="FU143" s="4" t="str">
        <f t="shared" si="129"/>
        <v/>
      </c>
      <c r="FV143" s="4" t="str">
        <f t="shared" si="129"/>
        <v/>
      </c>
      <c r="FW143" s="4">
        <f t="shared" si="126"/>
        <v>0</v>
      </c>
      <c r="FX143" s="4" t="str">
        <f t="shared" si="126"/>
        <v/>
      </c>
      <c r="FY143" s="4" t="str">
        <f t="shared" si="126"/>
        <v/>
      </c>
      <c r="FZ143" s="4" t="str">
        <f t="shared" si="126"/>
        <v/>
      </c>
      <c r="GA143" s="4">
        <f t="shared" si="126"/>
        <v>0</v>
      </c>
      <c r="GB143" s="4" t="str">
        <f t="shared" si="126"/>
        <v/>
      </c>
      <c r="GC143" s="4" t="str">
        <f t="shared" si="126"/>
        <v/>
      </c>
      <c r="GD143" s="4" t="str">
        <f t="shared" si="126"/>
        <v/>
      </c>
      <c r="GE143" s="4" t="str">
        <f t="shared" si="126"/>
        <v/>
      </c>
      <c r="GF143" s="4" t="str">
        <f t="shared" si="152"/>
        <v/>
      </c>
      <c r="GG143" s="4" t="str">
        <f t="shared" si="152"/>
        <v/>
      </c>
      <c r="GH143" s="4" t="str">
        <f t="shared" si="152"/>
        <v/>
      </c>
      <c r="GI143" s="4" t="str">
        <f t="shared" si="152"/>
        <v/>
      </c>
      <c r="GJ143" s="4" t="str">
        <f t="shared" si="152"/>
        <v/>
      </c>
      <c r="GK143" s="4" t="str">
        <f t="shared" si="152"/>
        <v/>
      </c>
      <c r="GL143" s="4" t="str">
        <f t="shared" si="152"/>
        <v/>
      </c>
      <c r="GM143" s="4" t="str">
        <f t="shared" si="152"/>
        <v/>
      </c>
      <c r="GN143" s="4" t="str">
        <f t="shared" si="152"/>
        <v/>
      </c>
      <c r="GO143" s="4" t="str">
        <f t="shared" si="152"/>
        <v/>
      </c>
      <c r="GP143" s="4" t="str">
        <f t="shared" si="152"/>
        <v/>
      </c>
      <c r="GQ143" s="4" t="str">
        <f t="shared" si="127"/>
        <v/>
      </c>
      <c r="GR143" s="4" t="str">
        <f t="shared" si="127"/>
        <v/>
      </c>
      <c r="GS143" s="4" t="str">
        <f t="shared" si="127"/>
        <v/>
      </c>
      <c r="GT143" s="4" t="str">
        <f t="shared" si="127"/>
        <v/>
      </c>
      <c r="GU143" s="4" t="str">
        <f t="shared" si="127"/>
        <v/>
      </c>
      <c r="GV143" s="4" t="str">
        <f t="shared" si="127"/>
        <v/>
      </c>
      <c r="GW143" s="4" t="str">
        <f t="shared" si="127"/>
        <v/>
      </c>
      <c r="GX143" s="4" t="str">
        <f t="shared" si="127"/>
        <v/>
      </c>
      <c r="GY143" s="4" t="str">
        <f t="shared" si="127"/>
        <v/>
      </c>
      <c r="GZ143" s="4" t="str">
        <f t="shared" si="127"/>
        <v/>
      </c>
      <c r="HA143" s="4" t="str">
        <f t="shared" si="116"/>
        <v/>
      </c>
      <c r="HB143" s="4" t="str">
        <f t="shared" si="116"/>
        <v/>
      </c>
      <c r="HC143" s="4" t="str">
        <f t="shared" si="116"/>
        <v/>
      </c>
      <c r="HD143" s="4" t="str">
        <f t="shared" si="116"/>
        <v/>
      </c>
      <c r="HE143" s="4" t="str">
        <f t="shared" si="116"/>
        <v/>
      </c>
      <c r="HF143" s="4" t="str">
        <f t="shared" si="116"/>
        <v/>
      </c>
      <c r="HG143" s="4" t="str">
        <f t="shared" si="116"/>
        <v/>
      </c>
    </row>
    <row r="144" spans="1:215" s="9" customFormat="1" ht="15" hidden="1" customHeight="1">
      <c r="A144" s="29">
        <v>200633</v>
      </c>
      <c r="B144" s="114"/>
      <c r="C144" s="31" t="s">
        <v>213</v>
      </c>
      <c r="D144" s="5"/>
      <c r="E144" s="22">
        <v>5.03</v>
      </c>
      <c r="F144" s="23">
        <f t="shared" si="155"/>
        <v>0</v>
      </c>
      <c r="G144" s="48"/>
      <c r="H144" s="23">
        <f t="shared" si="130"/>
        <v>0</v>
      </c>
      <c r="I144" s="23">
        <f t="shared" si="131"/>
        <v>0</v>
      </c>
      <c r="J144" s="23">
        <f t="shared" si="132"/>
        <v>0</v>
      </c>
      <c r="K144" s="23" t="str">
        <f t="shared" si="133"/>
        <v>0</v>
      </c>
      <c r="L144" s="23" t="str">
        <f t="shared" si="134"/>
        <v>0</v>
      </c>
      <c r="M144" s="3">
        <v>0.5</v>
      </c>
      <c r="N144" s="23">
        <f t="shared" si="135"/>
        <v>0</v>
      </c>
      <c r="O144" s="23">
        <f t="shared" si="136"/>
        <v>0.5</v>
      </c>
      <c r="P144" s="23" t="str">
        <f t="shared" si="137"/>
        <v/>
      </c>
      <c r="Q144" s="2">
        <v>0.1</v>
      </c>
      <c r="R144" s="6">
        <f t="shared" si="138"/>
        <v>0</v>
      </c>
      <c r="S144" s="5"/>
      <c r="T144" s="5"/>
      <c r="U144" s="5"/>
      <c r="V144" s="5"/>
      <c r="W144" s="5"/>
      <c r="X144" s="5"/>
      <c r="Y144" s="5"/>
      <c r="Z144" s="5"/>
      <c r="AA144" s="5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 t="str">
        <f t="shared" si="128"/>
        <v/>
      </c>
      <c r="BQ144" s="4" t="str">
        <f t="shared" si="128"/>
        <v/>
      </c>
      <c r="BR144" s="4" t="str">
        <f t="shared" si="128"/>
        <v/>
      </c>
      <c r="BS144" s="4">
        <f t="shared" si="124"/>
        <v>0</v>
      </c>
      <c r="BT144" s="4" t="str">
        <f t="shared" si="124"/>
        <v/>
      </c>
      <c r="BU144" s="4">
        <f t="shared" si="124"/>
        <v>0</v>
      </c>
      <c r="BV144" s="4" t="str">
        <f t="shared" si="124"/>
        <v/>
      </c>
      <c r="BW144" s="4">
        <f t="shared" si="124"/>
        <v>0</v>
      </c>
      <c r="BX144" s="4" t="str">
        <f t="shared" si="124"/>
        <v/>
      </c>
      <c r="BY144" s="4" t="str">
        <f t="shared" si="124"/>
        <v/>
      </c>
      <c r="BZ144" s="4" t="str">
        <f t="shared" si="124"/>
        <v/>
      </c>
      <c r="CA144" s="4" t="str">
        <f t="shared" si="124"/>
        <v/>
      </c>
      <c r="CB144" s="4" t="str">
        <f t="shared" si="150"/>
        <v/>
      </c>
      <c r="CC144" s="4" t="str">
        <f t="shared" si="150"/>
        <v/>
      </c>
      <c r="CD144" s="4" t="str">
        <f t="shared" si="150"/>
        <v/>
      </c>
      <c r="CE144" s="4" t="str">
        <f t="shared" si="150"/>
        <v/>
      </c>
      <c r="CF144" s="4" t="str">
        <f t="shared" si="150"/>
        <v/>
      </c>
      <c r="CG144" s="4" t="str">
        <f t="shared" si="150"/>
        <v/>
      </c>
      <c r="CH144" s="4" t="str">
        <f t="shared" si="150"/>
        <v/>
      </c>
      <c r="CI144" s="4" t="str">
        <f t="shared" si="150"/>
        <v/>
      </c>
      <c r="CJ144" s="4" t="str">
        <f t="shared" si="150"/>
        <v/>
      </c>
      <c r="CK144" s="4" t="str">
        <f t="shared" si="150"/>
        <v/>
      </c>
      <c r="CL144" s="4" t="str">
        <f t="shared" si="150"/>
        <v/>
      </c>
      <c r="CM144" s="4" t="str">
        <f t="shared" si="125"/>
        <v/>
      </c>
      <c r="CN144" s="4" t="str">
        <f t="shared" si="125"/>
        <v/>
      </c>
      <c r="CO144" s="4" t="str">
        <f t="shared" si="125"/>
        <v/>
      </c>
      <c r="CP144" s="4" t="str">
        <f t="shared" si="125"/>
        <v/>
      </c>
      <c r="CQ144" s="4" t="str">
        <f t="shared" si="125"/>
        <v/>
      </c>
      <c r="CR144" s="4" t="str">
        <f t="shared" si="125"/>
        <v/>
      </c>
      <c r="CS144" s="4" t="str">
        <f t="shared" si="125"/>
        <v/>
      </c>
      <c r="CT144" s="4" t="str">
        <f t="shared" si="125"/>
        <v/>
      </c>
      <c r="CU144" s="4" t="str">
        <f t="shared" si="125"/>
        <v/>
      </c>
      <c r="CV144" s="4" t="str">
        <f t="shared" si="125"/>
        <v/>
      </c>
      <c r="CW144" s="4" t="str">
        <f t="shared" si="115"/>
        <v/>
      </c>
      <c r="CX144" s="4" t="str">
        <f t="shared" si="115"/>
        <v/>
      </c>
      <c r="CY144" s="4" t="str">
        <f t="shared" si="115"/>
        <v/>
      </c>
      <c r="CZ144" s="4" t="str">
        <f t="shared" si="115"/>
        <v/>
      </c>
      <c r="DA144" s="4" t="str">
        <f t="shared" si="115"/>
        <v/>
      </c>
      <c r="DB144" s="4" t="str">
        <f t="shared" si="115"/>
        <v/>
      </c>
      <c r="DC144" s="4" t="str">
        <f t="shared" si="115"/>
        <v/>
      </c>
      <c r="DE144" s="29">
        <v>200633</v>
      </c>
      <c r="DF144" s="114"/>
      <c r="DG144" s="31" t="s">
        <v>213</v>
      </c>
      <c r="DH144" s="5">
        <f t="shared" si="139"/>
        <v>0</v>
      </c>
      <c r="DI144" s="22">
        <v>5.03</v>
      </c>
      <c r="DJ144" s="23">
        <f t="shared" si="156"/>
        <v>0</v>
      </c>
      <c r="DK144" s="23">
        <f t="shared" si="140"/>
        <v>0</v>
      </c>
      <c r="DL144" s="23">
        <f t="shared" si="141"/>
        <v>0</v>
      </c>
      <c r="DM144" s="23">
        <f t="shared" si="142"/>
        <v>0</v>
      </c>
      <c r="DN144" s="23">
        <f t="shared" si="143"/>
        <v>0</v>
      </c>
      <c r="DO144" s="23" t="str">
        <f t="shared" si="144"/>
        <v/>
      </c>
      <c r="DP144" s="23" t="str">
        <f t="shared" si="145"/>
        <v/>
      </c>
      <c r="DQ144" s="3">
        <v>0.5</v>
      </c>
      <c r="DR144" s="23">
        <f t="shared" si="146"/>
        <v>0</v>
      </c>
      <c r="DS144" s="23" t="str">
        <f t="shared" si="147"/>
        <v/>
      </c>
      <c r="DT144" s="23" t="str">
        <f t="shared" si="148"/>
        <v/>
      </c>
      <c r="DU144" s="2">
        <v>0.1</v>
      </c>
      <c r="DV144" s="6">
        <f t="shared" si="149"/>
        <v>0</v>
      </c>
      <c r="DW144" s="5">
        <f t="shared" si="153"/>
        <v>0</v>
      </c>
      <c r="DX144" s="5">
        <f t="shared" si="153"/>
        <v>0</v>
      </c>
      <c r="DY144" s="5">
        <f t="shared" si="153"/>
        <v>0</v>
      </c>
      <c r="DZ144" s="5">
        <f t="shared" si="153"/>
        <v>0</v>
      </c>
      <c r="EA144" s="5">
        <f t="shared" si="153"/>
        <v>0</v>
      </c>
      <c r="EB144" s="5">
        <f t="shared" si="153"/>
        <v>0</v>
      </c>
      <c r="EC144" s="5">
        <f t="shared" si="153"/>
        <v>0</v>
      </c>
      <c r="ED144" s="5">
        <f t="shared" si="153"/>
        <v>0</v>
      </c>
      <c r="EE144" s="5">
        <f t="shared" si="153"/>
        <v>0</v>
      </c>
      <c r="EF144" s="61">
        <f t="shared" si="153"/>
        <v>0</v>
      </c>
      <c r="EG144" s="61">
        <f t="shared" si="153"/>
        <v>0</v>
      </c>
      <c r="EH144" s="61">
        <f t="shared" si="153"/>
        <v>0</v>
      </c>
      <c r="EI144" s="61">
        <f t="shared" si="153"/>
        <v>0</v>
      </c>
      <c r="EJ144" s="61">
        <f t="shared" si="153"/>
        <v>0</v>
      </c>
      <c r="EK144" s="61">
        <f t="shared" si="153"/>
        <v>0</v>
      </c>
      <c r="EL144" s="61">
        <f t="shared" si="151"/>
        <v>0</v>
      </c>
      <c r="EM144" s="61">
        <f t="shared" si="120"/>
        <v>0</v>
      </c>
      <c r="EN144" s="61">
        <f t="shared" si="120"/>
        <v>0</v>
      </c>
      <c r="EO144" s="61">
        <f t="shared" si="120"/>
        <v>0</v>
      </c>
      <c r="EP144" s="61">
        <f t="shared" si="119"/>
        <v>0</v>
      </c>
      <c r="EQ144" s="61">
        <f t="shared" si="119"/>
        <v>0</v>
      </c>
      <c r="ER144" s="61">
        <f t="shared" si="119"/>
        <v>0</v>
      </c>
      <c r="ES144" s="61">
        <f t="shared" si="119"/>
        <v>0</v>
      </c>
      <c r="ET144" s="61">
        <f t="shared" si="119"/>
        <v>0</v>
      </c>
      <c r="EU144" s="61">
        <f t="shared" si="119"/>
        <v>0</v>
      </c>
      <c r="EV144" s="61">
        <f t="shared" si="119"/>
        <v>0</v>
      </c>
      <c r="EW144" s="61">
        <f t="shared" si="119"/>
        <v>0</v>
      </c>
      <c r="EX144" s="61">
        <f t="shared" si="154"/>
        <v>0</v>
      </c>
      <c r="EY144" s="61">
        <f t="shared" si="154"/>
        <v>0</v>
      </c>
      <c r="EZ144" s="61">
        <f t="shared" si="154"/>
        <v>0</v>
      </c>
      <c r="FA144" s="61">
        <f t="shared" si="154"/>
        <v>0</v>
      </c>
      <c r="FB144" s="61">
        <f t="shared" si="154"/>
        <v>0</v>
      </c>
      <c r="FC144" s="61">
        <f t="shared" si="154"/>
        <v>0</v>
      </c>
      <c r="FD144" s="61">
        <f t="shared" si="154"/>
        <v>0</v>
      </c>
      <c r="FE144" s="61">
        <f t="shared" si="154"/>
        <v>0</v>
      </c>
      <c r="FF144" s="61">
        <f t="shared" si="154"/>
        <v>0</v>
      </c>
      <c r="FG144" s="61">
        <f t="shared" si="154"/>
        <v>0</v>
      </c>
      <c r="FH144" s="61">
        <f t="shared" si="154"/>
        <v>0</v>
      </c>
      <c r="FI144" s="61">
        <f t="shared" si="154"/>
        <v>0</v>
      </c>
      <c r="FJ144" s="61">
        <f t="shared" si="154"/>
        <v>0</v>
      </c>
      <c r="FK144" s="61">
        <f t="shared" si="154"/>
        <v>0</v>
      </c>
      <c r="FL144" s="61">
        <f t="shared" si="123"/>
        <v>0</v>
      </c>
      <c r="FM144" s="61">
        <f t="shared" si="123"/>
        <v>0</v>
      </c>
      <c r="FN144" s="61">
        <f t="shared" si="123"/>
        <v>0</v>
      </c>
      <c r="FO144" s="61">
        <f t="shared" si="123"/>
        <v>0</v>
      </c>
      <c r="FP144" s="61">
        <f t="shared" si="123"/>
        <v>0</v>
      </c>
      <c r="FQ144" s="61">
        <f t="shared" si="123"/>
        <v>0</v>
      </c>
      <c r="FR144" s="61">
        <f t="shared" si="123"/>
        <v>0</v>
      </c>
      <c r="FS144" s="61">
        <f t="shared" si="123"/>
        <v>0</v>
      </c>
      <c r="FT144" s="4" t="str">
        <f t="shared" si="129"/>
        <v/>
      </c>
      <c r="FU144" s="4" t="str">
        <f t="shared" si="129"/>
        <v/>
      </c>
      <c r="FV144" s="4" t="str">
        <f t="shared" si="129"/>
        <v/>
      </c>
      <c r="FW144" s="4">
        <f t="shared" si="126"/>
        <v>0</v>
      </c>
      <c r="FX144" s="4" t="str">
        <f t="shared" si="126"/>
        <v/>
      </c>
      <c r="FY144" s="4" t="str">
        <f t="shared" si="126"/>
        <v/>
      </c>
      <c r="FZ144" s="4" t="str">
        <f t="shared" si="126"/>
        <v/>
      </c>
      <c r="GA144" s="4">
        <f t="shared" si="126"/>
        <v>0</v>
      </c>
      <c r="GB144" s="4" t="str">
        <f t="shared" si="126"/>
        <v/>
      </c>
      <c r="GC144" s="4" t="str">
        <f t="shared" si="126"/>
        <v/>
      </c>
      <c r="GD144" s="4" t="str">
        <f t="shared" si="126"/>
        <v/>
      </c>
      <c r="GE144" s="4" t="str">
        <f t="shared" si="126"/>
        <v/>
      </c>
      <c r="GF144" s="4" t="str">
        <f t="shared" si="152"/>
        <v/>
      </c>
      <c r="GG144" s="4" t="str">
        <f t="shared" si="152"/>
        <v/>
      </c>
      <c r="GH144" s="4" t="str">
        <f t="shared" si="152"/>
        <v/>
      </c>
      <c r="GI144" s="4" t="str">
        <f t="shared" si="152"/>
        <v/>
      </c>
      <c r="GJ144" s="4" t="str">
        <f t="shared" si="152"/>
        <v/>
      </c>
      <c r="GK144" s="4" t="str">
        <f t="shared" si="152"/>
        <v/>
      </c>
      <c r="GL144" s="4" t="str">
        <f t="shared" si="152"/>
        <v/>
      </c>
      <c r="GM144" s="4" t="str">
        <f t="shared" si="152"/>
        <v/>
      </c>
      <c r="GN144" s="4" t="str">
        <f t="shared" si="152"/>
        <v/>
      </c>
      <c r="GO144" s="4" t="str">
        <f t="shared" si="152"/>
        <v/>
      </c>
      <c r="GP144" s="4" t="str">
        <f t="shared" si="152"/>
        <v/>
      </c>
      <c r="GQ144" s="4" t="str">
        <f t="shared" si="127"/>
        <v/>
      </c>
      <c r="GR144" s="4" t="str">
        <f t="shared" si="127"/>
        <v/>
      </c>
      <c r="GS144" s="4" t="str">
        <f t="shared" si="127"/>
        <v/>
      </c>
      <c r="GT144" s="4" t="str">
        <f t="shared" si="127"/>
        <v/>
      </c>
      <c r="GU144" s="4" t="str">
        <f t="shared" si="127"/>
        <v/>
      </c>
      <c r="GV144" s="4" t="str">
        <f t="shared" si="127"/>
        <v/>
      </c>
      <c r="GW144" s="4" t="str">
        <f t="shared" si="127"/>
        <v/>
      </c>
      <c r="GX144" s="4" t="str">
        <f t="shared" si="127"/>
        <v/>
      </c>
      <c r="GY144" s="4" t="str">
        <f t="shared" si="127"/>
        <v/>
      </c>
      <c r="GZ144" s="4" t="str">
        <f t="shared" si="127"/>
        <v/>
      </c>
      <c r="HA144" s="4" t="str">
        <f t="shared" si="116"/>
        <v/>
      </c>
      <c r="HB144" s="4" t="str">
        <f t="shared" si="116"/>
        <v/>
      </c>
      <c r="HC144" s="4" t="str">
        <f t="shared" si="116"/>
        <v/>
      </c>
      <c r="HD144" s="4" t="str">
        <f t="shared" si="116"/>
        <v/>
      </c>
      <c r="HE144" s="4" t="str">
        <f t="shared" si="116"/>
        <v/>
      </c>
      <c r="HF144" s="4" t="str">
        <f t="shared" si="116"/>
        <v/>
      </c>
      <c r="HG144" s="4" t="str">
        <f t="shared" si="116"/>
        <v/>
      </c>
    </row>
    <row r="145" spans="1:215" s="9" customFormat="1" ht="15" hidden="1" customHeight="1">
      <c r="A145" s="29">
        <v>201050</v>
      </c>
      <c r="B145" s="112" t="s">
        <v>123</v>
      </c>
      <c r="C145" s="31" t="s">
        <v>210</v>
      </c>
      <c r="D145" s="5"/>
      <c r="E145" s="22">
        <v>5.07</v>
      </c>
      <c r="F145" s="23">
        <f t="shared" si="155"/>
        <v>0</v>
      </c>
      <c r="G145" s="48"/>
      <c r="H145" s="23">
        <f t="shared" si="130"/>
        <v>0</v>
      </c>
      <c r="I145" s="23">
        <f t="shared" si="131"/>
        <v>0</v>
      </c>
      <c r="J145" s="23">
        <f t="shared" si="132"/>
        <v>0</v>
      </c>
      <c r="K145" s="23" t="str">
        <f t="shared" si="133"/>
        <v>0</v>
      </c>
      <c r="L145" s="23" t="str">
        <f t="shared" si="134"/>
        <v>0</v>
      </c>
      <c r="M145" s="3">
        <v>0.15</v>
      </c>
      <c r="N145" s="23">
        <f t="shared" si="135"/>
        <v>0</v>
      </c>
      <c r="O145" s="23">
        <f t="shared" si="136"/>
        <v>0.15</v>
      </c>
      <c r="P145" s="23" t="str">
        <f t="shared" si="137"/>
        <v/>
      </c>
      <c r="Q145" s="2">
        <v>0.5</v>
      </c>
      <c r="R145" s="6">
        <f t="shared" si="138"/>
        <v>0</v>
      </c>
      <c r="S145" s="5"/>
      <c r="T145" s="5"/>
      <c r="U145" s="5"/>
      <c r="V145" s="5"/>
      <c r="W145" s="5"/>
      <c r="X145" s="5"/>
      <c r="Y145" s="5"/>
      <c r="Z145" s="5"/>
      <c r="AA145" s="5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 t="str">
        <f t="shared" si="128"/>
        <v/>
      </c>
      <c r="BQ145" s="4" t="str">
        <f t="shared" si="128"/>
        <v/>
      </c>
      <c r="BR145" s="4" t="str">
        <f t="shared" si="128"/>
        <v/>
      </c>
      <c r="BS145" s="4">
        <f t="shared" si="124"/>
        <v>0</v>
      </c>
      <c r="BT145" s="4" t="str">
        <f t="shared" si="124"/>
        <v/>
      </c>
      <c r="BU145" s="4">
        <f t="shared" si="124"/>
        <v>0</v>
      </c>
      <c r="BV145" s="4" t="str">
        <f t="shared" si="124"/>
        <v/>
      </c>
      <c r="BW145" s="4">
        <f t="shared" si="124"/>
        <v>0</v>
      </c>
      <c r="BX145" s="4" t="str">
        <f t="shared" si="124"/>
        <v/>
      </c>
      <c r="BY145" s="4" t="str">
        <f t="shared" si="124"/>
        <v/>
      </c>
      <c r="BZ145" s="4" t="str">
        <f t="shared" si="124"/>
        <v/>
      </c>
      <c r="CA145" s="4" t="str">
        <f t="shared" si="124"/>
        <v/>
      </c>
      <c r="CB145" s="4" t="str">
        <f t="shared" si="150"/>
        <v/>
      </c>
      <c r="CC145" s="4" t="str">
        <f t="shared" si="150"/>
        <v/>
      </c>
      <c r="CD145" s="4" t="str">
        <f t="shared" si="150"/>
        <v/>
      </c>
      <c r="CE145" s="4" t="str">
        <f t="shared" si="150"/>
        <v/>
      </c>
      <c r="CF145" s="4" t="str">
        <f t="shared" si="150"/>
        <v/>
      </c>
      <c r="CG145" s="4" t="str">
        <f t="shared" si="150"/>
        <v/>
      </c>
      <c r="CH145" s="4" t="str">
        <f t="shared" si="150"/>
        <v/>
      </c>
      <c r="CI145" s="4" t="str">
        <f t="shared" si="150"/>
        <v/>
      </c>
      <c r="CJ145" s="4" t="str">
        <f t="shared" si="150"/>
        <v/>
      </c>
      <c r="CK145" s="4" t="str">
        <f t="shared" si="150"/>
        <v/>
      </c>
      <c r="CL145" s="4" t="str">
        <f t="shared" si="150"/>
        <v/>
      </c>
      <c r="CM145" s="4" t="str">
        <f t="shared" si="125"/>
        <v/>
      </c>
      <c r="CN145" s="4" t="str">
        <f t="shared" si="125"/>
        <v/>
      </c>
      <c r="CO145" s="4" t="str">
        <f t="shared" si="125"/>
        <v/>
      </c>
      <c r="CP145" s="4" t="str">
        <f t="shared" si="125"/>
        <v/>
      </c>
      <c r="CQ145" s="4" t="str">
        <f t="shared" si="125"/>
        <v/>
      </c>
      <c r="CR145" s="4" t="str">
        <f t="shared" si="125"/>
        <v/>
      </c>
      <c r="CS145" s="4" t="str">
        <f t="shared" si="125"/>
        <v/>
      </c>
      <c r="CT145" s="4" t="str">
        <f t="shared" si="125"/>
        <v/>
      </c>
      <c r="CU145" s="4" t="str">
        <f t="shared" si="125"/>
        <v/>
      </c>
      <c r="CV145" s="4" t="str">
        <f t="shared" si="125"/>
        <v/>
      </c>
      <c r="CW145" s="4" t="str">
        <f t="shared" si="115"/>
        <v/>
      </c>
      <c r="CX145" s="4" t="str">
        <f t="shared" si="115"/>
        <v/>
      </c>
      <c r="CY145" s="4" t="str">
        <f t="shared" si="115"/>
        <v/>
      </c>
      <c r="CZ145" s="4" t="str">
        <f t="shared" si="115"/>
        <v/>
      </c>
      <c r="DA145" s="4" t="str">
        <f t="shared" si="115"/>
        <v/>
      </c>
      <c r="DB145" s="4" t="str">
        <f t="shared" si="115"/>
        <v/>
      </c>
      <c r="DC145" s="4" t="str">
        <f t="shared" si="115"/>
        <v/>
      </c>
      <c r="DE145" s="29">
        <v>201050</v>
      </c>
      <c r="DF145" s="112" t="s">
        <v>123</v>
      </c>
      <c r="DG145" s="31" t="s">
        <v>210</v>
      </c>
      <c r="DH145" s="5">
        <f t="shared" si="139"/>
        <v>0</v>
      </c>
      <c r="DI145" s="22">
        <v>5.07</v>
      </c>
      <c r="DJ145" s="23">
        <f t="shared" si="156"/>
        <v>0</v>
      </c>
      <c r="DK145" s="23">
        <f t="shared" si="140"/>
        <v>0</v>
      </c>
      <c r="DL145" s="23">
        <f t="shared" si="141"/>
        <v>0</v>
      </c>
      <c r="DM145" s="23">
        <f t="shared" si="142"/>
        <v>0</v>
      </c>
      <c r="DN145" s="23">
        <f t="shared" si="143"/>
        <v>0</v>
      </c>
      <c r="DO145" s="23" t="str">
        <f t="shared" si="144"/>
        <v/>
      </c>
      <c r="DP145" s="23" t="str">
        <f t="shared" si="145"/>
        <v/>
      </c>
      <c r="DQ145" s="3">
        <v>0.15</v>
      </c>
      <c r="DR145" s="23">
        <f t="shared" si="146"/>
        <v>0</v>
      </c>
      <c r="DS145" s="23" t="str">
        <f t="shared" si="147"/>
        <v/>
      </c>
      <c r="DT145" s="23" t="str">
        <f t="shared" si="148"/>
        <v/>
      </c>
      <c r="DU145" s="2">
        <v>0.5</v>
      </c>
      <c r="DV145" s="6">
        <f t="shared" si="149"/>
        <v>0</v>
      </c>
      <c r="DW145" s="5">
        <f t="shared" si="153"/>
        <v>0</v>
      </c>
      <c r="DX145" s="5">
        <f t="shared" si="153"/>
        <v>0</v>
      </c>
      <c r="DY145" s="5">
        <f t="shared" si="153"/>
        <v>0</v>
      </c>
      <c r="DZ145" s="5">
        <f t="shared" si="153"/>
        <v>0</v>
      </c>
      <c r="EA145" s="5">
        <f t="shared" si="153"/>
        <v>0</v>
      </c>
      <c r="EB145" s="5">
        <f t="shared" si="153"/>
        <v>0</v>
      </c>
      <c r="EC145" s="5">
        <f t="shared" si="153"/>
        <v>0</v>
      </c>
      <c r="ED145" s="5">
        <f t="shared" si="153"/>
        <v>0</v>
      </c>
      <c r="EE145" s="5">
        <f t="shared" si="153"/>
        <v>0</v>
      </c>
      <c r="EF145" s="61">
        <f t="shared" si="153"/>
        <v>0</v>
      </c>
      <c r="EG145" s="61">
        <f t="shared" si="153"/>
        <v>0</v>
      </c>
      <c r="EH145" s="61">
        <f t="shared" si="153"/>
        <v>0</v>
      </c>
      <c r="EI145" s="61">
        <f t="shared" si="153"/>
        <v>0</v>
      </c>
      <c r="EJ145" s="61">
        <f t="shared" si="153"/>
        <v>0</v>
      </c>
      <c r="EK145" s="61">
        <f t="shared" si="153"/>
        <v>0</v>
      </c>
      <c r="EL145" s="61">
        <f t="shared" si="151"/>
        <v>0</v>
      </c>
      <c r="EM145" s="61">
        <f t="shared" si="120"/>
        <v>0</v>
      </c>
      <c r="EN145" s="61">
        <f t="shared" si="120"/>
        <v>0</v>
      </c>
      <c r="EO145" s="61">
        <f t="shared" si="120"/>
        <v>0</v>
      </c>
      <c r="EP145" s="61">
        <f t="shared" si="119"/>
        <v>0</v>
      </c>
      <c r="EQ145" s="61">
        <f t="shared" si="119"/>
        <v>0</v>
      </c>
      <c r="ER145" s="61">
        <f t="shared" si="119"/>
        <v>0</v>
      </c>
      <c r="ES145" s="61">
        <f t="shared" si="119"/>
        <v>0</v>
      </c>
      <c r="ET145" s="61">
        <f t="shared" si="119"/>
        <v>0</v>
      </c>
      <c r="EU145" s="61">
        <f t="shared" si="119"/>
        <v>0</v>
      </c>
      <c r="EV145" s="61">
        <f t="shared" si="119"/>
        <v>0</v>
      </c>
      <c r="EW145" s="61">
        <f t="shared" si="119"/>
        <v>0</v>
      </c>
      <c r="EX145" s="61">
        <f t="shared" si="154"/>
        <v>0</v>
      </c>
      <c r="EY145" s="61">
        <f t="shared" si="154"/>
        <v>0</v>
      </c>
      <c r="EZ145" s="61">
        <f t="shared" si="154"/>
        <v>0</v>
      </c>
      <c r="FA145" s="61">
        <f t="shared" si="154"/>
        <v>0</v>
      </c>
      <c r="FB145" s="61">
        <f t="shared" si="154"/>
        <v>0</v>
      </c>
      <c r="FC145" s="61">
        <f t="shared" si="154"/>
        <v>0</v>
      </c>
      <c r="FD145" s="61">
        <f t="shared" si="154"/>
        <v>0</v>
      </c>
      <c r="FE145" s="61">
        <f t="shared" si="154"/>
        <v>0</v>
      </c>
      <c r="FF145" s="61">
        <f t="shared" si="154"/>
        <v>0</v>
      </c>
      <c r="FG145" s="61">
        <f t="shared" si="154"/>
        <v>0</v>
      </c>
      <c r="FH145" s="61">
        <f t="shared" si="154"/>
        <v>0</v>
      </c>
      <c r="FI145" s="61">
        <f t="shared" si="154"/>
        <v>0</v>
      </c>
      <c r="FJ145" s="61">
        <f t="shared" si="154"/>
        <v>0</v>
      </c>
      <c r="FK145" s="61">
        <f t="shared" si="154"/>
        <v>0</v>
      </c>
      <c r="FL145" s="61">
        <f t="shared" si="123"/>
        <v>0</v>
      </c>
      <c r="FM145" s="61">
        <f t="shared" si="123"/>
        <v>0</v>
      </c>
      <c r="FN145" s="61">
        <f t="shared" si="123"/>
        <v>0</v>
      </c>
      <c r="FO145" s="61">
        <f t="shared" si="123"/>
        <v>0</v>
      </c>
      <c r="FP145" s="61">
        <f t="shared" si="123"/>
        <v>0</v>
      </c>
      <c r="FQ145" s="61">
        <f t="shared" si="123"/>
        <v>0</v>
      </c>
      <c r="FR145" s="61">
        <f t="shared" si="123"/>
        <v>0</v>
      </c>
      <c r="FS145" s="61">
        <f t="shared" si="123"/>
        <v>0</v>
      </c>
      <c r="FT145" s="4" t="str">
        <f t="shared" si="129"/>
        <v/>
      </c>
      <c r="FU145" s="4" t="str">
        <f t="shared" si="129"/>
        <v/>
      </c>
      <c r="FV145" s="4" t="str">
        <f t="shared" si="129"/>
        <v/>
      </c>
      <c r="FW145" s="4">
        <f t="shared" si="126"/>
        <v>0</v>
      </c>
      <c r="FX145" s="4" t="str">
        <f t="shared" si="126"/>
        <v/>
      </c>
      <c r="FY145" s="4" t="str">
        <f t="shared" si="126"/>
        <v/>
      </c>
      <c r="FZ145" s="4" t="str">
        <f t="shared" si="126"/>
        <v/>
      </c>
      <c r="GA145" s="4">
        <f t="shared" si="126"/>
        <v>0</v>
      </c>
      <c r="GB145" s="4" t="str">
        <f t="shared" si="126"/>
        <v/>
      </c>
      <c r="GC145" s="4" t="str">
        <f t="shared" si="126"/>
        <v/>
      </c>
      <c r="GD145" s="4" t="str">
        <f t="shared" si="126"/>
        <v/>
      </c>
      <c r="GE145" s="4" t="str">
        <f t="shared" si="126"/>
        <v/>
      </c>
      <c r="GF145" s="4" t="str">
        <f t="shared" si="152"/>
        <v/>
      </c>
      <c r="GG145" s="4" t="str">
        <f t="shared" si="152"/>
        <v/>
      </c>
      <c r="GH145" s="4" t="str">
        <f t="shared" si="152"/>
        <v/>
      </c>
      <c r="GI145" s="4" t="str">
        <f t="shared" si="152"/>
        <v/>
      </c>
      <c r="GJ145" s="4" t="str">
        <f t="shared" si="152"/>
        <v/>
      </c>
      <c r="GK145" s="4" t="str">
        <f t="shared" si="152"/>
        <v/>
      </c>
      <c r="GL145" s="4" t="str">
        <f t="shared" si="152"/>
        <v/>
      </c>
      <c r="GM145" s="4" t="str">
        <f t="shared" si="152"/>
        <v/>
      </c>
      <c r="GN145" s="4" t="str">
        <f t="shared" si="152"/>
        <v/>
      </c>
      <c r="GO145" s="4" t="str">
        <f t="shared" si="152"/>
        <v/>
      </c>
      <c r="GP145" s="4" t="str">
        <f t="shared" si="152"/>
        <v/>
      </c>
      <c r="GQ145" s="4" t="str">
        <f t="shared" si="127"/>
        <v/>
      </c>
      <c r="GR145" s="4" t="str">
        <f t="shared" si="127"/>
        <v/>
      </c>
      <c r="GS145" s="4" t="str">
        <f t="shared" si="127"/>
        <v/>
      </c>
      <c r="GT145" s="4" t="str">
        <f t="shared" si="127"/>
        <v/>
      </c>
      <c r="GU145" s="4" t="str">
        <f t="shared" si="127"/>
        <v/>
      </c>
      <c r="GV145" s="4" t="str">
        <f t="shared" si="127"/>
        <v/>
      </c>
      <c r="GW145" s="4" t="str">
        <f t="shared" si="127"/>
        <v/>
      </c>
      <c r="GX145" s="4" t="str">
        <f t="shared" si="127"/>
        <v/>
      </c>
      <c r="GY145" s="4" t="str">
        <f t="shared" si="127"/>
        <v/>
      </c>
      <c r="GZ145" s="4" t="str">
        <f t="shared" si="127"/>
        <v/>
      </c>
      <c r="HA145" s="4" t="str">
        <f t="shared" si="116"/>
        <v/>
      </c>
      <c r="HB145" s="4" t="str">
        <f t="shared" si="116"/>
        <v/>
      </c>
      <c r="HC145" s="4" t="str">
        <f t="shared" si="116"/>
        <v/>
      </c>
      <c r="HD145" s="4" t="str">
        <f t="shared" si="116"/>
        <v/>
      </c>
      <c r="HE145" s="4" t="str">
        <f t="shared" si="116"/>
        <v/>
      </c>
      <c r="HF145" s="4" t="str">
        <f t="shared" si="116"/>
        <v/>
      </c>
      <c r="HG145" s="4" t="str">
        <f t="shared" si="116"/>
        <v/>
      </c>
    </row>
    <row r="146" spans="1:215" s="9" customFormat="1" ht="15" hidden="1" customHeight="1">
      <c r="A146" s="29">
        <v>201051</v>
      </c>
      <c r="B146" s="113"/>
      <c r="C146" s="31" t="s">
        <v>97</v>
      </c>
      <c r="D146" s="5"/>
      <c r="E146" s="22">
        <v>5.07</v>
      </c>
      <c r="F146" s="23">
        <f t="shared" si="155"/>
        <v>0</v>
      </c>
      <c r="G146" s="48"/>
      <c r="H146" s="23">
        <f t="shared" si="130"/>
        <v>0</v>
      </c>
      <c r="I146" s="23">
        <f t="shared" si="131"/>
        <v>0</v>
      </c>
      <c r="J146" s="23">
        <f t="shared" si="132"/>
        <v>0</v>
      </c>
      <c r="K146" s="23" t="str">
        <f t="shared" si="133"/>
        <v>0</v>
      </c>
      <c r="L146" s="23" t="str">
        <f t="shared" si="134"/>
        <v>0</v>
      </c>
      <c r="M146" s="3">
        <v>0.15</v>
      </c>
      <c r="N146" s="23">
        <f t="shared" si="135"/>
        <v>0</v>
      </c>
      <c r="O146" s="23">
        <f t="shared" si="136"/>
        <v>0.15</v>
      </c>
      <c r="P146" s="23" t="str">
        <f t="shared" si="137"/>
        <v/>
      </c>
      <c r="Q146" s="2">
        <v>0.5</v>
      </c>
      <c r="R146" s="6">
        <f t="shared" si="138"/>
        <v>0</v>
      </c>
      <c r="S146" s="5"/>
      <c r="T146" s="5"/>
      <c r="U146" s="5"/>
      <c r="V146" s="5"/>
      <c r="W146" s="5"/>
      <c r="X146" s="5"/>
      <c r="Y146" s="5"/>
      <c r="Z146" s="5"/>
      <c r="AA146" s="5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 t="str">
        <f t="shared" si="128"/>
        <v/>
      </c>
      <c r="BQ146" s="4" t="str">
        <f t="shared" si="128"/>
        <v/>
      </c>
      <c r="BR146" s="4" t="str">
        <f t="shared" si="128"/>
        <v/>
      </c>
      <c r="BS146" s="4">
        <f t="shared" si="124"/>
        <v>0</v>
      </c>
      <c r="BT146" s="4" t="str">
        <f t="shared" si="124"/>
        <v/>
      </c>
      <c r="BU146" s="4">
        <f t="shared" si="124"/>
        <v>0</v>
      </c>
      <c r="BV146" s="4" t="str">
        <f t="shared" si="124"/>
        <v/>
      </c>
      <c r="BW146" s="4">
        <f t="shared" si="124"/>
        <v>0</v>
      </c>
      <c r="BX146" s="4" t="str">
        <f t="shared" si="124"/>
        <v/>
      </c>
      <c r="BY146" s="4" t="str">
        <f t="shared" si="124"/>
        <v/>
      </c>
      <c r="BZ146" s="4" t="str">
        <f t="shared" si="124"/>
        <v/>
      </c>
      <c r="CA146" s="4" t="str">
        <f t="shared" si="124"/>
        <v/>
      </c>
      <c r="CB146" s="4" t="str">
        <f t="shared" si="150"/>
        <v/>
      </c>
      <c r="CC146" s="4" t="str">
        <f t="shared" si="150"/>
        <v/>
      </c>
      <c r="CD146" s="4" t="str">
        <f t="shared" si="150"/>
        <v/>
      </c>
      <c r="CE146" s="4" t="str">
        <f t="shared" si="150"/>
        <v/>
      </c>
      <c r="CF146" s="4" t="str">
        <f t="shared" si="150"/>
        <v/>
      </c>
      <c r="CG146" s="4" t="str">
        <f t="shared" si="150"/>
        <v/>
      </c>
      <c r="CH146" s="4" t="str">
        <f t="shared" si="150"/>
        <v/>
      </c>
      <c r="CI146" s="4" t="str">
        <f t="shared" si="150"/>
        <v/>
      </c>
      <c r="CJ146" s="4" t="str">
        <f t="shared" si="150"/>
        <v/>
      </c>
      <c r="CK146" s="4" t="str">
        <f t="shared" si="150"/>
        <v/>
      </c>
      <c r="CL146" s="4" t="str">
        <f t="shared" si="150"/>
        <v/>
      </c>
      <c r="CM146" s="4" t="str">
        <f t="shared" si="125"/>
        <v/>
      </c>
      <c r="CN146" s="4" t="str">
        <f t="shared" si="125"/>
        <v/>
      </c>
      <c r="CO146" s="4" t="str">
        <f t="shared" si="125"/>
        <v/>
      </c>
      <c r="CP146" s="4" t="str">
        <f t="shared" si="125"/>
        <v/>
      </c>
      <c r="CQ146" s="4" t="str">
        <f t="shared" si="125"/>
        <v/>
      </c>
      <c r="CR146" s="4" t="str">
        <f t="shared" si="125"/>
        <v/>
      </c>
      <c r="CS146" s="4" t="str">
        <f t="shared" si="125"/>
        <v/>
      </c>
      <c r="CT146" s="4" t="str">
        <f t="shared" si="125"/>
        <v/>
      </c>
      <c r="CU146" s="4" t="str">
        <f t="shared" si="125"/>
        <v/>
      </c>
      <c r="CV146" s="4" t="str">
        <f t="shared" si="125"/>
        <v/>
      </c>
      <c r="CW146" s="4" t="str">
        <f t="shared" si="115"/>
        <v/>
      </c>
      <c r="CX146" s="4" t="str">
        <f t="shared" si="115"/>
        <v/>
      </c>
      <c r="CY146" s="4" t="str">
        <f t="shared" si="115"/>
        <v/>
      </c>
      <c r="CZ146" s="4" t="str">
        <f t="shared" si="115"/>
        <v/>
      </c>
      <c r="DA146" s="4" t="str">
        <f t="shared" si="115"/>
        <v/>
      </c>
      <c r="DB146" s="4" t="str">
        <f t="shared" si="115"/>
        <v/>
      </c>
      <c r="DC146" s="4" t="str">
        <f t="shared" si="115"/>
        <v/>
      </c>
      <c r="DE146" s="29">
        <v>201051</v>
      </c>
      <c r="DF146" s="113"/>
      <c r="DG146" s="31" t="s">
        <v>97</v>
      </c>
      <c r="DH146" s="5">
        <f t="shared" si="139"/>
        <v>0</v>
      </c>
      <c r="DI146" s="22">
        <v>5.07</v>
      </c>
      <c r="DJ146" s="23">
        <f t="shared" si="156"/>
        <v>0</v>
      </c>
      <c r="DK146" s="23">
        <f t="shared" si="140"/>
        <v>0</v>
      </c>
      <c r="DL146" s="23">
        <f t="shared" si="141"/>
        <v>0</v>
      </c>
      <c r="DM146" s="23">
        <f t="shared" si="142"/>
        <v>0</v>
      </c>
      <c r="DN146" s="23">
        <f t="shared" si="143"/>
        <v>0</v>
      </c>
      <c r="DO146" s="23" t="str">
        <f t="shared" si="144"/>
        <v/>
      </c>
      <c r="DP146" s="23" t="str">
        <f t="shared" si="145"/>
        <v/>
      </c>
      <c r="DQ146" s="3">
        <v>0.15</v>
      </c>
      <c r="DR146" s="23">
        <f t="shared" si="146"/>
        <v>0</v>
      </c>
      <c r="DS146" s="23" t="str">
        <f t="shared" si="147"/>
        <v/>
      </c>
      <c r="DT146" s="23" t="str">
        <f t="shared" si="148"/>
        <v/>
      </c>
      <c r="DU146" s="2">
        <v>0.5</v>
      </c>
      <c r="DV146" s="6">
        <f t="shared" si="149"/>
        <v>0</v>
      </c>
      <c r="DW146" s="5">
        <f t="shared" si="153"/>
        <v>0</v>
      </c>
      <c r="DX146" s="5">
        <f t="shared" si="153"/>
        <v>0</v>
      </c>
      <c r="DY146" s="5">
        <f t="shared" si="153"/>
        <v>0</v>
      </c>
      <c r="DZ146" s="5">
        <f t="shared" si="153"/>
        <v>0</v>
      </c>
      <c r="EA146" s="5">
        <f t="shared" si="153"/>
        <v>0</v>
      </c>
      <c r="EB146" s="5">
        <f t="shared" si="153"/>
        <v>0</v>
      </c>
      <c r="EC146" s="5">
        <f t="shared" si="153"/>
        <v>0</v>
      </c>
      <c r="ED146" s="5">
        <f t="shared" si="153"/>
        <v>0</v>
      </c>
      <c r="EE146" s="5">
        <f t="shared" si="153"/>
        <v>0</v>
      </c>
      <c r="EF146" s="61">
        <f t="shared" si="153"/>
        <v>0</v>
      </c>
      <c r="EG146" s="61">
        <f t="shared" si="153"/>
        <v>0</v>
      </c>
      <c r="EH146" s="61">
        <f t="shared" si="153"/>
        <v>0</v>
      </c>
      <c r="EI146" s="61">
        <f t="shared" si="153"/>
        <v>0</v>
      </c>
      <c r="EJ146" s="61">
        <f t="shared" si="153"/>
        <v>0</v>
      </c>
      <c r="EK146" s="61">
        <f t="shared" si="153"/>
        <v>0</v>
      </c>
      <c r="EL146" s="61">
        <f t="shared" si="151"/>
        <v>0</v>
      </c>
      <c r="EM146" s="61">
        <f t="shared" si="120"/>
        <v>0</v>
      </c>
      <c r="EN146" s="61">
        <f t="shared" si="120"/>
        <v>0</v>
      </c>
      <c r="EO146" s="61">
        <f t="shared" si="120"/>
        <v>0</v>
      </c>
      <c r="EP146" s="61">
        <f t="shared" si="119"/>
        <v>0</v>
      </c>
      <c r="EQ146" s="61">
        <f t="shared" si="119"/>
        <v>0</v>
      </c>
      <c r="ER146" s="61">
        <f t="shared" si="119"/>
        <v>0</v>
      </c>
      <c r="ES146" s="61">
        <f t="shared" si="119"/>
        <v>0</v>
      </c>
      <c r="ET146" s="61">
        <f t="shared" si="119"/>
        <v>0</v>
      </c>
      <c r="EU146" s="61">
        <f t="shared" si="119"/>
        <v>0</v>
      </c>
      <c r="EV146" s="61">
        <f t="shared" si="119"/>
        <v>0</v>
      </c>
      <c r="EW146" s="61">
        <f t="shared" si="119"/>
        <v>0</v>
      </c>
      <c r="EX146" s="61">
        <f t="shared" si="154"/>
        <v>0</v>
      </c>
      <c r="EY146" s="61">
        <f t="shared" si="154"/>
        <v>0</v>
      </c>
      <c r="EZ146" s="61">
        <f t="shared" si="154"/>
        <v>0</v>
      </c>
      <c r="FA146" s="61">
        <f t="shared" si="154"/>
        <v>0</v>
      </c>
      <c r="FB146" s="61">
        <f t="shared" si="154"/>
        <v>0</v>
      </c>
      <c r="FC146" s="61">
        <f t="shared" si="154"/>
        <v>0</v>
      </c>
      <c r="FD146" s="61">
        <f t="shared" si="154"/>
        <v>0</v>
      </c>
      <c r="FE146" s="61">
        <f t="shared" si="154"/>
        <v>0</v>
      </c>
      <c r="FF146" s="61">
        <f t="shared" si="154"/>
        <v>0</v>
      </c>
      <c r="FG146" s="61">
        <f t="shared" si="154"/>
        <v>0</v>
      </c>
      <c r="FH146" s="61">
        <f t="shared" si="154"/>
        <v>0</v>
      </c>
      <c r="FI146" s="61">
        <f t="shared" si="154"/>
        <v>0</v>
      </c>
      <c r="FJ146" s="61">
        <f t="shared" si="154"/>
        <v>0</v>
      </c>
      <c r="FK146" s="61">
        <f t="shared" si="154"/>
        <v>0</v>
      </c>
      <c r="FL146" s="61">
        <f t="shared" si="123"/>
        <v>0</v>
      </c>
      <c r="FM146" s="61">
        <f t="shared" si="123"/>
        <v>0</v>
      </c>
      <c r="FN146" s="61">
        <f t="shared" si="123"/>
        <v>0</v>
      </c>
      <c r="FO146" s="61">
        <f t="shared" si="123"/>
        <v>0</v>
      </c>
      <c r="FP146" s="61">
        <f t="shared" si="123"/>
        <v>0</v>
      </c>
      <c r="FQ146" s="61">
        <f t="shared" si="123"/>
        <v>0</v>
      </c>
      <c r="FR146" s="61">
        <f t="shared" si="123"/>
        <v>0</v>
      </c>
      <c r="FS146" s="61">
        <f t="shared" si="123"/>
        <v>0</v>
      </c>
      <c r="FT146" s="4" t="str">
        <f t="shared" si="129"/>
        <v/>
      </c>
      <c r="FU146" s="4" t="str">
        <f t="shared" si="129"/>
        <v/>
      </c>
      <c r="FV146" s="4" t="str">
        <f t="shared" si="129"/>
        <v/>
      </c>
      <c r="FW146" s="4">
        <f t="shared" si="126"/>
        <v>0</v>
      </c>
      <c r="FX146" s="4" t="str">
        <f t="shared" si="126"/>
        <v/>
      </c>
      <c r="FY146" s="4" t="str">
        <f t="shared" si="126"/>
        <v/>
      </c>
      <c r="FZ146" s="4" t="str">
        <f t="shared" si="126"/>
        <v/>
      </c>
      <c r="GA146" s="4">
        <f t="shared" si="126"/>
        <v>0</v>
      </c>
      <c r="GB146" s="4" t="str">
        <f t="shared" si="126"/>
        <v/>
      </c>
      <c r="GC146" s="4" t="str">
        <f t="shared" si="126"/>
        <v/>
      </c>
      <c r="GD146" s="4" t="str">
        <f t="shared" si="126"/>
        <v/>
      </c>
      <c r="GE146" s="4" t="str">
        <f t="shared" si="126"/>
        <v/>
      </c>
      <c r="GF146" s="4" t="str">
        <f t="shared" si="152"/>
        <v/>
      </c>
      <c r="GG146" s="4" t="str">
        <f t="shared" si="152"/>
        <v/>
      </c>
      <c r="GH146" s="4" t="str">
        <f t="shared" si="152"/>
        <v/>
      </c>
      <c r="GI146" s="4" t="str">
        <f t="shared" si="152"/>
        <v/>
      </c>
      <c r="GJ146" s="4" t="str">
        <f t="shared" si="152"/>
        <v/>
      </c>
      <c r="GK146" s="4" t="str">
        <f t="shared" si="152"/>
        <v/>
      </c>
      <c r="GL146" s="4" t="str">
        <f t="shared" si="152"/>
        <v/>
      </c>
      <c r="GM146" s="4" t="str">
        <f t="shared" si="152"/>
        <v/>
      </c>
      <c r="GN146" s="4" t="str">
        <f t="shared" si="152"/>
        <v/>
      </c>
      <c r="GO146" s="4" t="str">
        <f t="shared" si="152"/>
        <v/>
      </c>
      <c r="GP146" s="4" t="str">
        <f t="shared" si="152"/>
        <v/>
      </c>
      <c r="GQ146" s="4" t="str">
        <f t="shared" si="127"/>
        <v/>
      </c>
      <c r="GR146" s="4" t="str">
        <f t="shared" si="127"/>
        <v/>
      </c>
      <c r="GS146" s="4" t="str">
        <f t="shared" si="127"/>
        <v/>
      </c>
      <c r="GT146" s="4" t="str">
        <f t="shared" si="127"/>
        <v/>
      </c>
      <c r="GU146" s="4" t="str">
        <f t="shared" si="127"/>
        <v/>
      </c>
      <c r="GV146" s="4" t="str">
        <f t="shared" si="127"/>
        <v/>
      </c>
      <c r="GW146" s="4" t="str">
        <f t="shared" si="127"/>
        <v/>
      </c>
      <c r="GX146" s="4" t="str">
        <f t="shared" si="127"/>
        <v/>
      </c>
      <c r="GY146" s="4" t="str">
        <f t="shared" si="127"/>
        <v/>
      </c>
      <c r="GZ146" s="4" t="str">
        <f t="shared" si="127"/>
        <v/>
      </c>
      <c r="HA146" s="4" t="str">
        <f t="shared" si="116"/>
        <v/>
      </c>
      <c r="HB146" s="4" t="str">
        <f t="shared" si="116"/>
        <v/>
      </c>
      <c r="HC146" s="4" t="str">
        <f t="shared" si="116"/>
        <v/>
      </c>
      <c r="HD146" s="4" t="str">
        <f t="shared" si="116"/>
        <v/>
      </c>
      <c r="HE146" s="4" t="str">
        <f t="shared" si="116"/>
        <v/>
      </c>
      <c r="HF146" s="4" t="str">
        <f t="shared" si="116"/>
        <v/>
      </c>
      <c r="HG146" s="4" t="str">
        <f t="shared" si="116"/>
        <v/>
      </c>
    </row>
    <row r="147" spans="1:215" s="9" customFormat="1" ht="15" hidden="1" customHeight="1">
      <c r="A147" s="29">
        <v>200911</v>
      </c>
      <c r="B147" s="113"/>
      <c r="C147" s="31" t="s">
        <v>213</v>
      </c>
      <c r="D147" s="5"/>
      <c r="E147" s="22">
        <v>5.07</v>
      </c>
      <c r="F147" s="23">
        <f t="shared" si="155"/>
        <v>0</v>
      </c>
      <c r="G147" s="48"/>
      <c r="H147" s="23">
        <f t="shared" si="130"/>
        <v>0</v>
      </c>
      <c r="I147" s="23">
        <f t="shared" si="131"/>
        <v>0</v>
      </c>
      <c r="J147" s="23">
        <f t="shared" si="132"/>
        <v>0</v>
      </c>
      <c r="K147" s="23" t="str">
        <f t="shared" si="133"/>
        <v>0</v>
      </c>
      <c r="L147" s="23" t="str">
        <f t="shared" si="134"/>
        <v>0</v>
      </c>
      <c r="M147" s="3">
        <v>0.15</v>
      </c>
      <c r="N147" s="23">
        <f t="shared" si="135"/>
        <v>0</v>
      </c>
      <c r="O147" s="23">
        <f t="shared" si="136"/>
        <v>0.15</v>
      </c>
      <c r="P147" s="23" t="str">
        <f t="shared" si="137"/>
        <v/>
      </c>
      <c r="Q147" s="2">
        <v>0.5</v>
      </c>
      <c r="R147" s="6">
        <f t="shared" si="138"/>
        <v>0</v>
      </c>
      <c r="S147" s="5"/>
      <c r="T147" s="5"/>
      <c r="U147" s="5"/>
      <c r="V147" s="5"/>
      <c r="W147" s="5"/>
      <c r="X147" s="5"/>
      <c r="Y147" s="5"/>
      <c r="Z147" s="5"/>
      <c r="AA147" s="5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 t="str">
        <f t="shared" si="128"/>
        <v/>
      </c>
      <c r="BQ147" s="4" t="str">
        <f t="shared" si="128"/>
        <v/>
      </c>
      <c r="BR147" s="4" t="str">
        <f t="shared" si="128"/>
        <v/>
      </c>
      <c r="BS147" s="4">
        <f t="shared" si="124"/>
        <v>0</v>
      </c>
      <c r="BT147" s="4" t="str">
        <f t="shared" si="124"/>
        <v/>
      </c>
      <c r="BU147" s="4">
        <f t="shared" si="124"/>
        <v>0</v>
      </c>
      <c r="BV147" s="4" t="str">
        <f t="shared" si="124"/>
        <v/>
      </c>
      <c r="BW147" s="4">
        <f t="shared" si="124"/>
        <v>0</v>
      </c>
      <c r="BX147" s="4" t="str">
        <f t="shared" si="124"/>
        <v/>
      </c>
      <c r="BY147" s="4" t="str">
        <f t="shared" si="124"/>
        <v/>
      </c>
      <c r="BZ147" s="4" t="str">
        <f t="shared" si="124"/>
        <v/>
      </c>
      <c r="CA147" s="4" t="str">
        <f t="shared" si="124"/>
        <v/>
      </c>
      <c r="CB147" s="4" t="str">
        <f t="shared" si="150"/>
        <v/>
      </c>
      <c r="CC147" s="4" t="str">
        <f t="shared" si="150"/>
        <v/>
      </c>
      <c r="CD147" s="4" t="str">
        <f t="shared" si="150"/>
        <v/>
      </c>
      <c r="CE147" s="4" t="str">
        <f t="shared" si="150"/>
        <v/>
      </c>
      <c r="CF147" s="4" t="str">
        <f t="shared" si="150"/>
        <v/>
      </c>
      <c r="CG147" s="4" t="str">
        <f t="shared" si="150"/>
        <v/>
      </c>
      <c r="CH147" s="4" t="str">
        <f t="shared" si="150"/>
        <v/>
      </c>
      <c r="CI147" s="4" t="str">
        <f t="shared" si="150"/>
        <v/>
      </c>
      <c r="CJ147" s="4" t="str">
        <f t="shared" si="150"/>
        <v/>
      </c>
      <c r="CK147" s="4" t="str">
        <f t="shared" si="150"/>
        <v/>
      </c>
      <c r="CL147" s="4" t="str">
        <f t="shared" si="150"/>
        <v/>
      </c>
      <c r="CM147" s="4" t="str">
        <f t="shared" si="125"/>
        <v/>
      </c>
      <c r="CN147" s="4" t="str">
        <f t="shared" si="125"/>
        <v/>
      </c>
      <c r="CO147" s="4" t="str">
        <f t="shared" si="125"/>
        <v/>
      </c>
      <c r="CP147" s="4" t="str">
        <f t="shared" si="125"/>
        <v/>
      </c>
      <c r="CQ147" s="4" t="str">
        <f t="shared" si="125"/>
        <v/>
      </c>
      <c r="CR147" s="4" t="str">
        <f t="shared" si="125"/>
        <v/>
      </c>
      <c r="CS147" s="4" t="str">
        <f t="shared" si="125"/>
        <v/>
      </c>
      <c r="CT147" s="4" t="str">
        <f t="shared" si="125"/>
        <v/>
      </c>
      <c r="CU147" s="4" t="str">
        <f t="shared" si="125"/>
        <v/>
      </c>
      <c r="CV147" s="4" t="str">
        <f t="shared" si="125"/>
        <v/>
      </c>
      <c r="CW147" s="4" t="str">
        <f t="shared" si="115"/>
        <v/>
      </c>
      <c r="CX147" s="4" t="str">
        <f t="shared" si="115"/>
        <v/>
      </c>
      <c r="CY147" s="4" t="str">
        <f t="shared" si="115"/>
        <v/>
      </c>
      <c r="CZ147" s="4" t="str">
        <f t="shared" si="115"/>
        <v/>
      </c>
      <c r="DA147" s="4" t="str">
        <f t="shared" si="115"/>
        <v/>
      </c>
      <c r="DB147" s="4" t="str">
        <f t="shared" si="115"/>
        <v/>
      </c>
      <c r="DC147" s="4" t="str">
        <f t="shared" si="115"/>
        <v/>
      </c>
      <c r="DE147" s="29">
        <v>200911</v>
      </c>
      <c r="DF147" s="113"/>
      <c r="DG147" s="31" t="s">
        <v>213</v>
      </c>
      <c r="DH147" s="5">
        <f t="shared" si="139"/>
        <v>0</v>
      </c>
      <c r="DI147" s="22">
        <v>5.07</v>
      </c>
      <c r="DJ147" s="23">
        <f t="shared" si="156"/>
        <v>0</v>
      </c>
      <c r="DK147" s="23">
        <f t="shared" si="140"/>
        <v>0</v>
      </c>
      <c r="DL147" s="23">
        <f t="shared" si="141"/>
        <v>0</v>
      </c>
      <c r="DM147" s="23">
        <f t="shared" si="142"/>
        <v>0</v>
      </c>
      <c r="DN147" s="23">
        <f t="shared" si="143"/>
        <v>0</v>
      </c>
      <c r="DO147" s="23" t="str">
        <f t="shared" si="144"/>
        <v/>
      </c>
      <c r="DP147" s="23" t="str">
        <f t="shared" si="145"/>
        <v/>
      </c>
      <c r="DQ147" s="3">
        <v>0.15</v>
      </c>
      <c r="DR147" s="23">
        <f t="shared" si="146"/>
        <v>0</v>
      </c>
      <c r="DS147" s="23" t="str">
        <f t="shared" si="147"/>
        <v/>
      </c>
      <c r="DT147" s="23" t="str">
        <f t="shared" si="148"/>
        <v/>
      </c>
      <c r="DU147" s="2">
        <v>0.5</v>
      </c>
      <c r="DV147" s="6">
        <f t="shared" si="149"/>
        <v>0</v>
      </c>
      <c r="DW147" s="5">
        <f t="shared" si="153"/>
        <v>0</v>
      </c>
      <c r="DX147" s="5">
        <f t="shared" si="153"/>
        <v>0</v>
      </c>
      <c r="DY147" s="5">
        <f t="shared" si="153"/>
        <v>0</v>
      </c>
      <c r="DZ147" s="5">
        <f t="shared" si="153"/>
        <v>0</v>
      </c>
      <c r="EA147" s="5">
        <f t="shared" si="153"/>
        <v>0</v>
      </c>
      <c r="EB147" s="5">
        <f t="shared" si="153"/>
        <v>0</v>
      </c>
      <c r="EC147" s="5">
        <f t="shared" si="153"/>
        <v>0</v>
      </c>
      <c r="ED147" s="5">
        <f t="shared" si="153"/>
        <v>0</v>
      </c>
      <c r="EE147" s="5">
        <f t="shared" si="153"/>
        <v>0</v>
      </c>
      <c r="EF147" s="61">
        <f t="shared" si="153"/>
        <v>0</v>
      </c>
      <c r="EG147" s="61">
        <f t="shared" si="153"/>
        <v>0</v>
      </c>
      <c r="EH147" s="61">
        <f t="shared" si="153"/>
        <v>0</v>
      </c>
      <c r="EI147" s="61">
        <f t="shared" si="153"/>
        <v>0</v>
      </c>
      <c r="EJ147" s="61">
        <f t="shared" si="153"/>
        <v>0</v>
      </c>
      <c r="EK147" s="61">
        <f t="shared" si="153"/>
        <v>0</v>
      </c>
      <c r="EL147" s="61">
        <f t="shared" si="151"/>
        <v>0</v>
      </c>
      <c r="EM147" s="61">
        <f t="shared" si="120"/>
        <v>0</v>
      </c>
      <c r="EN147" s="61">
        <f t="shared" si="120"/>
        <v>0</v>
      </c>
      <c r="EO147" s="61">
        <f t="shared" si="120"/>
        <v>0</v>
      </c>
      <c r="EP147" s="61">
        <f t="shared" si="119"/>
        <v>0</v>
      </c>
      <c r="EQ147" s="61">
        <f t="shared" si="119"/>
        <v>0</v>
      </c>
      <c r="ER147" s="61">
        <f t="shared" si="119"/>
        <v>0</v>
      </c>
      <c r="ES147" s="61">
        <f t="shared" si="119"/>
        <v>0</v>
      </c>
      <c r="ET147" s="61">
        <f t="shared" si="119"/>
        <v>0</v>
      </c>
      <c r="EU147" s="61">
        <f t="shared" si="119"/>
        <v>0</v>
      </c>
      <c r="EV147" s="61">
        <f t="shared" si="119"/>
        <v>0</v>
      </c>
      <c r="EW147" s="61">
        <f t="shared" si="119"/>
        <v>0</v>
      </c>
      <c r="EX147" s="61">
        <f t="shared" si="154"/>
        <v>0</v>
      </c>
      <c r="EY147" s="61">
        <f t="shared" si="154"/>
        <v>0</v>
      </c>
      <c r="EZ147" s="61">
        <f t="shared" si="154"/>
        <v>0</v>
      </c>
      <c r="FA147" s="61">
        <f t="shared" si="154"/>
        <v>0</v>
      </c>
      <c r="FB147" s="61">
        <f t="shared" si="154"/>
        <v>0</v>
      </c>
      <c r="FC147" s="61">
        <f t="shared" si="154"/>
        <v>0</v>
      </c>
      <c r="FD147" s="61">
        <f t="shared" si="154"/>
        <v>0</v>
      </c>
      <c r="FE147" s="61">
        <f t="shared" si="154"/>
        <v>0</v>
      </c>
      <c r="FF147" s="61">
        <f t="shared" si="154"/>
        <v>0</v>
      </c>
      <c r="FG147" s="61">
        <f t="shared" si="154"/>
        <v>0</v>
      </c>
      <c r="FH147" s="61">
        <f t="shared" si="154"/>
        <v>0</v>
      </c>
      <c r="FI147" s="61">
        <f t="shared" si="154"/>
        <v>0</v>
      </c>
      <c r="FJ147" s="61">
        <f t="shared" si="154"/>
        <v>0</v>
      </c>
      <c r="FK147" s="61">
        <f t="shared" si="154"/>
        <v>0</v>
      </c>
      <c r="FL147" s="61">
        <f t="shared" si="123"/>
        <v>0</v>
      </c>
      <c r="FM147" s="61">
        <f t="shared" si="123"/>
        <v>0</v>
      </c>
      <c r="FN147" s="61">
        <f t="shared" si="123"/>
        <v>0</v>
      </c>
      <c r="FO147" s="61">
        <f t="shared" si="123"/>
        <v>0</v>
      </c>
      <c r="FP147" s="61">
        <f t="shared" si="123"/>
        <v>0</v>
      </c>
      <c r="FQ147" s="61">
        <f t="shared" si="123"/>
        <v>0</v>
      </c>
      <c r="FR147" s="61">
        <f t="shared" si="123"/>
        <v>0</v>
      </c>
      <c r="FS147" s="61">
        <f t="shared" si="123"/>
        <v>0</v>
      </c>
      <c r="FT147" s="4" t="str">
        <f t="shared" si="129"/>
        <v/>
      </c>
      <c r="FU147" s="4" t="str">
        <f t="shared" si="129"/>
        <v/>
      </c>
      <c r="FV147" s="4" t="str">
        <f t="shared" si="129"/>
        <v/>
      </c>
      <c r="FW147" s="4">
        <f t="shared" si="126"/>
        <v>0</v>
      </c>
      <c r="FX147" s="4" t="str">
        <f t="shared" si="126"/>
        <v/>
      </c>
      <c r="FY147" s="4" t="str">
        <f t="shared" si="126"/>
        <v/>
      </c>
      <c r="FZ147" s="4" t="str">
        <f t="shared" si="126"/>
        <v/>
      </c>
      <c r="GA147" s="4">
        <f t="shared" si="126"/>
        <v>0</v>
      </c>
      <c r="GB147" s="4" t="str">
        <f t="shared" si="126"/>
        <v/>
      </c>
      <c r="GC147" s="4" t="str">
        <f t="shared" si="126"/>
        <v/>
      </c>
      <c r="GD147" s="4" t="str">
        <f t="shared" si="126"/>
        <v/>
      </c>
      <c r="GE147" s="4" t="str">
        <f t="shared" si="126"/>
        <v/>
      </c>
      <c r="GF147" s="4" t="str">
        <f t="shared" si="152"/>
        <v/>
      </c>
      <c r="GG147" s="4" t="str">
        <f t="shared" si="152"/>
        <v/>
      </c>
      <c r="GH147" s="4" t="str">
        <f t="shared" si="152"/>
        <v/>
      </c>
      <c r="GI147" s="4" t="str">
        <f t="shared" si="152"/>
        <v/>
      </c>
      <c r="GJ147" s="4" t="str">
        <f t="shared" si="152"/>
        <v/>
      </c>
      <c r="GK147" s="4" t="str">
        <f t="shared" si="152"/>
        <v/>
      </c>
      <c r="GL147" s="4" t="str">
        <f t="shared" si="152"/>
        <v/>
      </c>
      <c r="GM147" s="4" t="str">
        <f t="shared" si="152"/>
        <v/>
      </c>
      <c r="GN147" s="4" t="str">
        <f t="shared" si="152"/>
        <v/>
      </c>
      <c r="GO147" s="4" t="str">
        <f t="shared" si="152"/>
        <v/>
      </c>
      <c r="GP147" s="4" t="str">
        <f t="shared" si="152"/>
        <v/>
      </c>
      <c r="GQ147" s="4" t="str">
        <f t="shared" si="127"/>
        <v/>
      </c>
      <c r="GR147" s="4" t="str">
        <f t="shared" si="127"/>
        <v/>
      </c>
      <c r="GS147" s="4" t="str">
        <f t="shared" si="127"/>
        <v/>
      </c>
      <c r="GT147" s="4" t="str">
        <f t="shared" si="127"/>
        <v/>
      </c>
      <c r="GU147" s="4" t="str">
        <f t="shared" si="127"/>
        <v/>
      </c>
      <c r="GV147" s="4" t="str">
        <f t="shared" si="127"/>
        <v/>
      </c>
      <c r="GW147" s="4" t="str">
        <f t="shared" si="127"/>
        <v/>
      </c>
      <c r="GX147" s="4" t="str">
        <f t="shared" si="127"/>
        <v/>
      </c>
      <c r="GY147" s="4" t="str">
        <f t="shared" si="127"/>
        <v/>
      </c>
      <c r="GZ147" s="4" t="str">
        <f t="shared" si="127"/>
        <v/>
      </c>
      <c r="HA147" s="4" t="str">
        <f t="shared" si="116"/>
        <v/>
      </c>
      <c r="HB147" s="4" t="str">
        <f t="shared" si="116"/>
        <v/>
      </c>
      <c r="HC147" s="4" t="str">
        <f t="shared" si="116"/>
        <v/>
      </c>
      <c r="HD147" s="4" t="str">
        <f t="shared" si="116"/>
        <v/>
      </c>
      <c r="HE147" s="4" t="str">
        <f t="shared" si="116"/>
        <v/>
      </c>
      <c r="HF147" s="4" t="str">
        <f t="shared" si="116"/>
        <v/>
      </c>
      <c r="HG147" s="4" t="str">
        <f t="shared" si="116"/>
        <v/>
      </c>
    </row>
    <row r="148" spans="1:215" s="9" customFormat="1" ht="15" hidden="1" customHeight="1">
      <c r="A148" s="29">
        <v>200912</v>
      </c>
      <c r="B148" s="114"/>
      <c r="C148" s="31" t="s">
        <v>212</v>
      </c>
      <c r="D148" s="5"/>
      <c r="E148" s="22">
        <v>5.07</v>
      </c>
      <c r="F148" s="23">
        <f t="shared" si="155"/>
        <v>0</v>
      </c>
      <c r="G148" s="48"/>
      <c r="H148" s="23">
        <f t="shared" si="130"/>
        <v>0</v>
      </c>
      <c r="I148" s="23">
        <f t="shared" si="131"/>
        <v>0</v>
      </c>
      <c r="J148" s="23">
        <f t="shared" si="132"/>
        <v>0</v>
      </c>
      <c r="K148" s="23" t="str">
        <f t="shared" si="133"/>
        <v>0</v>
      </c>
      <c r="L148" s="23" t="str">
        <f t="shared" si="134"/>
        <v>0</v>
      </c>
      <c r="M148" s="3">
        <v>0.15</v>
      </c>
      <c r="N148" s="23">
        <f t="shared" si="135"/>
        <v>0</v>
      </c>
      <c r="O148" s="23">
        <f t="shared" si="136"/>
        <v>0.15</v>
      </c>
      <c r="P148" s="23" t="str">
        <f t="shared" si="137"/>
        <v/>
      </c>
      <c r="Q148" s="2">
        <v>0.5</v>
      </c>
      <c r="R148" s="6">
        <f t="shared" si="138"/>
        <v>0</v>
      </c>
      <c r="S148" s="5"/>
      <c r="T148" s="5"/>
      <c r="U148" s="5"/>
      <c r="V148" s="5"/>
      <c r="W148" s="5"/>
      <c r="X148" s="5"/>
      <c r="Y148" s="5"/>
      <c r="Z148" s="5"/>
      <c r="AA148" s="5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 t="str">
        <f t="shared" si="128"/>
        <v/>
      </c>
      <c r="BQ148" s="4" t="str">
        <f t="shared" si="128"/>
        <v/>
      </c>
      <c r="BR148" s="4" t="str">
        <f t="shared" si="128"/>
        <v/>
      </c>
      <c r="BS148" s="4">
        <f t="shared" si="124"/>
        <v>0</v>
      </c>
      <c r="BT148" s="4" t="str">
        <f t="shared" si="124"/>
        <v/>
      </c>
      <c r="BU148" s="4">
        <f t="shared" si="124"/>
        <v>0</v>
      </c>
      <c r="BV148" s="4" t="str">
        <f t="shared" si="124"/>
        <v/>
      </c>
      <c r="BW148" s="4">
        <f t="shared" si="124"/>
        <v>0</v>
      </c>
      <c r="BX148" s="4" t="str">
        <f t="shared" si="124"/>
        <v/>
      </c>
      <c r="BY148" s="4" t="str">
        <f t="shared" si="124"/>
        <v/>
      </c>
      <c r="BZ148" s="4" t="str">
        <f t="shared" si="124"/>
        <v/>
      </c>
      <c r="CA148" s="4" t="str">
        <f t="shared" si="124"/>
        <v/>
      </c>
      <c r="CB148" s="4" t="str">
        <f t="shared" si="150"/>
        <v/>
      </c>
      <c r="CC148" s="4" t="str">
        <f t="shared" si="150"/>
        <v/>
      </c>
      <c r="CD148" s="4" t="str">
        <f t="shared" si="150"/>
        <v/>
      </c>
      <c r="CE148" s="4" t="str">
        <f t="shared" si="150"/>
        <v/>
      </c>
      <c r="CF148" s="4" t="str">
        <f t="shared" si="150"/>
        <v/>
      </c>
      <c r="CG148" s="4" t="str">
        <f t="shared" si="150"/>
        <v/>
      </c>
      <c r="CH148" s="4" t="str">
        <f t="shared" si="150"/>
        <v/>
      </c>
      <c r="CI148" s="4" t="str">
        <f t="shared" si="150"/>
        <v/>
      </c>
      <c r="CJ148" s="4" t="str">
        <f t="shared" si="150"/>
        <v/>
      </c>
      <c r="CK148" s="4" t="str">
        <f t="shared" si="150"/>
        <v/>
      </c>
      <c r="CL148" s="4" t="str">
        <f t="shared" si="150"/>
        <v/>
      </c>
      <c r="CM148" s="4" t="str">
        <f t="shared" si="125"/>
        <v/>
      </c>
      <c r="CN148" s="4" t="str">
        <f t="shared" si="125"/>
        <v/>
      </c>
      <c r="CO148" s="4" t="str">
        <f t="shared" si="125"/>
        <v/>
      </c>
      <c r="CP148" s="4" t="str">
        <f t="shared" si="125"/>
        <v/>
      </c>
      <c r="CQ148" s="4" t="str">
        <f t="shared" si="125"/>
        <v/>
      </c>
      <c r="CR148" s="4" t="str">
        <f t="shared" si="125"/>
        <v/>
      </c>
      <c r="CS148" s="4" t="str">
        <f t="shared" si="125"/>
        <v/>
      </c>
      <c r="CT148" s="4" t="str">
        <f t="shared" si="125"/>
        <v/>
      </c>
      <c r="CU148" s="4" t="str">
        <f t="shared" si="125"/>
        <v/>
      </c>
      <c r="CV148" s="4" t="str">
        <f t="shared" si="125"/>
        <v/>
      </c>
      <c r="CW148" s="4" t="str">
        <f t="shared" si="115"/>
        <v/>
      </c>
      <c r="CX148" s="4" t="str">
        <f t="shared" si="115"/>
        <v/>
      </c>
      <c r="CY148" s="4" t="str">
        <f t="shared" si="115"/>
        <v/>
      </c>
      <c r="CZ148" s="4" t="str">
        <f t="shared" si="115"/>
        <v/>
      </c>
      <c r="DA148" s="4" t="str">
        <f t="shared" si="115"/>
        <v/>
      </c>
      <c r="DB148" s="4" t="str">
        <f t="shared" si="115"/>
        <v/>
      </c>
      <c r="DC148" s="4" t="str">
        <f t="shared" si="115"/>
        <v/>
      </c>
      <c r="DE148" s="29">
        <v>200912</v>
      </c>
      <c r="DF148" s="114"/>
      <c r="DG148" s="31" t="s">
        <v>212</v>
      </c>
      <c r="DH148" s="5">
        <f t="shared" si="139"/>
        <v>0</v>
      </c>
      <c r="DI148" s="22">
        <v>5.07</v>
      </c>
      <c r="DJ148" s="23">
        <f t="shared" si="156"/>
        <v>0</v>
      </c>
      <c r="DK148" s="23">
        <f t="shared" si="140"/>
        <v>0</v>
      </c>
      <c r="DL148" s="23">
        <f t="shared" si="141"/>
        <v>0</v>
      </c>
      <c r="DM148" s="23">
        <f t="shared" si="142"/>
        <v>0</v>
      </c>
      <c r="DN148" s="23">
        <f t="shared" si="143"/>
        <v>0</v>
      </c>
      <c r="DO148" s="23" t="str">
        <f t="shared" si="144"/>
        <v/>
      </c>
      <c r="DP148" s="23" t="str">
        <f t="shared" si="145"/>
        <v/>
      </c>
      <c r="DQ148" s="3">
        <v>0.15</v>
      </c>
      <c r="DR148" s="23">
        <f t="shared" si="146"/>
        <v>0</v>
      </c>
      <c r="DS148" s="23" t="str">
        <f t="shared" si="147"/>
        <v/>
      </c>
      <c r="DT148" s="23" t="str">
        <f t="shared" si="148"/>
        <v/>
      </c>
      <c r="DU148" s="2">
        <v>0.5</v>
      </c>
      <c r="DV148" s="6">
        <f t="shared" si="149"/>
        <v>0</v>
      </c>
      <c r="DW148" s="5">
        <f t="shared" si="153"/>
        <v>0</v>
      </c>
      <c r="DX148" s="5">
        <f t="shared" si="153"/>
        <v>0</v>
      </c>
      <c r="DY148" s="5">
        <f t="shared" si="153"/>
        <v>0</v>
      </c>
      <c r="DZ148" s="5">
        <f t="shared" si="153"/>
        <v>0</v>
      </c>
      <c r="EA148" s="5">
        <f t="shared" si="153"/>
        <v>0</v>
      </c>
      <c r="EB148" s="5">
        <f t="shared" si="153"/>
        <v>0</v>
      </c>
      <c r="EC148" s="5">
        <f t="shared" si="153"/>
        <v>0</v>
      </c>
      <c r="ED148" s="5">
        <f t="shared" si="153"/>
        <v>0</v>
      </c>
      <c r="EE148" s="5">
        <f t="shared" si="153"/>
        <v>0</v>
      </c>
      <c r="EF148" s="61">
        <f t="shared" si="153"/>
        <v>0</v>
      </c>
      <c r="EG148" s="61">
        <f t="shared" si="153"/>
        <v>0</v>
      </c>
      <c r="EH148" s="61">
        <f t="shared" si="153"/>
        <v>0</v>
      </c>
      <c r="EI148" s="61">
        <f t="shared" si="153"/>
        <v>0</v>
      </c>
      <c r="EJ148" s="61">
        <f t="shared" si="153"/>
        <v>0</v>
      </c>
      <c r="EK148" s="61">
        <f t="shared" si="153"/>
        <v>0</v>
      </c>
      <c r="EL148" s="61">
        <f t="shared" si="151"/>
        <v>0</v>
      </c>
      <c r="EM148" s="61">
        <f t="shared" si="120"/>
        <v>0</v>
      </c>
      <c r="EN148" s="61">
        <f t="shared" si="120"/>
        <v>0</v>
      </c>
      <c r="EO148" s="61">
        <f t="shared" si="120"/>
        <v>0</v>
      </c>
      <c r="EP148" s="61">
        <f t="shared" si="119"/>
        <v>0</v>
      </c>
      <c r="EQ148" s="61">
        <f t="shared" si="119"/>
        <v>0</v>
      </c>
      <c r="ER148" s="61">
        <f t="shared" si="119"/>
        <v>0</v>
      </c>
      <c r="ES148" s="61">
        <f t="shared" si="119"/>
        <v>0</v>
      </c>
      <c r="ET148" s="61">
        <f t="shared" si="119"/>
        <v>0</v>
      </c>
      <c r="EU148" s="61">
        <f t="shared" si="119"/>
        <v>0</v>
      </c>
      <c r="EV148" s="61">
        <f t="shared" si="119"/>
        <v>0</v>
      </c>
      <c r="EW148" s="61">
        <f t="shared" si="119"/>
        <v>0</v>
      </c>
      <c r="EX148" s="61">
        <f t="shared" si="154"/>
        <v>0</v>
      </c>
      <c r="EY148" s="61">
        <f t="shared" si="154"/>
        <v>0</v>
      </c>
      <c r="EZ148" s="61">
        <f t="shared" si="154"/>
        <v>0</v>
      </c>
      <c r="FA148" s="61">
        <f t="shared" si="154"/>
        <v>0</v>
      </c>
      <c r="FB148" s="61">
        <f t="shared" si="154"/>
        <v>0</v>
      </c>
      <c r="FC148" s="61">
        <f t="shared" si="154"/>
        <v>0</v>
      </c>
      <c r="FD148" s="61">
        <f t="shared" si="154"/>
        <v>0</v>
      </c>
      <c r="FE148" s="61">
        <f t="shared" si="154"/>
        <v>0</v>
      </c>
      <c r="FF148" s="61">
        <f t="shared" si="154"/>
        <v>0</v>
      </c>
      <c r="FG148" s="61">
        <f t="shared" si="154"/>
        <v>0</v>
      </c>
      <c r="FH148" s="61">
        <f t="shared" si="154"/>
        <v>0</v>
      </c>
      <c r="FI148" s="61">
        <f t="shared" si="154"/>
        <v>0</v>
      </c>
      <c r="FJ148" s="61">
        <f t="shared" si="154"/>
        <v>0</v>
      </c>
      <c r="FK148" s="61">
        <f t="shared" si="154"/>
        <v>0</v>
      </c>
      <c r="FL148" s="61">
        <f t="shared" si="123"/>
        <v>0</v>
      </c>
      <c r="FM148" s="61">
        <f t="shared" si="123"/>
        <v>0</v>
      </c>
      <c r="FN148" s="61">
        <f t="shared" si="123"/>
        <v>0</v>
      </c>
      <c r="FO148" s="61">
        <f t="shared" si="123"/>
        <v>0</v>
      </c>
      <c r="FP148" s="61">
        <f t="shared" si="123"/>
        <v>0</v>
      </c>
      <c r="FQ148" s="61">
        <f t="shared" si="123"/>
        <v>0</v>
      </c>
      <c r="FR148" s="61">
        <f t="shared" si="123"/>
        <v>0</v>
      </c>
      <c r="FS148" s="61">
        <f t="shared" si="123"/>
        <v>0</v>
      </c>
      <c r="FT148" s="4" t="str">
        <f t="shared" si="129"/>
        <v/>
      </c>
      <c r="FU148" s="4" t="str">
        <f t="shared" si="129"/>
        <v/>
      </c>
      <c r="FV148" s="4" t="str">
        <f t="shared" si="129"/>
        <v/>
      </c>
      <c r="FW148" s="4">
        <f t="shared" si="126"/>
        <v>0</v>
      </c>
      <c r="FX148" s="4" t="str">
        <f t="shared" si="126"/>
        <v/>
      </c>
      <c r="FY148" s="4" t="str">
        <f t="shared" si="126"/>
        <v/>
      </c>
      <c r="FZ148" s="4" t="str">
        <f t="shared" si="126"/>
        <v/>
      </c>
      <c r="GA148" s="4">
        <f t="shared" si="126"/>
        <v>0</v>
      </c>
      <c r="GB148" s="4" t="str">
        <f t="shared" si="126"/>
        <v/>
      </c>
      <c r="GC148" s="4" t="str">
        <f t="shared" si="126"/>
        <v/>
      </c>
      <c r="GD148" s="4" t="str">
        <f t="shared" si="126"/>
        <v/>
      </c>
      <c r="GE148" s="4" t="str">
        <f t="shared" si="126"/>
        <v/>
      </c>
      <c r="GF148" s="4" t="str">
        <f t="shared" si="152"/>
        <v/>
      </c>
      <c r="GG148" s="4" t="str">
        <f t="shared" si="152"/>
        <v/>
      </c>
      <c r="GH148" s="4" t="str">
        <f t="shared" si="152"/>
        <v/>
      </c>
      <c r="GI148" s="4" t="str">
        <f t="shared" si="152"/>
        <v/>
      </c>
      <c r="GJ148" s="4" t="str">
        <f t="shared" si="152"/>
        <v/>
      </c>
      <c r="GK148" s="4" t="str">
        <f t="shared" si="152"/>
        <v/>
      </c>
      <c r="GL148" s="4" t="str">
        <f t="shared" si="152"/>
        <v/>
      </c>
      <c r="GM148" s="4" t="str">
        <f t="shared" si="152"/>
        <v/>
      </c>
      <c r="GN148" s="4" t="str">
        <f t="shared" si="152"/>
        <v/>
      </c>
      <c r="GO148" s="4" t="str">
        <f t="shared" si="152"/>
        <v/>
      </c>
      <c r="GP148" s="4" t="str">
        <f t="shared" si="152"/>
        <v/>
      </c>
      <c r="GQ148" s="4" t="str">
        <f t="shared" si="127"/>
        <v/>
      </c>
      <c r="GR148" s="4" t="str">
        <f t="shared" si="127"/>
        <v/>
      </c>
      <c r="GS148" s="4" t="str">
        <f t="shared" si="127"/>
        <v/>
      </c>
      <c r="GT148" s="4" t="str">
        <f t="shared" si="127"/>
        <v/>
      </c>
      <c r="GU148" s="4" t="str">
        <f t="shared" si="127"/>
        <v/>
      </c>
      <c r="GV148" s="4" t="str">
        <f t="shared" si="127"/>
        <v/>
      </c>
      <c r="GW148" s="4" t="str">
        <f t="shared" si="127"/>
        <v/>
      </c>
      <c r="GX148" s="4" t="str">
        <f t="shared" si="127"/>
        <v/>
      </c>
      <c r="GY148" s="4" t="str">
        <f t="shared" si="127"/>
        <v/>
      </c>
      <c r="GZ148" s="4" t="str">
        <f t="shared" si="127"/>
        <v/>
      </c>
      <c r="HA148" s="4" t="str">
        <f t="shared" si="116"/>
        <v/>
      </c>
      <c r="HB148" s="4" t="str">
        <f t="shared" si="116"/>
        <v/>
      </c>
      <c r="HC148" s="4" t="str">
        <f t="shared" si="116"/>
        <v/>
      </c>
      <c r="HD148" s="4" t="str">
        <f t="shared" si="116"/>
        <v/>
      </c>
      <c r="HE148" s="4" t="str">
        <f t="shared" si="116"/>
        <v/>
      </c>
      <c r="HF148" s="4" t="str">
        <f t="shared" si="116"/>
        <v/>
      </c>
      <c r="HG148" s="4" t="str">
        <f t="shared" si="116"/>
        <v/>
      </c>
    </row>
    <row r="149" spans="1:215" s="9" customFormat="1" ht="15" hidden="1" customHeight="1">
      <c r="A149" s="29">
        <v>201052</v>
      </c>
      <c r="B149" s="112" t="s">
        <v>214</v>
      </c>
      <c r="C149" s="31" t="s">
        <v>210</v>
      </c>
      <c r="D149" s="5"/>
      <c r="E149" s="22">
        <v>5.04</v>
      </c>
      <c r="F149" s="23">
        <f t="shared" si="155"/>
        <v>0</v>
      </c>
      <c r="G149" s="48"/>
      <c r="H149" s="23">
        <f t="shared" si="130"/>
        <v>0</v>
      </c>
      <c r="I149" s="23">
        <f t="shared" si="131"/>
        <v>0</v>
      </c>
      <c r="J149" s="23">
        <f t="shared" si="132"/>
        <v>0</v>
      </c>
      <c r="K149" s="23" t="str">
        <f t="shared" si="133"/>
        <v>0</v>
      </c>
      <c r="L149" s="23" t="str">
        <f t="shared" si="134"/>
        <v>0</v>
      </c>
      <c r="M149" s="3">
        <v>0.15</v>
      </c>
      <c r="N149" s="23">
        <f t="shared" si="135"/>
        <v>0</v>
      </c>
      <c r="O149" s="23">
        <f t="shared" si="136"/>
        <v>0.15</v>
      </c>
      <c r="P149" s="23" t="str">
        <f t="shared" si="137"/>
        <v/>
      </c>
      <c r="Q149" s="2">
        <v>0.5</v>
      </c>
      <c r="R149" s="6">
        <f t="shared" si="138"/>
        <v>0</v>
      </c>
      <c r="S149" s="5"/>
      <c r="T149" s="5"/>
      <c r="U149" s="5"/>
      <c r="V149" s="5"/>
      <c r="W149" s="5"/>
      <c r="X149" s="5"/>
      <c r="Y149" s="5"/>
      <c r="Z149" s="5"/>
      <c r="AA149" s="5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 t="str">
        <f t="shared" si="128"/>
        <v/>
      </c>
      <c r="BQ149" s="4" t="str">
        <f t="shared" si="128"/>
        <v/>
      </c>
      <c r="BR149" s="4" t="str">
        <f t="shared" si="128"/>
        <v/>
      </c>
      <c r="BS149" s="4">
        <f t="shared" si="124"/>
        <v>0</v>
      </c>
      <c r="BT149" s="4" t="str">
        <f t="shared" si="124"/>
        <v/>
      </c>
      <c r="BU149" s="4">
        <f t="shared" si="124"/>
        <v>0</v>
      </c>
      <c r="BV149" s="4" t="str">
        <f t="shared" si="124"/>
        <v/>
      </c>
      <c r="BW149" s="4">
        <f t="shared" si="124"/>
        <v>0</v>
      </c>
      <c r="BX149" s="4" t="str">
        <f t="shared" si="124"/>
        <v/>
      </c>
      <c r="BY149" s="4" t="str">
        <f t="shared" si="124"/>
        <v/>
      </c>
      <c r="BZ149" s="4" t="str">
        <f t="shared" si="124"/>
        <v/>
      </c>
      <c r="CA149" s="4" t="str">
        <f t="shared" si="124"/>
        <v/>
      </c>
      <c r="CB149" s="4" t="str">
        <f t="shared" si="150"/>
        <v/>
      </c>
      <c r="CC149" s="4" t="str">
        <f t="shared" si="150"/>
        <v/>
      </c>
      <c r="CD149" s="4" t="str">
        <f t="shared" si="150"/>
        <v/>
      </c>
      <c r="CE149" s="4" t="str">
        <f t="shared" si="150"/>
        <v/>
      </c>
      <c r="CF149" s="4" t="str">
        <f t="shared" si="150"/>
        <v/>
      </c>
      <c r="CG149" s="4" t="str">
        <f t="shared" si="150"/>
        <v/>
      </c>
      <c r="CH149" s="4" t="str">
        <f t="shared" si="150"/>
        <v/>
      </c>
      <c r="CI149" s="4" t="str">
        <f t="shared" si="150"/>
        <v/>
      </c>
      <c r="CJ149" s="4" t="str">
        <f t="shared" si="150"/>
        <v/>
      </c>
      <c r="CK149" s="4" t="str">
        <f t="shared" si="150"/>
        <v/>
      </c>
      <c r="CL149" s="4" t="str">
        <f t="shared" si="150"/>
        <v/>
      </c>
      <c r="CM149" s="4" t="str">
        <f t="shared" si="125"/>
        <v/>
      </c>
      <c r="CN149" s="4" t="str">
        <f t="shared" si="125"/>
        <v/>
      </c>
      <c r="CO149" s="4" t="str">
        <f t="shared" si="125"/>
        <v/>
      </c>
      <c r="CP149" s="4" t="str">
        <f t="shared" si="125"/>
        <v/>
      </c>
      <c r="CQ149" s="4" t="str">
        <f t="shared" si="125"/>
        <v/>
      </c>
      <c r="CR149" s="4" t="str">
        <f t="shared" si="125"/>
        <v/>
      </c>
      <c r="CS149" s="4" t="str">
        <f t="shared" si="125"/>
        <v/>
      </c>
      <c r="CT149" s="4" t="str">
        <f t="shared" si="125"/>
        <v/>
      </c>
      <c r="CU149" s="4" t="str">
        <f t="shared" si="125"/>
        <v/>
      </c>
      <c r="CV149" s="4" t="str">
        <f t="shared" si="125"/>
        <v/>
      </c>
      <c r="CW149" s="4" t="str">
        <f t="shared" si="115"/>
        <v/>
      </c>
      <c r="CX149" s="4" t="str">
        <f t="shared" si="115"/>
        <v/>
      </c>
      <c r="CY149" s="4" t="str">
        <f t="shared" si="115"/>
        <v/>
      </c>
      <c r="CZ149" s="4" t="str">
        <f t="shared" si="115"/>
        <v/>
      </c>
      <c r="DA149" s="4" t="str">
        <f t="shared" si="115"/>
        <v/>
      </c>
      <c r="DB149" s="4" t="str">
        <f t="shared" si="115"/>
        <v/>
      </c>
      <c r="DC149" s="4" t="str">
        <f t="shared" si="115"/>
        <v/>
      </c>
      <c r="DE149" s="29">
        <v>201052</v>
      </c>
      <c r="DF149" s="112" t="s">
        <v>214</v>
      </c>
      <c r="DG149" s="31" t="s">
        <v>210</v>
      </c>
      <c r="DH149" s="5">
        <f t="shared" si="139"/>
        <v>0</v>
      </c>
      <c r="DI149" s="22">
        <v>5.04</v>
      </c>
      <c r="DJ149" s="23">
        <f t="shared" si="156"/>
        <v>0</v>
      </c>
      <c r="DK149" s="23">
        <f t="shared" si="140"/>
        <v>0</v>
      </c>
      <c r="DL149" s="23">
        <f t="shared" si="141"/>
        <v>0</v>
      </c>
      <c r="DM149" s="23">
        <f t="shared" si="142"/>
        <v>0</v>
      </c>
      <c r="DN149" s="23">
        <f t="shared" si="143"/>
        <v>0</v>
      </c>
      <c r="DO149" s="23" t="str">
        <f t="shared" si="144"/>
        <v/>
      </c>
      <c r="DP149" s="23" t="str">
        <f t="shared" si="145"/>
        <v/>
      </c>
      <c r="DQ149" s="3">
        <v>0.15</v>
      </c>
      <c r="DR149" s="23">
        <f t="shared" si="146"/>
        <v>0</v>
      </c>
      <c r="DS149" s="23" t="str">
        <f t="shared" si="147"/>
        <v/>
      </c>
      <c r="DT149" s="23" t="str">
        <f t="shared" si="148"/>
        <v/>
      </c>
      <c r="DU149" s="2">
        <v>0.5</v>
      </c>
      <c r="DV149" s="6">
        <f t="shared" si="149"/>
        <v>0</v>
      </c>
      <c r="DW149" s="5">
        <f t="shared" si="153"/>
        <v>0</v>
      </c>
      <c r="DX149" s="5">
        <f t="shared" si="153"/>
        <v>0</v>
      </c>
      <c r="DY149" s="5">
        <f t="shared" si="153"/>
        <v>0</v>
      </c>
      <c r="DZ149" s="5">
        <f t="shared" si="153"/>
        <v>0</v>
      </c>
      <c r="EA149" s="5">
        <f t="shared" si="153"/>
        <v>0</v>
      </c>
      <c r="EB149" s="5">
        <f t="shared" si="153"/>
        <v>0</v>
      </c>
      <c r="EC149" s="5">
        <f t="shared" si="153"/>
        <v>0</v>
      </c>
      <c r="ED149" s="5">
        <f t="shared" si="153"/>
        <v>0</v>
      </c>
      <c r="EE149" s="5">
        <f t="shared" si="153"/>
        <v>0</v>
      </c>
      <c r="EF149" s="61">
        <f t="shared" si="153"/>
        <v>0</v>
      </c>
      <c r="EG149" s="61">
        <f t="shared" si="153"/>
        <v>0</v>
      </c>
      <c r="EH149" s="61">
        <f t="shared" si="153"/>
        <v>0</v>
      </c>
      <c r="EI149" s="61">
        <f t="shared" si="153"/>
        <v>0</v>
      </c>
      <c r="EJ149" s="61">
        <f t="shared" si="153"/>
        <v>0</v>
      </c>
      <c r="EK149" s="61">
        <f t="shared" si="153"/>
        <v>0</v>
      </c>
      <c r="EL149" s="61">
        <f t="shared" si="151"/>
        <v>0</v>
      </c>
      <c r="EM149" s="61">
        <f t="shared" si="120"/>
        <v>0</v>
      </c>
      <c r="EN149" s="61">
        <f t="shared" si="120"/>
        <v>0</v>
      </c>
      <c r="EO149" s="61">
        <f t="shared" si="120"/>
        <v>0</v>
      </c>
      <c r="EP149" s="61">
        <f t="shared" si="119"/>
        <v>0</v>
      </c>
      <c r="EQ149" s="61">
        <f t="shared" si="119"/>
        <v>0</v>
      </c>
      <c r="ER149" s="61">
        <f t="shared" si="119"/>
        <v>0</v>
      </c>
      <c r="ES149" s="61">
        <f t="shared" si="119"/>
        <v>0</v>
      </c>
      <c r="ET149" s="61">
        <f t="shared" si="119"/>
        <v>0</v>
      </c>
      <c r="EU149" s="61">
        <f t="shared" si="119"/>
        <v>0</v>
      </c>
      <c r="EV149" s="61">
        <f t="shared" si="119"/>
        <v>0</v>
      </c>
      <c r="EW149" s="61">
        <f t="shared" si="119"/>
        <v>0</v>
      </c>
      <c r="EX149" s="61">
        <f t="shared" si="154"/>
        <v>0</v>
      </c>
      <c r="EY149" s="61">
        <f t="shared" si="154"/>
        <v>0</v>
      </c>
      <c r="EZ149" s="61">
        <f t="shared" si="154"/>
        <v>0</v>
      </c>
      <c r="FA149" s="61">
        <f t="shared" si="154"/>
        <v>0</v>
      </c>
      <c r="FB149" s="61">
        <f t="shared" si="154"/>
        <v>0</v>
      </c>
      <c r="FC149" s="61">
        <f t="shared" si="154"/>
        <v>0</v>
      </c>
      <c r="FD149" s="61">
        <f t="shared" si="154"/>
        <v>0</v>
      </c>
      <c r="FE149" s="61">
        <f t="shared" si="154"/>
        <v>0</v>
      </c>
      <c r="FF149" s="61">
        <f t="shared" si="154"/>
        <v>0</v>
      </c>
      <c r="FG149" s="61">
        <f t="shared" si="154"/>
        <v>0</v>
      </c>
      <c r="FH149" s="61">
        <f t="shared" si="154"/>
        <v>0</v>
      </c>
      <c r="FI149" s="61">
        <f t="shared" si="154"/>
        <v>0</v>
      </c>
      <c r="FJ149" s="61">
        <f t="shared" si="154"/>
        <v>0</v>
      </c>
      <c r="FK149" s="61">
        <f t="shared" si="154"/>
        <v>0</v>
      </c>
      <c r="FL149" s="61">
        <f t="shared" si="123"/>
        <v>0</v>
      </c>
      <c r="FM149" s="61">
        <f t="shared" si="123"/>
        <v>0</v>
      </c>
      <c r="FN149" s="61">
        <f t="shared" si="123"/>
        <v>0</v>
      </c>
      <c r="FO149" s="61">
        <f t="shared" si="123"/>
        <v>0</v>
      </c>
      <c r="FP149" s="61">
        <f t="shared" si="123"/>
        <v>0</v>
      </c>
      <c r="FQ149" s="61">
        <f t="shared" si="123"/>
        <v>0</v>
      </c>
      <c r="FR149" s="61">
        <f t="shared" si="123"/>
        <v>0</v>
      </c>
      <c r="FS149" s="61">
        <f t="shared" si="123"/>
        <v>0</v>
      </c>
      <c r="FT149" s="4" t="str">
        <f t="shared" si="129"/>
        <v/>
      </c>
      <c r="FU149" s="4" t="str">
        <f t="shared" si="129"/>
        <v/>
      </c>
      <c r="FV149" s="4" t="str">
        <f t="shared" si="129"/>
        <v/>
      </c>
      <c r="FW149" s="4">
        <f t="shared" si="126"/>
        <v>0</v>
      </c>
      <c r="FX149" s="4" t="str">
        <f t="shared" si="126"/>
        <v/>
      </c>
      <c r="FY149" s="4" t="str">
        <f t="shared" si="126"/>
        <v/>
      </c>
      <c r="FZ149" s="4" t="str">
        <f t="shared" si="126"/>
        <v/>
      </c>
      <c r="GA149" s="4">
        <f t="shared" si="126"/>
        <v>0</v>
      </c>
      <c r="GB149" s="4" t="str">
        <f t="shared" si="126"/>
        <v/>
      </c>
      <c r="GC149" s="4" t="str">
        <f t="shared" si="126"/>
        <v/>
      </c>
      <c r="GD149" s="4" t="str">
        <f t="shared" si="126"/>
        <v/>
      </c>
      <c r="GE149" s="4" t="str">
        <f t="shared" si="126"/>
        <v/>
      </c>
      <c r="GF149" s="4" t="str">
        <f t="shared" si="152"/>
        <v/>
      </c>
      <c r="GG149" s="4" t="str">
        <f t="shared" si="152"/>
        <v/>
      </c>
      <c r="GH149" s="4" t="str">
        <f t="shared" si="152"/>
        <v/>
      </c>
      <c r="GI149" s="4" t="str">
        <f t="shared" si="152"/>
        <v/>
      </c>
      <c r="GJ149" s="4" t="str">
        <f t="shared" si="152"/>
        <v/>
      </c>
      <c r="GK149" s="4" t="str">
        <f t="shared" si="152"/>
        <v/>
      </c>
      <c r="GL149" s="4" t="str">
        <f t="shared" si="152"/>
        <v/>
      </c>
      <c r="GM149" s="4" t="str">
        <f t="shared" si="152"/>
        <v/>
      </c>
      <c r="GN149" s="4" t="str">
        <f t="shared" si="152"/>
        <v/>
      </c>
      <c r="GO149" s="4" t="str">
        <f t="shared" si="152"/>
        <v/>
      </c>
      <c r="GP149" s="4" t="str">
        <f t="shared" si="152"/>
        <v/>
      </c>
      <c r="GQ149" s="4" t="str">
        <f t="shared" si="127"/>
        <v/>
      </c>
      <c r="GR149" s="4" t="str">
        <f t="shared" si="127"/>
        <v/>
      </c>
      <c r="GS149" s="4" t="str">
        <f t="shared" si="127"/>
        <v/>
      </c>
      <c r="GT149" s="4" t="str">
        <f t="shared" si="127"/>
        <v/>
      </c>
      <c r="GU149" s="4" t="str">
        <f t="shared" si="127"/>
        <v/>
      </c>
      <c r="GV149" s="4" t="str">
        <f t="shared" si="127"/>
        <v/>
      </c>
      <c r="GW149" s="4" t="str">
        <f t="shared" si="127"/>
        <v/>
      </c>
      <c r="GX149" s="4" t="str">
        <f t="shared" si="127"/>
        <v/>
      </c>
      <c r="GY149" s="4" t="str">
        <f t="shared" si="127"/>
        <v/>
      </c>
      <c r="GZ149" s="4" t="str">
        <f t="shared" si="127"/>
        <v/>
      </c>
      <c r="HA149" s="4" t="str">
        <f t="shared" si="116"/>
        <v/>
      </c>
      <c r="HB149" s="4" t="str">
        <f t="shared" si="116"/>
        <v/>
      </c>
      <c r="HC149" s="4" t="str">
        <f t="shared" si="116"/>
        <v/>
      </c>
      <c r="HD149" s="4" t="str">
        <f t="shared" si="116"/>
        <v/>
      </c>
      <c r="HE149" s="4" t="str">
        <f t="shared" si="116"/>
        <v/>
      </c>
      <c r="HF149" s="4" t="str">
        <f t="shared" si="116"/>
        <v/>
      </c>
      <c r="HG149" s="4" t="str">
        <f t="shared" si="116"/>
        <v/>
      </c>
    </row>
    <row r="150" spans="1:215" s="9" customFormat="1" ht="15" hidden="1" customHeight="1">
      <c r="A150" s="29">
        <v>201053</v>
      </c>
      <c r="B150" s="113"/>
      <c r="C150" s="31" t="s">
        <v>97</v>
      </c>
      <c r="D150" s="5"/>
      <c r="E150" s="22">
        <v>5.04</v>
      </c>
      <c r="F150" s="23">
        <f t="shared" si="155"/>
        <v>0</v>
      </c>
      <c r="G150" s="48"/>
      <c r="H150" s="23">
        <f t="shared" si="130"/>
        <v>0</v>
      </c>
      <c r="I150" s="23">
        <f t="shared" si="131"/>
        <v>0</v>
      </c>
      <c r="J150" s="23">
        <f t="shared" si="132"/>
        <v>0</v>
      </c>
      <c r="K150" s="23" t="str">
        <f t="shared" si="133"/>
        <v>0</v>
      </c>
      <c r="L150" s="23" t="str">
        <f t="shared" si="134"/>
        <v>0</v>
      </c>
      <c r="M150" s="3">
        <v>0.15</v>
      </c>
      <c r="N150" s="23">
        <f t="shared" si="135"/>
        <v>0</v>
      </c>
      <c r="O150" s="23">
        <f t="shared" si="136"/>
        <v>0.15</v>
      </c>
      <c r="P150" s="23" t="str">
        <f t="shared" si="137"/>
        <v/>
      </c>
      <c r="Q150" s="2">
        <v>0.5</v>
      </c>
      <c r="R150" s="6">
        <f t="shared" si="138"/>
        <v>0</v>
      </c>
      <c r="S150" s="5"/>
      <c r="T150" s="5"/>
      <c r="U150" s="5"/>
      <c r="V150" s="5"/>
      <c r="W150" s="5"/>
      <c r="X150" s="5"/>
      <c r="Y150" s="5"/>
      <c r="Z150" s="5"/>
      <c r="AA150" s="5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 t="str">
        <f t="shared" si="128"/>
        <v/>
      </c>
      <c r="BQ150" s="4" t="str">
        <f t="shared" si="128"/>
        <v/>
      </c>
      <c r="BR150" s="4" t="str">
        <f t="shared" si="128"/>
        <v/>
      </c>
      <c r="BS150" s="4">
        <f t="shared" si="124"/>
        <v>0</v>
      </c>
      <c r="BT150" s="4" t="str">
        <f t="shared" si="124"/>
        <v/>
      </c>
      <c r="BU150" s="4">
        <f t="shared" si="124"/>
        <v>0</v>
      </c>
      <c r="BV150" s="4" t="str">
        <f t="shared" si="124"/>
        <v/>
      </c>
      <c r="BW150" s="4">
        <f t="shared" si="124"/>
        <v>0</v>
      </c>
      <c r="BX150" s="4" t="str">
        <f t="shared" si="124"/>
        <v/>
      </c>
      <c r="BY150" s="4" t="str">
        <f t="shared" si="124"/>
        <v/>
      </c>
      <c r="BZ150" s="4" t="str">
        <f t="shared" si="124"/>
        <v/>
      </c>
      <c r="CA150" s="4" t="str">
        <f t="shared" si="124"/>
        <v/>
      </c>
      <c r="CB150" s="4" t="str">
        <f t="shared" si="150"/>
        <v/>
      </c>
      <c r="CC150" s="4" t="str">
        <f t="shared" si="150"/>
        <v/>
      </c>
      <c r="CD150" s="4" t="str">
        <f t="shared" si="150"/>
        <v/>
      </c>
      <c r="CE150" s="4" t="str">
        <f t="shared" si="150"/>
        <v/>
      </c>
      <c r="CF150" s="4" t="str">
        <f t="shared" si="150"/>
        <v/>
      </c>
      <c r="CG150" s="4" t="str">
        <f t="shared" si="150"/>
        <v/>
      </c>
      <c r="CH150" s="4" t="str">
        <f t="shared" si="150"/>
        <v/>
      </c>
      <c r="CI150" s="4" t="str">
        <f t="shared" si="150"/>
        <v/>
      </c>
      <c r="CJ150" s="4" t="str">
        <f t="shared" si="150"/>
        <v/>
      </c>
      <c r="CK150" s="4" t="str">
        <f t="shared" si="150"/>
        <v/>
      </c>
      <c r="CL150" s="4" t="str">
        <f t="shared" si="150"/>
        <v/>
      </c>
      <c r="CM150" s="4" t="str">
        <f t="shared" si="150"/>
        <v/>
      </c>
      <c r="CN150" s="4" t="str">
        <f t="shared" si="150"/>
        <v/>
      </c>
      <c r="CO150" s="4" t="str">
        <f t="shared" si="125"/>
        <v/>
      </c>
      <c r="CP150" s="4" t="str">
        <f t="shared" si="125"/>
        <v/>
      </c>
      <c r="CQ150" s="4" t="str">
        <f t="shared" si="125"/>
        <v/>
      </c>
      <c r="CR150" s="4" t="str">
        <f t="shared" si="125"/>
        <v/>
      </c>
      <c r="CS150" s="4" t="str">
        <f t="shared" si="125"/>
        <v/>
      </c>
      <c r="CT150" s="4" t="str">
        <f t="shared" si="125"/>
        <v/>
      </c>
      <c r="CU150" s="4" t="str">
        <f t="shared" si="125"/>
        <v/>
      </c>
      <c r="CV150" s="4" t="str">
        <f t="shared" si="125"/>
        <v/>
      </c>
      <c r="CW150" s="4" t="str">
        <f t="shared" si="115"/>
        <v/>
      </c>
      <c r="CX150" s="4" t="str">
        <f t="shared" si="115"/>
        <v/>
      </c>
      <c r="CY150" s="4" t="str">
        <f t="shared" si="115"/>
        <v/>
      </c>
      <c r="CZ150" s="4" t="str">
        <f t="shared" si="115"/>
        <v/>
      </c>
      <c r="DA150" s="4" t="str">
        <f t="shared" si="115"/>
        <v/>
      </c>
      <c r="DB150" s="4" t="str">
        <f t="shared" si="115"/>
        <v/>
      </c>
      <c r="DC150" s="4" t="str">
        <f t="shared" si="115"/>
        <v/>
      </c>
      <c r="DE150" s="29">
        <v>201053</v>
      </c>
      <c r="DF150" s="113"/>
      <c r="DG150" s="31" t="s">
        <v>97</v>
      </c>
      <c r="DH150" s="5">
        <f t="shared" si="139"/>
        <v>0</v>
      </c>
      <c r="DI150" s="22">
        <v>5.04</v>
      </c>
      <c r="DJ150" s="23">
        <f t="shared" si="156"/>
        <v>0</v>
      </c>
      <c r="DK150" s="23">
        <f t="shared" si="140"/>
        <v>0</v>
      </c>
      <c r="DL150" s="23">
        <f t="shared" si="141"/>
        <v>0</v>
      </c>
      <c r="DM150" s="23">
        <f t="shared" si="142"/>
        <v>0</v>
      </c>
      <c r="DN150" s="23">
        <f t="shared" si="143"/>
        <v>0</v>
      </c>
      <c r="DO150" s="23" t="str">
        <f t="shared" si="144"/>
        <v/>
      </c>
      <c r="DP150" s="23" t="str">
        <f t="shared" si="145"/>
        <v/>
      </c>
      <c r="DQ150" s="3">
        <v>0.15</v>
      </c>
      <c r="DR150" s="23">
        <f t="shared" si="146"/>
        <v>0</v>
      </c>
      <c r="DS150" s="23" t="str">
        <f t="shared" si="147"/>
        <v/>
      </c>
      <c r="DT150" s="23" t="str">
        <f t="shared" si="148"/>
        <v/>
      </c>
      <c r="DU150" s="2">
        <v>0.5</v>
      </c>
      <c r="DV150" s="6">
        <f t="shared" si="149"/>
        <v>0</v>
      </c>
      <c r="DW150" s="5">
        <f t="shared" si="153"/>
        <v>0</v>
      </c>
      <c r="DX150" s="5">
        <f t="shared" si="153"/>
        <v>0</v>
      </c>
      <c r="DY150" s="5">
        <f t="shared" si="153"/>
        <v>0</v>
      </c>
      <c r="DZ150" s="5">
        <f t="shared" si="153"/>
        <v>0</v>
      </c>
      <c r="EA150" s="5">
        <f t="shared" si="153"/>
        <v>0</v>
      </c>
      <c r="EB150" s="5">
        <f t="shared" si="153"/>
        <v>0</v>
      </c>
      <c r="EC150" s="5">
        <f t="shared" si="153"/>
        <v>0</v>
      </c>
      <c r="ED150" s="5">
        <f t="shared" si="153"/>
        <v>0</v>
      </c>
      <c r="EE150" s="5">
        <f t="shared" si="153"/>
        <v>0</v>
      </c>
      <c r="EF150" s="61">
        <f t="shared" si="153"/>
        <v>0</v>
      </c>
      <c r="EG150" s="61">
        <f t="shared" si="153"/>
        <v>0</v>
      </c>
      <c r="EH150" s="61">
        <f t="shared" si="153"/>
        <v>0</v>
      </c>
      <c r="EI150" s="61">
        <f t="shared" si="153"/>
        <v>0</v>
      </c>
      <c r="EJ150" s="61">
        <f t="shared" si="153"/>
        <v>0</v>
      </c>
      <c r="EK150" s="61">
        <f t="shared" si="153"/>
        <v>0</v>
      </c>
      <c r="EL150" s="61">
        <f t="shared" si="151"/>
        <v>0</v>
      </c>
      <c r="EM150" s="61">
        <f t="shared" si="120"/>
        <v>0</v>
      </c>
      <c r="EN150" s="61">
        <f t="shared" si="120"/>
        <v>0</v>
      </c>
      <c r="EO150" s="61">
        <f t="shared" si="120"/>
        <v>0</v>
      </c>
      <c r="EP150" s="61">
        <f t="shared" si="119"/>
        <v>0</v>
      </c>
      <c r="EQ150" s="61">
        <f t="shared" si="119"/>
        <v>0</v>
      </c>
      <c r="ER150" s="61">
        <f t="shared" si="119"/>
        <v>0</v>
      </c>
      <c r="ES150" s="61">
        <f t="shared" si="119"/>
        <v>0</v>
      </c>
      <c r="ET150" s="61">
        <f t="shared" si="119"/>
        <v>0</v>
      </c>
      <c r="EU150" s="61">
        <f t="shared" si="119"/>
        <v>0</v>
      </c>
      <c r="EV150" s="61">
        <f t="shared" si="119"/>
        <v>0</v>
      </c>
      <c r="EW150" s="61">
        <f t="shared" si="119"/>
        <v>0</v>
      </c>
      <c r="EX150" s="61">
        <f t="shared" si="154"/>
        <v>0</v>
      </c>
      <c r="EY150" s="61">
        <f t="shared" si="154"/>
        <v>0</v>
      </c>
      <c r="EZ150" s="61">
        <f t="shared" si="154"/>
        <v>0</v>
      </c>
      <c r="FA150" s="61">
        <f t="shared" si="154"/>
        <v>0</v>
      </c>
      <c r="FB150" s="61">
        <f t="shared" si="154"/>
        <v>0</v>
      </c>
      <c r="FC150" s="61">
        <f t="shared" si="154"/>
        <v>0</v>
      </c>
      <c r="FD150" s="61">
        <f t="shared" si="154"/>
        <v>0</v>
      </c>
      <c r="FE150" s="61">
        <f t="shared" si="154"/>
        <v>0</v>
      </c>
      <c r="FF150" s="61">
        <f t="shared" si="154"/>
        <v>0</v>
      </c>
      <c r="FG150" s="61">
        <f t="shared" si="154"/>
        <v>0</v>
      </c>
      <c r="FH150" s="61">
        <f t="shared" si="154"/>
        <v>0</v>
      </c>
      <c r="FI150" s="61">
        <f t="shared" si="154"/>
        <v>0</v>
      </c>
      <c r="FJ150" s="61">
        <f t="shared" si="154"/>
        <v>0</v>
      </c>
      <c r="FK150" s="61">
        <f t="shared" si="154"/>
        <v>0</v>
      </c>
      <c r="FL150" s="61">
        <f t="shared" si="123"/>
        <v>0</v>
      </c>
      <c r="FM150" s="61">
        <f t="shared" si="123"/>
        <v>0</v>
      </c>
      <c r="FN150" s="61">
        <f t="shared" si="123"/>
        <v>0</v>
      </c>
      <c r="FO150" s="61">
        <f t="shared" si="123"/>
        <v>0</v>
      </c>
      <c r="FP150" s="61">
        <f t="shared" si="123"/>
        <v>0</v>
      </c>
      <c r="FQ150" s="61">
        <f t="shared" si="123"/>
        <v>0</v>
      </c>
      <c r="FR150" s="61">
        <f t="shared" si="123"/>
        <v>0</v>
      </c>
      <c r="FS150" s="61">
        <f t="shared" si="123"/>
        <v>0</v>
      </c>
      <c r="FT150" s="4" t="str">
        <f t="shared" si="129"/>
        <v/>
      </c>
      <c r="FU150" s="4" t="str">
        <f t="shared" si="129"/>
        <v/>
      </c>
      <c r="FV150" s="4" t="str">
        <f t="shared" si="129"/>
        <v/>
      </c>
      <c r="FW150" s="4">
        <f t="shared" si="126"/>
        <v>0</v>
      </c>
      <c r="FX150" s="4" t="str">
        <f t="shared" si="126"/>
        <v/>
      </c>
      <c r="FY150" s="4" t="str">
        <f t="shared" si="126"/>
        <v/>
      </c>
      <c r="FZ150" s="4" t="str">
        <f t="shared" si="126"/>
        <v/>
      </c>
      <c r="GA150" s="4">
        <f t="shared" si="126"/>
        <v>0</v>
      </c>
      <c r="GB150" s="4" t="str">
        <f t="shared" si="126"/>
        <v/>
      </c>
      <c r="GC150" s="4" t="str">
        <f t="shared" si="126"/>
        <v/>
      </c>
      <c r="GD150" s="4" t="str">
        <f t="shared" si="126"/>
        <v/>
      </c>
      <c r="GE150" s="4" t="str">
        <f t="shared" si="126"/>
        <v/>
      </c>
      <c r="GF150" s="4" t="str">
        <f t="shared" si="152"/>
        <v/>
      </c>
      <c r="GG150" s="4" t="str">
        <f t="shared" si="152"/>
        <v/>
      </c>
      <c r="GH150" s="4" t="str">
        <f t="shared" si="152"/>
        <v/>
      </c>
      <c r="GI150" s="4" t="str">
        <f t="shared" si="152"/>
        <v/>
      </c>
      <c r="GJ150" s="4" t="str">
        <f t="shared" si="152"/>
        <v/>
      </c>
      <c r="GK150" s="4" t="str">
        <f t="shared" si="152"/>
        <v/>
      </c>
      <c r="GL150" s="4" t="str">
        <f t="shared" si="152"/>
        <v/>
      </c>
      <c r="GM150" s="4" t="str">
        <f t="shared" si="152"/>
        <v/>
      </c>
      <c r="GN150" s="4" t="str">
        <f t="shared" si="152"/>
        <v/>
      </c>
      <c r="GO150" s="4" t="str">
        <f t="shared" si="152"/>
        <v/>
      </c>
      <c r="GP150" s="4" t="str">
        <f t="shared" si="152"/>
        <v/>
      </c>
      <c r="GQ150" s="4" t="str">
        <f t="shared" si="152"/>
        <v/>
      </c>
      <c r="GR150" s="4" t="str">
        <f t="shared" si="152"/>
        <v/>
      </c>
      <c r="GS150" s="4" t="str">
        <f t="shared" si="127"/>
        <v/>
      </c>
      <c r="GT150" s="4" t="str">
        <f t="shared" si="127"/>
        <v/>
      </c>
      <c r="GU150" s="4" t="str">
        <f t="shared" si="127"/>
        <v/>
      </c>
      <c r="GV150" s="4" t="str">
        <f t="shared" si="127"/>
        <v/>
      </c>
      <c r="GW150" s="4" t="str">
        <f t="shared" si="127"/>
        <v/>
      </c>
      <c r="GX150" s="4" t="str">
        <f t="shared" si="127"/>
        <v/>
      </c>
      <c r="GY150" s="4" t="str">
        <f t="shared" si="127"/>
        <v/>
      </c>
      <c r="GZ150" s="4" t="str">
        <f t="shared" si="127"/>
        <v/>
      </c>
      <c r="HA150" s="4" t="str">
        <f t="shared" si="116"/>
        <v/>
      </c>
      <c r="HB150" s="4" t="str">
        <f t="shared" si="116"/>
        <v/>
      </c>
      <c r="HC150" s="4" t="str">
        <f t="shared" si="116"/>
        <v/>
      </c>
      <c r="HD150" s="4" t="str">
        <f t="shared" si="116"/>
        <v/>
      </c>
      <c r="HE150" s="4" t="str">
        <f t="shared" si="116"/>
        <v/>
      </c>
      <c r="HF150" s="4" t="str">
        <f t="shared" si="116"/>
        <v/>
      </c>
      <c r="HG150" s="4" t="str">
        <f t="shared" si="116"/>
        <v/>
      </c>
    </row>
    <row r="151" spans="1:215" s="9" customFormat="1" ht="15" hidden="1" customHeight="1">
      <c r="A151" s="29">
        <v>201054</v>
      </c>
      <c r="B151" s="113"/>
      <c r="C151" s="31" t="s">
        <v>213</v>
      </c>
      <c r="D151" s="5"/>
      <c r="E151" s="22">
        <v>5.04</v>
      </c>
      <c r="F151" s="23">
        <f t="shared" si="155"/>
        <v>0</v>
      </c>
      <c r="G151" s="48"/>
      <c r="H151" s="23">
        <f t="shared" si="130"/>
        <v>0</v>
      </c>
      <c r="I151" s="23">
        <f t="shared" si="131"/>
        <v>0</v>
      </c>
      <c r="J151" s="23">
        <f t="shared" si="132"/>
        <v>0</v>
      </c>
      <c r="K151" s="23" t="str">
        <f t="shared" si="133"/>
        <v>0</v>
      </c>
      <c r="L151" s="23" t="str">
        <f t="shared" si="134"/>
        <v>0</v>
      </c>
      <c r="M151" s="3">
        <v>0.15</v>
      </c>
      <c r="N151" s="23">
        <f t="shared" si="135"/>
        <v>0</v>
      </c>
      <c r="O151" s="23">
        <f t="shared" si="136"/>
        <v>0.15</v>
      </c>
      <c r="P151" s="23" t="str">
        <f t="shared" si="137"/>
        <v/>
      </c>
      <c r="Q151" s="2">
        <v>0.5</v>
      </c>
      <c r="R151" s="6">
        <f t="shared" si="138"/>
        <v>0</v>
      </c>
      <c r="S151" s="5"/>
      <c r="T151" s="5"/>
      <c r="U151" s="5"/>
      <c r="V151" s="5"/>
      <c r="W151" s="5"/>
      <c r="X151" s="5"/>
      <c r="Y151" s="5"/>
      <c r="Z151" s="5"/>
      <c r="AA151" s="5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 t="str">
        <f t="shared" si="128"/>
        <v/>
      </c>
      <c r="BQ151" s="4" t="str">
        <f t="shared" si="128"/>
        <v/>
      </c>
      <c r="BR151" s="4" t="str">
        <f t="shared" si="128"/>
        <v/>
      </c>
      <c r="BS151" s="4">
        <f t="shared" si="124"/>
        <v>0</v>
      </c>
      <c r="BT151" s="4" t="str">
        <f t="shared" si="124"/>
        <v/>
      </c>
      <c r="BU151" s="4">
        <f t="shared" si="124"/>
        <v>0</v>
      </c>
      <c r="BV151" s="4" t="str">
        <f t="shared" si="124"/>
        <v/>
      </c>
      <c r="BW151" s="4">
        <f t="shared" si="124"/>
        <v>0</v>
      </c>
      <c r="BX151" s="4" t="str">
        <f t="shared" si="124"/>
        <v/>
      </c>
      <c r="BY151" s="4" t="str">
        <f t="shared" si="124"/>
        <v/>
      </c>
      <c r="BZ151" s="4" t="str">
        <f t="shared" si="124"/>
        <v/>
      </c>
      <c r="CA151" s="4" t="str">
        <f t="shared" si="124"/>
        <v/>
      </c>
      <c r="CB151" s="4" t="str">
        <f t="shared" si="150"/>
        <v/>
      </c>
      <c r="CC151" s="4" t="str">
        <f t="shared" si="150"/>
        <v/>
      </c>
      <c r="CD151" s="4" t="str">
        <f t="shared" si="150"/>
        <v/>
      </c>
      <c r="CE151" s="4" t="str">
        <f t="shared" si="150"/>
        <v/>
      </c>
      <c r="CF151" s="4" t="str">
        <f t="shared" si="150"/>
        <v/>
      </c>
      <c r="CG151" s="4" t="str">
        <f t="shared" si="150"/>
        <v/>
      </c>
      <c r="CH151" s="4" t="str">
        <f t="shared" si="150"/>
        <v/>
      </c>
      <c r="CI151" s="4" t="str">
        <f t="shared" si="150"/>
        <v/>
      </c>
      <c r="CJ151" s="4" t="str">
        <f t="shared" si="150"/>
        <v/>
      </c>
      <c r="CK151" s="4" t="str">
        <f t="shared" si="125"/>
        <v/>
      </c>
      <c r="CL151" s="4" t="str">
        <f t="shared" si="125"/>
        <v/>
      </c>
      <c r="CM151" s="4" t="str">
        <f t="shared" si="125"/>
        <v/>
      </c>
      <c r="CN151" s="4" t="str">
        <f t="shared" si="125"/>
        <v/>
      </c>
      <c r="CO151" s="4" t="str">
        <f t="shared" si="125"/>
        <v/>
      </c>
      <c r="CP151" s="4" t="str">
        <f t="shared" si="125"/>
        <v/>
      </c>
      <c r="CQ151" s="4" t="str">
        <f t="shared" si="125"/>
        <v/>
      </c>
      <c r="CR151" s="4" t="str">
        <f t="shared" si="125"/>
        <v/>
      </c>
      <c r="CS151" s="4" t="str">
        <f t="shared" si="125"/>
        <v/>
      </c>
      <c r="CT151" s="4" t="str">
        <f t="shared" si="125"/>
        <v/>
      </c>
      <c r="CU151" s="4" t="str">
        <f t="shared" si="125"/>
        <v/>
      </c>
      <c r="CV151" s="4" t="str">
        <f t="shared" si="125"/>
        <v/>
      </c>
      <c r="CW151" s="4" t="str">
        <f t="shared" si="125"/>
        <v/>
      </c>
      <c r="CX151" s="4" t="str">
        <f t="shared" si="125"/>
        <v/>
      </c>
      <c r="CY151" s="4" t="str">
        <f t="shared" si="125"/>
        <v/>
      </c>
      <c r="CZ151" s="4" t="str">
        <f t="shared" si="125"/>
        <v/>
      </c>
      <c r="DA151" s="4" t="str">
        <f t="shared" ref="CT151:DC187" si="157">IF(ISERROR(BM151/AU151*100),"",(BM151/AU151*100))</f>
        <v/>
      </c>
      <c r="DB151" s="4" t="str">
        <f t="shared" si="157"/>
        <v/>
      </c>
      <c r="DC151" s="4" t="str">
        <f t="shared" si="157"/>
        <v/>
      </c>
      <c r="DE151" s="29">
        <v>201054</v>
      </c>
      <c r="DF151" s="113"/>
      <c r="DG151" s="31" t="s">
        <v>213</v>
      </c>
      <c r="DH151" s="5">
        <f t="shared" si="139"/>
        <v>0</v>
      </c>
      <c r="DI151" s="22">
        <v>5.04</v>
      </c>
      <c r="DJ151" s="23">
        <f t="shared" si="156"/>
        <v>0</v>
      </c>
      <c r="DK151" s="23">
        <f t="shared" si="140"/>
        <v>0</v>
      </c>
      <c r="DL151" s="23">
        <f t="shared" si="141"/>
        <v>0</v>
      </c>
      <c r="DM151" s="23">
        <f t="shared" si="142"/>
        <v>0</v>
      </c>
      <c r="DN151" s="23">
        <f t="shared" si="143"/>
        <v>0</v>
      </c>
      <c r="DO151" s="23" t="str">
        <f t="shared" si="144"/>
        <v/>
      </c>
      <c r="DP151" s="23" t="str">
        <f t="shared" si="145"/>
        <v/>
      </c>
      <c r="DQ151" s="3">
        <v>0.15</v>
      </c>
      <c r="DR151" s="23">
        <f t="shared" si="146"/>
        <v>0</v>
      </c>
      <c r="DS151" s="23" t="str">
        <f t="shared" si="147"/>
        <v/>
      </c>
      <c r="DT151" s="23" t="str">
        <f t="shared" si="148"/>
        <v/>
      </c>
      <c r="DU151" s="2">
        <v>0.5</v>
      </c>
      <c r="DV151" s="6">
        <f t="shared" si="149"/>
        <v>0</v>
      </c>
      <c r="DW151" s="5">
        <f t="shared" si="153"/>
        <v>0</v>
      </c>
      <c r="DX151" s="5">
        <f t="shared" si="153"/>
        <v>0</v>
      </c>
      <c r="DY151" s="5">
        <f t="shared" si="153"/>
        <v>0</v>
      </c>
      <c r="DZ151" s="5">
        <f t="shared" si="153"/>
        <v>0</v>
      </c>
      <c r="EA151" s="5">
        <f t="shared" si="153"/>
        <v>0</v>
      </c>
      <c r="EB151" s="5">
        <f t="shared" si="153"/>
        <v>0</v>
      </c>
      <c r="EC151" s="5">
        <f t="shared" si="153"/>
        <v>0</v>
      </c>
      <c r="ED151" s="5">
        <f t="shared" si="153"/>
        <v>0</v>
      </c>
      <c r="EE151" s="5">
        <f t="shared" si="153"/>
        <v>0</v>
      </c>
      <c r="EF151" s="61">
        <f t="shared" si="153"/>
        <v>0</v>
      </c>
      <c r="EG151" s="61">
        <f t="shared" si="153"/>
        <v>0</v>
      </c>
      <c r="EH151" s="61">
        <f t="shared" si="153"/>
        <v>0</v>
      </c>
      <c r="EI151" s="61">
        <f t="shared" si="153"/>
        <v>0</v>
      </c>
      <c r="EJ151" s="61">
        <f t="shared" si="153"/>
        <v>0</v>
      </c>
      <c r="EK151" s="61">
        <f t="shared" si="153"/>
        <v>0</v>
      </c>
      <c r="EL151" s="61">
        <f t="shared" si="151"/>
        <v>0</v>
      </c>
      <c r="EM151" s="61">
        <f t="shared" si="120"/>
        <v>0</v>
      </c>
      <c r="EN151" s="61">
        <f t="shared" si="120"/>
        <v>0</v>
      </c>
      <c r="EO151" s="61">
        <f t="shared" si="120"/>
        <v>0</v>
      </c>
      <c r="EP151" s="61">
        <f t="shared" si="119"/>
        <v>0</v>
      </c>
      <c r="EQ151" s="61">
        <f t="shared" si="119"/>
        <v>0</v>
      </c>
      <c r="ER151" s="61">
        <f t="shared" si="119"/>
        <v>0</v>
      </c>
      <c r="ES151" s="61">
        <f t="shared" si="119"/>
        <v>0</v>
      </c>
      <c r="ET151" s="61">
        <f t="shared" si="119"/>
        <v>0</v>
      </c>
      <c r="EU151" s="61">
        <f t="shared" si="119"/>
        <v>0</v>
      </c>
      <c r="EV151" s="61">
        <f t="shared" si="119"/>
        <v>0</v>
      </c>
      <c r="EW151" s="61">
        <f t="shared" si="119"/>
        <v>0</v>
      </c>
      <c r="EX151" s="61">
        <f t="shared" si="154"/>
        <v>0</v>
      </c>
      <c r="EY151" s="61">
        <f t="shared" si="154"/>
        <v>0</v>
      </c>
      <c r="EZ151" s="61">
        <f t="shared" si="154"/>
        <v>0</v>
      </c>
      <c r="FA151" s="61">
        <f t="shared" si="154"/>
        <v>0</v>
      </c>
      <c r="FB151" s="61">
        <f t="shared" si="154"/>
        <v>0</v>
      </c>
      <c r="FC151" s="61">
        <f t="shared" si="154"/>
        <v>0</v>
      </c>
      <c r="FD151" s="61">
        <f t="shared" si="154"/>
        <v>0</v>
      </c>
      <c r="FE151" s="61">
        <f t="shared" si="154"/>
        <v>0</v>
      </c>
      <c r="FF151" s="61">
        <f t="shared" si="154"/>
        <v>0</v>
      </c>
      <c r="FG151" s="61">
        <f t="shared" si="154"/>
        <v>0</v>
      </c>
      <c r="FH151" s="61">
        <f t="shared" si="154"/>
        <v>0</v>
      </c>
      <c r="FI151" s="61">
        <f t="shared" si="154"/>
        <v>0</v>
      </c>
      <c r="FJ151" s="61">
        <f t="shared" si="154"/>
        <v>0</v>
      </c>
      <c r="FK151" s="61">
        <f t="shared" si="154"/>
        <v>0</v>
      </c>
      <c r="FL151" s="61">
        <f t="shared" si="123"/>
        <v>0</v>
      </c>
      <c r="FM151" s="61">
        <f t="shared" si="123"/>
        <v>0</v>
      </c>
      <c r="FN151" s="61">
        <f t="shared" si="123"/>
        <v>0</v>
      </c>
      <c r="FO151" s="61">
        <f t="shared" si="123"/>
        <v>0</v>
      </c>
      <c r="FP151" s="61">
        <f t="shared" si="123"/>
        <v>0</v>
      </c>
      <c r="FQ151" s="61">
        <f t="shared" si="123"/>
        <v>0</v>
      </c>
      <c r="FR151" s="61">
        <f t="shared" si="123"/>
        <v>0</v>
      </c>
      <c r="FS151" s="61">
        <f t="shared" si="123"/>
        <v>0</v>
      </c>
      <c r="FT151" s="4" t="str">
        <f t="shared" si="129"/>
        <v/>
      </c>
      <c r="FU151" s="4" t="str">
        <f t="shared" si="129"/>
        <v/>
      </c>
      <c r="FV151" s="4" t="str">
        <f t="shared" si="129"/>
        <v/>
      </c>
      <c r="FW151" s="4">
        <f t="shared" si="126"/>
        <v>0</v>
      </c>
      <c r="FX151" s="4" t="str">
        <f t="shared" si="126"/>
        <v/>
      </c>
      <c r="FY151" s="4" t="str">
        <f t="shared" si="126"/>
        <v/>
      </c>
      <c r="FZ151" s="4" t="str">
        <f t="shared" si="126"/>
        <v/>
      </c>
      <c r="GA151" s="4">
        <f t="shared" si="126"/>
        <v>0</v>
      </c>
      <c r="GB151" s="4" t="str">
        <f t="shared" si="126"/>
        <v/>
      </c>
      <c r="GC151" s="4" t="str">
        <f t="shared" si="126"/>
        <v/>
      </c>
      <c r="GD151" s="4" t="str">
        <f t="shared" si="126"/>
        <v/>
      </c>
      <c r="GE151" s="4" t="str">
        <f t="shared" si="126"/>
        <v/>
      </c>
      <c r="GF151" s="4" t="str">
        <f t="shared" si="152"/>
        <v/>
      </c>
      <c r="GG151" s="4" t="str">
        <f t="shared" si="152"/>
        <v/>
      </c>
      <c r="GH151" s="4" t="str">
        <f t="shared" si="152"/>
        <v/>
      </c>
      <c r="GI151" s="4" t="str">
        <f t="shared" si="152"/>
        <v/>
      </c>
      <c r="GJ151" s="4" t="str">
        <f t="shared" si="152"/>
        <v/>
      </c>
      <c r="GK151" s="4" t="str">
        <f t="shared" si="152"/>
        <v/>
      </c>
      <c r="GL151" s="4" t="str">
        <f t="shared" si="152"/>
        <v/>
      </c>
      <c r="GM151" s="4" t="str">
        <f t="shared" si="152"/>
        <v/>
      </c>
      <c r="GN151" s="4" t="str">
        <f t="shared" si="152"/>
        <v/>
      </c>
      <c r="GO151" s="4" t="str">
        <f t="shared" si="127"/>
        <v/>
      </c>
      <c r="GP151" s="4" t="str">
        <f t="shared" si="127"/>
        <v/>
      </c>
      <c r="GQ151" s="4" t="str">
        <f t="shared" si="127"/>
        <v/>
      </c>
      <c r="GR151" s="4" t="str">
        <f t="shared" si="127"/>
        <v/>
      </c>
      <c r="GS151" s="4" t="str">
        <f t="shared" si="127"/>
        <v/>
      </c>
      <c r="GT151" s="4" t="str">
        <f t="shared" si="127"/>
        <v/>
      </c>
      <c r="GU151" s="4" t="str">
        <f t="shared" si="127"/>
        <v/>
      </c>
      <c r="GV151" s="4" t="str">
        <f t="shared" si="127"/>
        <v/>
      </c>
      <c r="GW151" s="4" t="str">
        <f t="shared" si="127"/>
        <v/>
      </c>
      <c r="GX151" s="4" t="str">
        <f t="shared" si="127"/>
        <v/>
      </c>
      <c r="GY151" s="4" t="str">
        <f t="shared" si="127"/>
        <v/>
      </c>
      <c r="GZ151" s="4" t="str">
        <f t="shared" si="127"/>
        <v/>
      </c>
      <c r="HA151" s="4" t="str">
        <f t="shared" si="127"/>
        <v/>
      </c>
      <c r="HB151" s="4" t="str">
        <f t="shared" si="127"/>
        <v/>
      </c>
      <c r="HC151" s="4" t="str">
        <f t="shared" si="127"/>
        <v/>
      </c>
      <c r="HD151" s="4" t="str">
        <f t="shared" si="127"/>
        <v/>
      </c>
      <c r="HE151" s="4" t="str">
        <f t="shared" ref="GX151:HG187" si="158">IF(ISERROR(FQ151/EY151*100),"",(FQ151/EY151*100))</f>
        <v/>
      </c>
      <c r="HF151" s="4" t="str">
        <f t="shared" si="158"/>
        <v/>
      </c>
      <c r="HG151" s="4" t="str">
        <f t="shared" si="158"/>
        <v/>
      </c>
    </row>
    <row r="152" spans="1:215" s="9" customFormat="1" ht="15" hidden="1" customHeight="1">
      <c r="A152" s="29">
        <v>201055</v>
      </c>
      <c r="B152" s="114"/>
      <c r="C152" s="31" t="s">
        <v>212</v>
      </c>
      <c r="D152" s="5"/>
      <c r="E152" s="22">
        <v>5.04</v>
      </c>
      <c r="F152" s="23">
        <f t="shared" si="155"/>
        <v>0</v>
      </c>
      <c r="G152" s="48"/>
      <c r="H152" s="23">
        <f t="shared" si="130"/>
        <v>0</v>
      </c>
      <c r="I152" s="23">
        <f t="shared" si="131"/>
        <v>0</v>
      </c>
      <c r="J152" s="23">
        <f t="shared" si="132"/>
        <v>0</v>
      </c>
      <c r="K152" s="23" t="str">
        <f t="shared" si="133"/>
        <v>0</v>
      </c>
      <c r="L152" s="23" t="str">
        <f t="shared" si="134"/>
        <v>0</v>
      </c>
      <c r="M152" s="3">
        <v>0.15</v>
      </c>
      <c r="N152" s="23">
        <f t="shared" si="135"/>
        <v>0</v>
      </c>
      <c r="O152" s="23">
        <f t="shared" si="136"/>
        <v>0.15</v>
      </c>
      <c r="P152" s="23" t="str">
        <f t="shared" si="137"/>
        <v/>
      </c>
      <c r="Q152" s="2">
        <v>0.5</v>
      </c>
      <c r="R152" s="6">
        <f t="shared" si="138"/>
        <v>0</v>
      </c>
      <c r="S152" s="5"/>
      <c r="T152" s="5"/>
      <c r="U152" s="5"/>
      <c r="V152" s="5"/>
      <c r="W152" s="5"/>
      <c r="X152" s="5"/>
      <c r="Y152" s="5"/>
      <c r="Z152" s="5"/>
      <c r="AA152" s="5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 t="str">
        <f t="shared" si="128"/>
        <v/>
      </c>
      <c r="BQ152" s="4" t="str">
        <f t="shared" si="128"/>
        <v/>
      </c>
      <c r="BR152" s="4" t="str">
        <f t="shared" si="128"/>
        <v/>
      </c>
      <c r="BS152" s="4">
        <f t="shared" si="124"/>
        <v>0</v>
      </c>
      <c r="BT152" s="4" t="str">
        <f t="shared" si="124"/>
        <v/>
      </c>
      <c r="BU152" s="4">
        <f t="shared" si="124"/>
        <v>0</v>
      </c>
      <c r="BV152" s="4" t="str">
        <f t="shared" si="124"/>
        <v/>
      </c>
      <c r="BW152" s="4">
        <f t="shared" si="124"/>
        <v>0</v>
      </c>
      <c r="BX152" s="4" t="str">
        <f t="shared" si="124"/>
        <v/>
      </c>
      <c r="BY152" s="4" t="str">
        <f t="shared" si="124"/>
        <v/>
      </c>
      <c r="BZ152" s="4" t="str">
        <f t="shared" si="124"/>
        <v/>
      </c>
      <c r="CA152" s="4" t="str">
        <f t="shared" si="124"/>
        <v/>
      </c>
      <c r="CB152" s="4" t="str">
        <f t="shared" si="150"/>
        <v/>
      </c>
      <c r="CC152" s="4" t="str">
        <f t="shared" si="150"/>
        <v/>
      </c>
      <c r="CD152" s="4" t="str">
        <f t="shared" si="150"/>
        <v/>
      </c>
      <c r="CE152" s="4" t="str">
        <f t="shared" si="150"/>
        <v/>
      </c>
      <c r="CF152" s="4" t="str">
        <f t="shared" si="150"/>
        <v/>
      </c>
      <c r="CG152" s="4" t="str">
        <f t="shared" si="150"/>
        <v/>
      </c>
      <c r="CH152" s="4" t="str">
        <f t="shared" si="150"/>
        <v/>
      </c>
      <c r="CI152" s="4" t="str">
        <f t="shared" si="150"/>
        <v/>
      </c>
      <c r="CJ152" s="4" t="str">
        <f t="shared" si="150"/>
        <v/>
      </c>
      <c r="CK152" s="4" t="str">
        <f t="shared" si="125"/>
        <v/>
      </c>
      <c r="CL152" s="4" t="str">
        <f t="shared" si="125"/>
        <v/>
      </c>
      <c r="CM152" s="4" t="str">
        <f t="shared" si="125"/>
        <v/>
      </c>
      <c r="CN152" s="4" t="str">
        <f t="shared" si="125"/>
        <v/>
      </c>
      <c r="CO152" s="4" t="str">
        <f t="shared" si="125"/>
        <v/>
      </c>
      <c r="CP152" s="4" t="str">
        <f t="shared" si="125"/>
        <v/>
      </c>
      <c r="CQ152" s="4" t="str">
        <f t="shared" si="125"/>
        <v/>
      </c>
      <c r="CR152" s="4" t="str">
        <f t="shared" si="125"/>
        <v/>
      </c>
      <c r="CS152" s="4" t="str">
        <f t="shared" si="125"/>
        <v/>
      </c>
      <c r="CT152" s="4" t="str">
        <f t="shared" si="125"/>
        <v/>
      </c>
      <c r="CU152" s="4" t="str">
        <f t="shared" si="125"/>
        <v/>
      </c>
      <c r="CV152" s="4" t="str">
        <f t="shared" si="125"/>
        <v/>
      </c>
      <c r="CW152" s="4" t="str">
        <f t="shared" si="157"/>
        <v/>
      </c>
      <c r="CX152" s="4" t="str">
        <f t="shared" si="157"/>
        <v/>
      </c>
      <c r="CY152" s="4" t="str">
        <f t="shared" si="157"/>
        <v/>
      </c>
      <c r="CZ152" s="4" t="str">
        <f t="shared" si="157"/>
        <v/>
      </c>
      <c r="DA152" s="4" t="str">
        <f t="shared" si="157"/>
        <v/>
      </c>
      <c r="DB152" s="4" t="str">
        <f t="shared" si="157"/>
        <v/>
      </c>
      <c r="DC152" s="4" t="str">
        <f t="shared" si="157"/>
        <v/>
      </c>
      <c r="DE152" s="29">
        <v>201055</v>
      </c>
      <c r="DF152" s="114"/>
      <c r="DG152" s="31" t="s">
        <v>212</v>
      </c>
      <c r="DH152" s="5">
        <f t="shared" si="139"/>
        <v>0</v>
      </c>
      <c r="DI152" s="22">
        <v>5.04</v>
      </c>
      <c r="DJ152" s="23">
        <f t="shared" si="156"/>
        <v>0</v>
      </c>
      <c r="DK152" s="23">
        <f t="shared" si="140"/>
        <v>0</v>
      </c>
      <c r="DL152" s="23">
        <f t="shared" si="141"/>
        <v>0</v>
      </c>
      <c r="DM152" s="23">
        <f t="shared" si="142"/>
        <v>0</v>
      </c>
      <c r="DN152" s="23">
        <f t="shared" si="143"/>
        <v>0</v>
      </c>
      <c r="DO152" s="23" t="str">
        <f t="shared" si="144"/>
        <v/>
      </c>
      <c r="DP152" s="23" t="str">
        <f t="shared" si="145"/>
        <v/>
      </c>
      <c r="DQ152" s="3">
        <v>0.15</v>
      </c>
      <c r="DR152" s="23">
        <f t="shared" si="146"/>
        <v>0</v>
      </c>
      <c r="DS152" s="23" t="str">
        <f t="shared" si="147"/>
        <v/>
      </c>
      <c r="DT152" s="23" t="str">
        <f t="shared" si="148"/>
        <v/>
      </c>
      <c r="DU152" s="2">
        <v>0.5</v>
      </c>
      <c r="DV152" s="6">
        <f t="shared" si="149"/>
        <v>0</v>
      </c>
      <c r="DW152" s="5">
        <f t="shared" si="153"/>
        <v>0</v>
      </c>
      <c r="DX152" s="5">
        <f t="shared" si="153"/>
        <v>0</v>
      </c>
      <c r="DY152" s="5">
        <f t="shared" si="153"/>
        <v>0</v>
      </c>
      <c r="DZ152" s="5">
        <f t="shared" si="153"/>
        <v>0</v>
      </c>
      <c r="EA152" s="5">
        <f t="shared" si="153"/>
        <v>0</v>
      </c>
      <c r="EB152" s="5">
        <f t="shared" si="153"/>
        <v>0</v>
      </c>
      <c r="EC152" s="5">
        <f t="shared" si="153"/>
        <v>0</v>
      </c>
      <c r="ED152" s="5">
        <f t="shared" si="153"/>
        <v>0</v>
      </c>
      <c r="EE152" s="5">
        <f t="shared" si="153"/>
        <v>0</v>
      </c>
      <c r="EF152" s="61">
        <f t="shared" si="153"/>
        <v>0</v>
      </c>
      <c r="EG152" s="61">
        <f t="shared" si="153"/>
        <v>0</v>
      </c>
      <c r="EH152" s="61">
        <f t="shared" si="153"/>
        <v>0</v>
      </c>
      <c r="EI152" s="61">
        <f t="shared" si="153"/>
        <v>0</v>
      </c>
      <c r="EJ152" s="61">
        <f t="shared" si="153"/>
        <v>0</v>
      </c>
      <c r="EK152" s="61">
        <f t="shared" si="153"/>
        <v>0</v>
      </c>
      <c r="EL152" s="61">
        <f t="shared" si="151"/>
        <v>0</v>
      </c>
      <c r="EM152" s="61">
        <f t="shared" si="120"/>
        <v>0</v>
      </c>
      <c r="EN152" s="61">
        <f t="shared" si="120"/>
        <v>0</v>
      </c>
      <c r="EO152" s="61">
        <f t="shared" si="120"/>
        <v>0</v>
      </c>
      <c r="EP152" s="61">
        <f t="shared" si="119"/>
        <v>0</v>
      </c>
      <c r="EQ152" s="61">
        <f t="shared" si="119"/>
        <v>0</v>
      </c>
      <c r="ER152" s="61">
        <f t="shared" si="119"/>
        <v>0</v>
      </c>
      <c r="ES152" s="61">
        <f t="shared" si="119"/>
        <v>0</v>
      </c>
      <c r="ET152" s="61">
        <f t="shared" si="119"/>
        <v>0</v>
      </c>
      <c r="EU152" s="61">
        <f t="shared" si="119"/>
        <v>0</v>
      </c>
      <c r="EV152" s="61">
        <f t="shared" si="119"/>
        <v>0</v>
      </c>
      <c r="EW152" s="61">
        <f t="shared" si="119"/>
        <v>0</v>
      </c>
      <c r="EX152" s="61">
        <f t="shared" si="154"/>
        <v>0</v>
      </c>
      <c r="EY152" s="61">
        <f t="shared" si="154"/>
        <v>0</v>
      </c>
      <c r="EZ152" s="61">
        <f t="shared" si="154"/>
        <v>0</v>
      </c>
      <c r="FA152" s="61">
        <f t="shared" si="154"/>
        <v>0</v>
      </c>
      <c r="FB152" s="61">
        <f t="shared" si="154"/>
        <v>0</v>
      </c>
      <c r="FC152" s="61">
        <f t="shared" si="154"/>
        <v>0</v>
      </c>
      <c r="FD152" s="61">
        <f t="shared" si="154"/>
        <v>0</v>
      </c>
      <c r="FE152" s="61">
        <f t="shared" si="154"/>
        <v>0</v>
      </c>
      <c r="FF152" s="61">
        <f t="shared" si="154"/>
        <v>0</v>
      </c>
      <c r="FG152" s="61">
        <f t="shared" si="154"/>
        <v>0</v>
      </c>
      <c r="FH152" s="61">
        <f t="shared" si="154"/>
        <v>0</v>
      </c>
      <c r="FI152" s="61">
        <f t="shared" si="154"/>
        <v>0</v>
      </c>
      <c r="FJ152" s="61">
        <f t="shared" si="154"/>
        <v>0</v>
      </c>
      <c r="FK152" s="61">
        <f t="shared" si="154"/>
        <v>0</v>
      </c>
      <c r="FL152" s="61">
        <f t="shared" si="123"/>
        <v>0</v>
      </c>
      <c r="FM152" s="61">
        <f t="shared" si="123"/>
        <v>0</v>
      </c>
      <c r="FN152" s="61">
        <f t="shared" si="123"/>
        <v>0</v>
      </c>
      <c r="FO152" s="61">
        <f t="shared" si="123"/>
        <v>0</v>
      </c>
      <c r="FP152" s="61">
        <f t="shared" si="123"/>
        <v>0</v>
      </c>
      <c r="FQ152" s="61">
        <f t="shared" si="123"/>
        <v>0</v>
      </c>
      <c r="FR152" s="61">
        <f t="shared" si="123"/>
        <v>0</v>
      </c>
      <c r="FS152" s="61">
        <f t="shared" si="123"/>
        <v>0</v>
      </c>
      <c r="FT152" s="4" t="str">
        <f t="shared" si="129"/>
        <v/>
      </c>
      <c r="FU152" s="4" t="str">
        <f t="shared" si="129"/>
        <v/>
      </c>
      <c r="FV152" s="4" t="str">
        <f t="shared" si="129"/>
        <v/>
      </c>
      <c r="FW152" s="4">
        <f t="shared" si="126"/>
        <v>0</v>
      </c>
      <c r="FX152" s="4" t="str">
        <f t="shared" si="126"/>
        <v/>
      </c>
      <c r="FY152" s="4" t="str">
        <f t="shared" si="126"/>
        <v/>
      </c>
      <c r="FZ152" s="4" t="str">
        <f t="shared" si="126"/>
        <v/>
      </c>
      <c r="GA152" s="4">
        <f t="shared" si="126"/>
        <v>0</v>
      </c>
      <c r="GB152" s="4" t="str">
        <f t="shared" si="126"/>
        <v/>
      </c>
      <c r="GC152" s="4" t="str">
        <f t="shared" si="126"/>
        <v/>
      </c>
      <c r="GD152" s="4" t="str">
        <f t="shared" si="126"/>
        <v/>
      </c>
      <c r="GE152" s="4" t="str">
        <f t="shared" si="126"/>
        <v/>
      </c>
      <c r="GF152" s="4" t="str">
        <f t="shared" si="152"/>
        <v/>
      </c>
      <c r="GG152" s="4" t="str">
        <f t="shared" si="152"/>
        <v/>
      </c>
      <c r="GH152" s="4" t="str">
        <f t="shared" si="152"/>
        <v/>
      </c>
      <c r="GI152" s="4" t="str">
        <f t="shared" si="152"/>
        <v/>
      </c>
      <c r="GJ152" s="4" t="str">
        <f t="shared" si="152"/>
        <v/>
      </c>
      <c r="GK152" s="4" t="str">
        <f t="shared" si="152"/>
        <v/>
      </c>
      <c r="GL152" s="4" t="str">
        <f t="shared" si="152"/>
        <v/>
      </c>
      <c r="GM152" s="4" t="str">
        <f t="shared" si="152"/>
        <v/>
      </c>
      <c r="GN152" s="4" t="str">
        <f t="shared" si="152"/>
        <v/>
      </c>
      <c r="GO152" s="4" t="str">
        <f t="shared" si="127"/>
        <v/>
      </c>
      <c r="GP152" s="4" t="str">
        <f t="shared" si="127"/>
        <v/>
      </c>
      <c r="GQ152" s="4" t="str">
        <f t="shared" si="127"/>
        <v/>
      </c>
      <c r="GR152" s="4" t="str">
        <f t="shared" si="127"/>
        <v/>
      </c>
      <c r="GS152" s="4" t="str">
        <f t="shared" si="127"/>
        <v/>
      </c>
      <c r="GT152" s="4" t="str">
        <f t="shared" si="127"/>
        <v/>
      </c>
      <c r="GU152" s="4" t="str">
        <f t="shared" si="127"/>
        <v/>
      </c>
      <c r="GV152" s="4" t="str">
        <f t="shared" si="127"/>
        <v/>
      </c>
      <c r="GW152" s="4" t="str">
        <f t="shared" si="127"/>
        <v/>
      </c>
      <c r="GX152" s="4" t="str">
        <f t="shared" si="127"/>
        <v/>
      </c>
      <c r="GY152" s="4" t="str">
        <f t="shared" si="127"/>
        <v/>
      </c>
      <c r="GZ152" s="4" t="str">
        <f t="shared" si="127"/>
        <v/>
      </c>
      <c r="HA152" s="4" t="str">
        <f t="shared" si="158"/>
        <v/>
      </c>
      <c r="HB152" s="4" t="str">
        <f t="shared" si="158"/>
        <v/>
      </c>
      <c r="HC152" s="4" t="str">
        <f t="shared" si="158"/>
        <v/>
      </c>
      <c r="HD152" s="4" t="str">
        <f t="shared" si="158"/>
        <v/>
      </c>
      <c r="HE152" s="4" t="str">
        <f t="shared" si="158"/>
        <v/>
      </c>
      <c r="HF152" s="4" t="str">
        <f t="shared" si="158"/>
        <v/>
      </c>
      <c r="HG152" s="4" t="str">
        <f t="shared" si="158"/>
        <v/>
      </c>
    </row>
    <row r="153" spans="1:215" s="9" customFormat="1" ht="15" hidden="1" customHeight="1">
      <c r="A153" s="57">
        <v>201062</v>
      </c>
      <c r="B153" s="72" t="s">
        <v>215</v>
      </c>
      <c r="C153" s="58" t="s">
        <v>216</v>
      </c>
      <c r="D153" s="5"/>
      <c r="E153" s="22">
        <v>1.55</v>
      </c>
      <c r="F153" s="23">
        <f t="shared" si="155"/>
        <v>0</v>
      </c>
      <c r="G153" s="48"/>
      <c r="H153" s="23">
        <f t="shared" si="130"/>
        <v>0</v>
      </c>
      <c r="I153" s="23">
        <f t="shared" si="131"/>
        <v>0</v>
      </c>
      <c r="J153" s="23">
        <f t="shared" si="132"/>
        <v>0</v>
      </c>
      <c r="K153" s="23" t="str">
        <f t="shared" si="133"/>
        <v>0</v>
      </c>
      <c r="L153" s="23" t="str">
        <f t="shared" si="134"/>
        <v>0</v>
      </c>
      <c r="M153" s="3">
        <v>0.35</v>
      </c>
      <c r="N153" s="23">
        <f t="shared" si="135"/>
        <v>0</v>
      </c>
      <c r="O153" s="23">
        <f t="shared" si="136"/>
        <v>0.35</v>
      </c>
      <c r="P153" s="23" t="str">
        <f t="shared" si="137"/>
        <v/>
      </c>
      <c r="Q153" s="2">
        <v>0.2</v>
      </c>
      <c r="R153" s="6">
        <f t="shared" si="138"/>
        <v>0</v>
      </c>
      <c r="S153" s="5"/>
      <c r="T153" s="5"/>
      <c r="U153" s="5"/>
      <c r="V153" s="5"/>
      <c r="W153" s="5"/>
      <c r="X153" s="5"/>
      <c r="Y153" s="5"/>
      <c r="Z153" s="5"/>
      <c r="AA153" s="5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 t="str">
        <f t="shared" si="128"/>
        <v/>
      </c>
      <c r="BQ153" s="4" t="str">
        <f t="shared" si="128"/>
        <v/>
      </c>
      <c r="BR153" s="4" t="str">
        <f t="shared" si="128"/>
        <v/>
      </c>
      <c r="BS153" s="4">
        <f t="shared" si="124"/>
        <v>0</v>
      </c>
      <c r="BT153" s="4" t="str">
        <f t="shared" si="124"/>
        <v/>
      </c>
      <c r="BU153" s="4">
        <f t="shared" si="124"/>
        <v>0</v>
      </c>
      <c r="BV153" s="4" t="str">
        <f t="shared" si="124"/>
        <v/>
      </c>
      <c r="BW153" s="4">
        <f t="shared" si="124"/>
        <v>0</v>
      </c>
      <c r="BX153" s="4" t="str">
        <f t="shared" si="124"/>
        <v/>
      </c>
      <c r="BY153" s="4" t="str">
        <f t="shared" si="124"/>
        <v/>
      </c>
      <c r="BZ153" s="4" t="str">
        <f t="shared" si="124"/>
        <v/>
      </c>
      <c r="CA153" s="4" t="str">
        <f t="shared" si="124"/>
        <v/>
      </c>
      <c r="CB153" s="4" t="str">
        <f t="shared" si="150"/>
        <v/>
      </c>
      <c r="CC153" s="4" t="str">
        <f t="shared" si="150"/>
        <v/>
      </c>
      <c r="CD153" s="4" t="str">
        <f t="shared" si="150"/>
        <v/>
      </c>
      <c r="CE153" s="4" t="str">
        <f t="shared" si="150"/>
        <v/>
      </c>
      <c r="CF153" s="4" t="str">
        <f t="shared" si="150"/>
        <v/>
      </c>
      <c r="CG153" s="4" t="str">
        <f t="shared" si="150"/>
        <v/>
      </c>
      <c r="CH153" s="4" t="str">
        <f t="shared" si="150"/>
        <v/>
      </c>
      <c r="CI153" s="4" t="str">
        <f t="shared" si="150"/>
        <v/>
      </c>
      <c r="CJ153" s="4" t="str">
        <f t="shared" si="150"/>
        <v/>
      </c>
      <c r="CK153" s="4" t="str">
        <f t="shared" si="125"/>
        <v/>
      </c>
      <c r="CL153" s="4" t="str">
        <f t="shared" si="125"/>
        <v/>
      </c>
      <c r="CM153" s="4" t="str">
        <f t="shared" si="125"/>
        <v/>
      </c>
      <c r="CN153" s="4" t="str">
        <f t="shared" si="125"/>
        <v/>
      </c>
      <c r="CO153" s="4" t="str">
        <f t="shared" si="125"/>
        <v/>
      </c>
      <c r="CP153" s="4" t="str">
        <f t="shared" si="125"/>
        <v/>
      </c>
      <c r="CQ153" s="4" t="str">
        <f t="shared" si="125"/>
        <v/>
      </c>
      <c r="CR153" s="4" t="str">
        <f t="shared" si="125"/>
        <v/>
      </c>
      <c r="CS153" s="4" t="str">
        <f t="shared" si="125"/>
        <v/>
      </c>
      <c r="CT153" s="4" t="str">
        <f t="shared" si="125"/>
        <v/>
      </c>
      <c r="CU153" s="4" t="str">
        <f t="shared" si="125"/>
        <v/>
      </c>
      <c r="CV153" s="4" t="str">
        <f t="shared" si="125"/>
        <v/>
      </c>
      <c r="CW153" s="4" t="str">
        <f t="shared" si="157"/>
        <v/>
      </c>
      <c r="CX153" s="4" t="str">
        <f t="shared" si="157"/>
        <v/>
      </c>
      <c r="CY153" s="4" t="str">
        <f t="shared" si="157"/>
        <v/>
      </c>
      <c r="CZ153" s="4" t="str">
        <f t="shared" si="157"/>
        <v/>
      </c>
      <c r="DA153" s="4" t="str">
        <f t="shared" si="157"/>
        <v/>
      </c>
      <c r="DB153" s="4" t="str">
        <f t="shared" si="157"/>
        <v/>
      </c>
      <c r="DC153" s="4" t="str">
        <f t="shared" si="157"/>
        <v/>
      </c>
      <c r="DE153" s="57">
        <v>201062</v>
      </c>
      <c r="DF153" s="72" t="s">
        <v>215</v>
      </c>
      <c r="DG153" s="58" t="s">
        <v>216</v>
      </c>
      <c r="DH153" s="5">
        <f t="shared" si="139"/>
        <v>0</v>
      </c>
      <c r="DI153" s="22">
        <v>1.55</v>
      </c>
      <c r="DJ153" s="23">
        <f t="shared" si="156"/>
        <v>0</v>
      </c>
      <c r="DK153" s="23">
        <f t="shared" si="140"/>
        <v>0</v>
      </c>
      <c r="DL153" s="23">
        <f t="shared" si="141"/>
        <v>0</v>
      </c>
      <c r="DM153" s="23">
        <f t="shared" si="142"/>
        <v>0</v>
      </c>
      <c r="DN153" s="23">
        <f t="shared" si="143"/>
        <v>0</v>
      </c>
      <c r="DO153" s="23" t="str">
        <f t="shared" si="144"/>
        <v/>
      </c>
      <c r="DP153" s="23" t="str">
        <f t="shared" si="145"/>
        <v/>
      </c>
      <c r="DQ153" s="3">
        <v>0.35</v>
      </c>
      <c r="DR153" s="23">
        <f t="shared" si="146"/>
        <v>0</v>
      </c>
      <c r="DS153" s="23" t="str">
        <f t="shared" si="147"/>
        <v/>
      </c>
      <c r="DT153" s="23" t="str">
        <f t="shared" si="148"/>
        <v/>
      </c>
      <c r="DU153" s="2">
        <v>0.2</v>
      </c>
      <c r="DV153" s="6">
        <f t="shared" si="149"/>
        <v>0</v>
      </c>
      <c r="DW153" s="5">
        <f t="shared" si="153"/>
        <v>0</v>
      </c>
      <c r="DX153" s="5">
        <f t="shared" si="153"/>
        <v>0</v>
      </c>
      <c r="DY153" s="5">
        <f t="shared" si="153"/>
        <v>0</v>
      </c>
      <c r="DZ153" s="5">
        <f t="shared" si="153"/>
        <v>0</v>
      </c>
      <c r="EA153" s="5">
        <f t="shared" si="153"/>
        <v>0</v>
      </c>
      <c r="EB153" s="5">
        <f t="shared" si="153"/>
        <v>0</v>
      </c>
      <c r="EC153" s="5">
        <f t="shared" si="153"/>
        <v>0</v>
      </c>
      <c r="ED153" s="5">
        <f t="shared" si="153"/>
        <v>0</v>
      </c>
      <c r="EE153" s="5">
        <f t="shared" si="153"/>
        <v>0</v>
      </c>
      <c r="EF153" s="61">
        <f t="shared" si="153"/>
        <v>0</v>
      </c>
      <c r="EG153" s="61">
        <f t="shared" si="153"/>
        <v>0</v>
      </c>
      <c r="EH153" s="61">
        <f t="shared" si="153"/>
        <v>0</v>
      </c>
      <c r="EI153" s="61">
        <f t="shared" si="153"/>
        <v>0</v>
      </c>
      <c r="EJ153" s="61">
        <f t="shared" si="153"/>
        <v>0</v>
      </c>
      <c r="EK153" s="61">
        <f t="shared" si="153"/>
        <v>0</v>
      </c>
      <c r="EL153" s="61">
        <f t="shared" si="151"/>
        <v>0</v>
      </c>
      <c r="EM153" s="61">
        <f t="shared" si="120"/>
        <v>0</v>
      </c>
      <c r="EN153" s="61">
        <f t="shared" si="120"/>
        <v>0</v>
      </c>
      <c r="EO153" s="61">
        <f t="shared" si="120"/>
        <v>0</v>
      </c>
      <c r="EP153" s="61">
        <f t="shared" si="119"/>
        <v>0</v>
      </c>
      <c r="EQ153" s="61">
        <f t="shared" si="119"/>
        <v>0</v>
      </c>
      <c r="ER153" s="61">
        <f t="shared" si="119"/>
        <v>0</v>
      </c>
      <c r="ES153" s="61">
        <f t="shared" si="119"/>
        <v>0</v>
      </c>
      <c r="ET153" s="61">
        <f t="shared" si="119"/>
        <v>0</v>
      </c>
      <c r="EU153" s="61">
        <f t="shared" si="119"/>
        <v>0</v>
      </c>
      <c r="EV153" s="61">
        <f t="shared" si="119"/>
        <v>0</v>
      </c>
      <c r="EW153" s="61">
        <f t="shared" si="119"/>
        <v>0</v>
      </c>
      <c r="EX153" s="61">
        <f t="shared" si="154"/>
        <v>0</v>
      </c>
      <c r="EY153" s="61">
        <f t="shared" si="154"/>
        <v>0</v>
      </c>
      <c r="EZ153" s="61">
        <f t="shared" si="154"/>
        <v>0</v>
      </c>
      <c r="FA153" s="61">
        <f t="shared" si="154"/>
        <v>0</v>
      </c>
      <c r="FB153" s="61">
        <f t="shared" si="154"/>
        <v>0</v>
      </c>
      <c r="FC153" s="61">
        <f t="shared" si="154"/>
        <v>0</v>
      </c>
      <c r="FD153" s="61">
        <f t="shared" si="154"/>
        <v>0</v>
      </c>
      <c r="FE153" s="61">
        <f t="shared" si="154"/>
        <v>0</v>
      </c>
      <c r="FF153" s="61">
        <f t="shared" si="154"/>
        <v>0</v>
      </c>
      <c r="FG153" s="61">
        <f t="shared" si="154"/>
        <v>0</v>
      </c>
      <c r="FH153" s="61">
        <f t="shared" si="154"/>
        <v>0</v>
      </c>
      <c r="FI153" s="61">
        <f t="shared" si="154"/>
        <v>0</v>
      </c>
      <c r="FJ153" s="61">
        <f t="shared" si="154"/>
        <v>0</v>
      </c>
      <c r="FK153" s="61">
        <f t="shared" si="154"/>
        <v>0</v>
      </c>
      <c r="FL153" s="61">
        <f t="shared" si="154"/>
        <v>0</v>
      </c>
      <c r="FM153" s="61">
        <f t="shared" si="123"/>
        <v>0</v>
      </c>
      <c r="FN153" s="61">
        <f t="shared" si="123"/>
        <v>0</v>
      </c>
      <c r="FO153" s="61">
        <f t="shared" si="123"/>
        <v>0</v>
      </c>
      <c r="FP153" s="61">
        <f t="shared" si="123"/>
        <v>0</v>
      </c>
      <c r="FQ153" s="61">
        <f t="shared" si="123"/>
        <v>0</v>
      </c>
      <c r="FR153" s="61">
        <f t="shared" si="123"/>
        <v>0</v>
      </c>
      <c r="FS153" s="61">
        <f t="shared" si="123"/>
        <v>0</v>
      </c>
      <c r="FT153" s="4" t="str">
        <f t="shared" si="129"/>
        <v/>
      </c>
      <c r="FU153" s="4" t="str">
        <f t="shared" si="129"/>
        <v/>
      </c>
      <c r="FV153" s="4" t="str">
        <f t="shared" si="129"/>
        <v/>
      </c>
      <c r="FW153" s="4">
        <f t="shared" si="126"/>
        <v>0</v>
      </c>
      <c r="FX153" s="4" t="str">
        <f t="shared" si="126"/>
        <v/>
      </c>
      <c r="FY153" s="4" t="str">
        <f t="shared" si="126"/>
        <v/>
      </c>
      <c r="FZ153" s="4" t="str">
        <f t="shared" si="126"/>
        <v/>
      </c>
      <c r="GA153" s="4">
        <f t="shared" si="126"/>
        <v>0</v>
      </c>
      <c r="GB153" s="4" t="str">
        <f t="shared" si="126"/>
        <v/>
      </c>
      <c r="GC153" s="4" t="str">
        <f t="shared" si="126"/>
        <v/>
      </c>
      <c r="GD153" s="4" t="str">
        <f t="shared" si="126"/>
        <v/>
      </c>
      <c r="GE153" s="4" t="str">
        <f t="shared" si="126"/>
        <v/>
      </c>
      <c r="GF153" s="4" t="str">
        <f t="shared" si="152"/>
        <v/>
      </c>
      <c r="GG153" s="4" t="str">
        <f t="shared" si="152"/>
        <v/>
      </c>
      <c r="GH153" s="4" t="str">
        <f t="shared" si="152"/>
        <v/>
      </c>
      <c r="GI153" s="4" t="str">
        <f t="shared" si="152"/>
        <v/>
      </c>
      <c r="GJ153" s="4" t="str">
        <f t="shared" si="152"/>
        <v/>
      </c>
      <c r="GK153" s="4" t="str">
        <f t="shared" si="152"/>
        <v/>
      </c>
      <c r="GL153" s="4" t="str">
        <f t="shared" si="152"/>
        <v/>
      </c>
      <c r="GM153" s="4" t="str">
        <f t="shared" si="152"/>
        <v/>
      </c>
      <c r="GN153" s="4" t="str">
        <f t="shared" si="152"/>
        <v/>
      </c>
      <c r="GO153" s="4" t="str">
        <f t="shared" si="127"/>
        <v/>
      </c>
      <c r="GP153" s="4" t="str">
        <f t="shared" si="127"/>
        <v/>
      </c>
      <c r="GQ153" s="4" t="str">
        <f t="shared" si="127"/>
        <v/>
      </c>
      <c r="GR153" s="4" t="str">
        <f t="shared" si="127"/>
        <v/>
      </c>
      <c r="GS153" s="4" t="str">
        <f t="shared" si="127"/>
        <v/>
      </c>
      <c r="GT153" s="4" t="str">
        <f t="shared" si="127"/>
        <v/>
      </c>
      <c r="GU153" s="4" t="str">
        <f t="shared" si="127"/>
        <v/>
      </c>
      <c r="GV153" s="4" t="str">
        <f t="shared" si="127"/>
        <v/>
      </c>
      <c r="GW153" s="4" t="str">
        <f t="shared" si="127"/>
        <v/>
      </c>
      <c r="GX153" s="4" t="str">
        <f t="shared" si="127"/>
        <v/>
      </c>
      <c r="GY153" s="4" t="str">
        <f t="shared" si="127"/>
        <v/>
      </c>
      <c r="GZ153" s="4" t="str">
        <f t="shared" si="127"/>
        <v/>
      </c>
      <c r="HA153" s="4" t="str">
        <f t="shared" si="158"/>
        <v/>
      </c>
      <c r="HB153" s="4" t="str">
        <f t="shared" si="158"/>
        <v/>
      </c>
      <c r="HC153" s="4" t="str">
        <f t="shared" si="158"/>
        <v/>
      </c>
      <c r="HD153" s="4" t="str">
        <f t="shared" si="158"/>
        <v/>
      </c>
      <c r="HE153" s="4" t="str">
        <f t="shared" si="158"/>
        <v/>
      </c>
      <c r="HF153" s="4" t="str">
        <f t="shared" si="158"/>
        <v/>
      </c>
      <c r="HG153" s="4" t="str">
        <f t="shared" si="158"/>
        <v/>
      </c>
    </row>
    <row r="154" spans="1:215" s="9" customFormat="1" ht="15" hidden="1" customHeight="1">
      <c r="A154" s="57">
        <v>201063</v>
      </c>
      <c r="B154" s="72" t="s">
        <v>217</v>
      </c>
      <c r="C154" s="58" t="s">
        <v>19</v>
      </c>
      <c r="D154" s="5"/>
      <c r="E154" s="22">
        <v>5.03</v>
      </c>
      <c r="F154" s="23">
        <f t="shared" si="155"/>
        <v>0</v>
      </c>
      <c r="G154" s="48"/>
      <c r="H154" s="23">
        <f t="shared" si="130"/>
        <v>0</v>
      </c>
      <c r="I154" s="23">
        <f t="shared" si="131"/>
        <v>0</v>
      </c>
      <c r="J154" s="23">
        <f t="shared" si="132"/>
        <v>0</v>
      </c>
      <c r="K154" s="23" t="str">
        <f t="shared" si="133"/>
        <v>0</v>
      </c>
      <c r="L154" s="23" t="str">
        <f t="shared" si="134"/>
        <v>0</v>
      </c>
      <c r="M154" s="3">
        <v>0.4</v>
      </c>
      <c r="N154" s="23">
        <f t="shared" si="135"/>
        <v>0</v>
      </c>
      <c r="O154" s="23">
        <f t="shared" si="136"/>
        <v>0.4</v>
      </c>
      <c r="P154" s="23" t="str">
        <f t="shared" si="137"/>
        <v/>
      </c>
      <c r="Q154" s="2">
        <v>0.1</v>
      </c>
      <c r="R154" s="6">
        <f t="shared" si="138"/>
        <v>0</v>
      </c>
      <c r="S154" s="5"/>
      <c r="T154" s="5"/>
      <c r="U154" s="5"/>
      <c r="V154" s="5"/>
      <c r="W154" s="5"/>
      <c r="X154" s="5"/>
      <c r="Y154" s="5"/>
      <c r="Z154" s="5"/>
      <c r="AA154" s="5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 t="str">
        <f t="shared" si="128"/>
        <v/>
      </c>
      <c r="BQ154" s="4" t="str">
        <f t="shared" si="128"/>
        <v/>
      </c>
      <c r="BR154" s="4" t="str">
        <f t="shared" si="128"/>
        <v/>
      </c>
      <c r="BS154" s="4">
        <f t="shared" si="124"/>
        <v>0</v>
      </c>
      <c r="BT154" s="4" t="str">
        <f t="shared" si="124"/>
        <v/>
      </c>
      <c r="BU154" s="4">
        <f t="shared" si="124"/>
        <v>0</v>
      </c>
      <c r="BV154" s="4" t="str">
        <f t="shared" si="124"/>
        <v/>
      </c>
      <c r="BW154" s="4">
        <f t="shared" si="124"/>
        <v>0</v>
      </c>
      <c r="BX154" s="4" t="str">
        <f t="shared" si="124"/>
        <v/>
      </c>
      <c r="BY154" s="4" t="str">
        <f t="shared" si="124"/>
        <v/>
      </c>
      <c r="BZ154" s="4" t="str">
        <f t="shared" si="124"/>
        <v/>
      </c>
      <c r="CA154" s="4" t="str">
        <f t="shared" si="124"/>
        <v/>
      </c>
      <c r="CB154" s="4" t="str">
        <f t="shared" si="150"/>
        <v/>
      </c>
      <c r="CC154" s="4" t="str">
        <f t="shared" si="150"/>
        <v/>
      </c>
      <c r="CD154" s="4" t="str">
        <f t="shared" si="150"/>
        <v/>
      </c>
      <c r="CE154" s="4" t="str">
        <f t="shared" si="150"/>
        <v/>
      </c>
      <c r="CF154" s="4" t="str">
        <f t="shared" si="150"/>
        <v/>
      </c>
      <c r="CG154" s="4" t="str">
        <f t="shared" si="150"/>
        <v/>
      </c>
      <c r="CH154" s="4" t="str">
        <f t="shared" si="150"/>
        <v/>
      </c>
      <c r="CI154" s="4" t="str">
        <f t="shared" si="150"/>
        <v/>
      </c>
      <c r="CJ154" s="4" t="str">
        <f t="shared" si="150"/>
        <v/>
      </c>
      <c r="CK154" s="4" t="str">
        <f t="shared" si="125"/>
        <v/>
      </c>
      <c r="CL154" s="4" t="str">
        <f t="shared" si="125"/>
        <v/>
      </c>
      <c r="CM154" s="4" t="str">
        <f t="shared" si="125"/>
        <v/>
      </c>
      <c r="CN154" s="4" t="str">
        <f t="shared" si="125"/>
        <v/>
      </c>
      <c r="CO154" s="4" t="str">
        <f t="shared" si="125"/>
        <v/>
      </c>
      <c r="CP154" s="4" t="str">
        <f t="shared" si="125"/>
        <v/>
      </c>
      <c r="CQ154" s="4" t="str">
        <f t="shared" si="125"/>
        <v/>
      </c>
      <c r="CR154" s="4" t="str">
        <f t="shared" si="125"/>
        <v/>
      </c>
      <c r="CS154" s="4" t="str">
        <f t="shared" si="125"/>
        <v/>
      </c>
      <c r="CT154" s="4" t="str">
        <f t="shared" si="125"/>
        <v/>
      </c>
      <c r="CU154" s="4" t="str">
        <f t="shared" si="125"/>
        <v/>
      </c>
      <c r="CV154" s="4" t="str">
        <f t="shared" si="125"/>
        <v/>
      </c>
      <c r="CW154" s="4" t="str">
        <f t="shared" si="125"/>
        <v/>
      </c>
      <c r="CX154" s="4" t="str">
        <f t="shared" si="157"/>
        <v/>
      </c>
      <c r="CY154" s="4" t="str">
        <f t="shared" si="157"/>
        <v/>
      </c>
      <c r="CZ154" s="4" t="str">
        <f t="shared" si="157"/>
        <v/>
      </c>
      <c r="DA154" s="4" t="str">
        <f t="shared" si="157"/>
        <v/>
      </c>
      <c r="DB154" s="4" t="str">
        <f t="shared" si="157"/>
        <v/>
      </c>
      <c r="DC154" s="4" t="str">
        <f t="shared" si="157"/>
        <v/>
      </c>
      <c r="DE154" s="57">
        <v>201063</v>
      </c>
      <c r="DF154" s="72" t="s">
        <v>217</v>
      </c>
      <c r="DG154" s="58" t="s">
        <v>19</v>
      </c>
      <c r="DH154" s="5">
        <f t="shared" si="139"/>
        <v>0</v>
      </c>
      <c r="DI154" s="22">
        <v>5.03</v>
      </c>
      <c r="DJ154" s="23">
        <f t="shared" si="156"/>
        <v>0</v>
      </c>
      <c r="DK154" s="23">
        <f t="shared" si="140"/>
        <v>0</v>
      </c>
      <c r="DL154" s="23">
        <f t="shared" si="141"/>
        <v>0</v>
      </c>
      <c r="DM154" s="23">
        <f t="shared" si="142"/>
        <v>0</v>
      </c>
      <c r="DN154" s="23">
        <f t="shared" si="143"/>
        <v>0</v>
      </c>
      <c r="DO154" s="23" t="str">
        <f t="shared" si="144"/>
        <v/>
      </c>
      <c r="DP154" s="23" t="str">
        <f t="shared" si="145"/>
        <v/>
      </c>
      <c r="DQ154" s="3">
        <v>0.4</v>
      </c>
      <c r="DR154" s="23">
        <f t="shared" si="146"/>
        <v>0</v>
      </c>
      <c r="DS154" s="23" t="str">
        <f t="shared" si="147"/>
        <v/>
      </c>
      <c r="DT154" s="23" t="str">
        <f t="shared" si="148"/>
        <v/>
      </c>
      <c r="DU154" s="2">
        <v>0.1</v>
      </c>
      <c r="DV154" s="6">
        <f t="shared" si="149"/>
        <v>0</v>
      </c>
      <c r="DW154" s="5">
        <f t="shared" si="153"/>
        <v>0</v>
      </c>
      <c r="DX154" s="5">
        <f t="shared" si="153"/>
        <v>0</v>
      </c>
      <c r="DY154" s="5">
        <f t="shared" si="153"/>
        <v>0</v>
      </c>
      <c r="DZ154" s="5">
        <f t="shared" si="153"/>
        <v>0</v>
      </c>
      <c r="EA154" s="5">
        <f t="shared" si="153"/>
        <v>0</v>
      </c>
      <c r="EB154" s="5">
        <f t="shared" si="153"/>
        <v>0</v>
      </c>
      <c r="EC154" s="5">
        <f t="shared" si="153"/>
        <v>0</v>
      </c>
      <c r="ED154" s="5">
        <f t="shared" si="153"/>
        <v>0</v>
      </c>
      <c r="EE154" s="5">
        <f t="shared" si="153"/>
        <v>0</v>
      </c>
      <c r="EF154" s="61">
        <f t="shared" si="153"/>
        <v>0</v>
      </c>
      <c r="EG154" s="61">
        <f t="shared" si="153"/>
        <v>0</v>
      </c>
      <c r="EH154" s="61">
        <f t="shared" si="153"/>
        <v>0</v>
      </c>
      <c r="EI154" s="61">
        <f t="shared" si="153"/>
        <v>0</v>
      </c>
      <c r="EJ154" s="61">
        <f t="shared" si="153"/>
        <v>0</v>
      </c>
      <c r="EK154" s="61">
        <f t="shared" si="153"/>
        <v>0</v>
      </c>
      <c r="EL154" s="61">
        <f t="shared" si="151"/>
        <v>0</v>
      </c>
      <c r="EM154" s="61">
        <f t="shared" si="120"/>
        <v>0</v>
      </c>
      <c r="EN154" s="61">
        <f t="shared" si="120"/>
        <v>0</v>
      </c>
      <c r="EO154" s="61">
        <f t="shared" si="120"/>
        <v>0</v>
      </c>
      <c r="EP154" s="61">
        <f t="shared" si="119"/>
        <v>0</v>
      </c>
      <c r="EQ154" s="61">
        <f t="shared" si="119"/>
        <v>0</v>
      </c>
      <c r="ER154" s="61">
        <f t="shared" si="119"/>
        <v>0</v>
      </c>
      <c r="ES154" s="61">
        <f t="shared" si="119"/>
        <v>0</v>
      </c>
      <c r="ET154" s="61">
        <f t="shared" si="119"/>
        <v>0</v>
      </c>
      <c r="EU154" s="61">
        <f t="shared" si="119"/>
        <v>0</v>
      </c>
      <c r="EV154" s="61">
        <f t="shared" si="119"/>
        <v>0</v>
      </c>
      <c r="EW154" s="61">
        <f t="shared" si="119"/>
        <v>0</v>
      </c>
      <c r="EX154" s="61">
        <f t="shared" si="154"/>
        <v>0</v>
      </c>
      <c r="EY154" s="61">
        <f t="shared" si="154"/>
        <v>0</v>
      </c>
      <c r="EZ154" s="61">
        <f t="shared" si="154"/>
        <v>0</v>
      </c>
      <c r="FA154" s="61">
        <f t="shared" si="154"/>
        <v>0</v>
      </c>
      <c r="FB154" s="61">
        <f t="shared" si="154"/>
        <v>0</v>
      </c>
      <c r="FC154" s="61">
        <f t="shared" si="154"/>
        <v>0</v>
      </c>
      <c r="FD154" s="61">
        <f t="shared" si="154"/>
        <v>0</v>
      </c>
      <c r="FE154" s="61">
        <f t="shared" si="154"/>
        <v>0</v>
      </c>
      <c r="FF154" s="61">
        <f t="shared" si="154"/>
        <v>0</v>
      </c>
      <c r="FG154" s="61">
        <f t="shared" si="154"/>
        <v>0</v>
      </c>
      <c r="FH154" s="61">
        <f t="shared" si="154"/>
        <v>0</v>
      </c>
      <c r="FI154" s="61">
        <f t="shared" si="154"/>
        <v>0</v>
      </c>
      <c r="FJ154" s="61">
        <f t="shared" si="154"/>
        <v>0</v>
      </c>
      <c r="FK154" s="61">
        <f t="shared" si="123"/>
        <v>0</v>
      </c>
      <c r="FL154" s="61">
        <f t="shared" si="123"/>
        <v>0</v>
      </c>
      <c r="FM154" s="61">
        <f t="shared" si="123"/>
        <v>0</v>
      </c>
      <c r="FN154" s="61">
        <f t="shared" si="123"/>
        <v>0</v>
      </c>
      <c r="FO154" s="61">
        <f t="shared" si="123"/>
        <v>0</v>
      </c>
      <c r="FP154" s="61">
        <f t="shared" si="123"/>
        <v>0</v>
      </c>
      <c r="FQ154" s="61">
        <f t="shared" si="123"/>
        <v>0</v>
      </c>
      <c r="FR154" s="61">
        <f t="shared" si="123"/>
        <v>0</v>
      </c>
      <c r="FS154" s="61">
        <f t="shared" si="123"/>
        <v>0</v>
      </c>
      <c r="FT154" s="4" t="str">
        <f t="shared" si="129"/>
        <v/>
      </c>
      <c r="FU154" s="4" t="str">
        <f t="shared" si="129"/>
        <v/>
      </c>
      <c r="FV154" s="4" t="str">
        <f t="shared" si="129"/>
        <v/>
      </c>
      <c r="FW154" s="4">
        <f t="shared" si="126"/>
        <v>0</v>
      </c>
      <c r="FX154" s="4" t="str">
        <f t="shared" si="126"/>
        <v/>
      </c>
      <c r="FY154" s="4" t="str">
        <f t="shared" si="126"/>
        <v/>
      </c>
      <c r="FZ154" s="4" t="str">
        <f t="shared" si="126"/>
        <v/>
      </c>
      <c r="GA154" s="4">
        <f t="shared" si="126"/>
        <v>0</v>
      </c>
      <c r="GB154" s="4" t="str">
        <f t="shared" si="126"/>
        <v/>
      </c>
      <c r="GC154" s="4" t="str">
        <f t="shared" si="126"/>
        <v/>
      </c>
      <c r="GD154" s="4" t="str">
        <f t="shared" si="126"/>
        <v/>
      </c>
      <c r="GE154" s="4" t="str">
        <f t="shared" si="126"/>
        <v/>
      </c>
      <c r="GF154" s="4" t="str">
        <f t="shared" si="152"/>
        <v/>
      </c>
      <c r="GG154" s="4" t="str">
        <f t="shared" si="152"/>
        <v/>
      </c>
      <c r="GH154" s="4" t="str">
        <f t="shared" si="152"/>
        <v/>
      </c>
      <c r="GI154" s="4" t="str">
        <f t="shared" si="152"/>
        <v/>
      </c>
      <c r="GJ154" s="4" t="str">
        <f t="shared" si="152"/>
        <v/>
      </c>
      <c r="GK154" s="4" t="str">
        <f t="shared" si="152"/>
        <v/>
      </c>
      <c r="GL154" s="4" t="str">
        <f t="shared" si="152"/>
        <v/>
      </c>
      <c r="GM154" s="4" t="str">
        <f t="shared" si="152"/>
        <v/>
      </c>
      <c r="GN154" s="4" t="str">
        <f t="shared" si="152"/>
        <v/>
      </c>
      <c r="GO154" s="4" t="str">
        <f t="shared" si="127"/>
        <v/>
      </c>
      <c r="GP154" s="4" t="str">
        <f t="shared" si="127"/>
        <v/>
      </c>
      <c r="GQ154" s="4" t="str">
        <f t="shared" si="127"/>
        <v/>
      </c>
      <c r="GR154" s="4" t="str">
        <f t="shared" si="127"/>
        <v/>
      </c>
      <c r="GS154" s="4" t="str">
        <f t="shared" si="127"/>
        <v/>
      </c>
      <c r="GT154" s="4" t="str">
        <f t="shared" si="127"/>
        <v/>
      </c>
      <c r="GU154" s="4" t="str">
        <f t="shared" si="127"/>
        <v/>
      </c>
      <c r="GV154" s="4" t="str">
        <f t="shared" si="127"/>
        <v/>
      </c>
      <c r="GW154" s="4" t="str">
        <f t="shared" si="127"/>
        <v/>
      </c>
      <c r="GX154" s="4" t="str">
        <f t="shared" si="127"/>
        <v/>
      </c>
      <c r="GY154" s="4" t="str">
        <f t="shared" si="127"/>
        <v/>
      </c>
      <c r="GZ154" s="4" t="str">
        <f t="shared" si="127"/>
        <v/>
      </c>
      <c r="HA154" s="4" t="str">
        <f t="shared" si="127"/>
        <v/>
      </c>
      <c r="HB154" s="4" t="str">
        <f t="shared" si="158"/>
        <v/>
      </c>
      <c r="HC154" s="4" t="str">
        <f t="shared" si="158"/>
        <v/>
      </c>
      <c r="HD154" s="4" t="str">
        <f t="shared" si="158"/>
        <v/>
      </c>
      <c r="HE154" s="4" t="str">
        <f t="shared" si="158"/>
        <v/>
      </c>
      <c r="HF154" s="4" t="str">
        <f t="shared" si="158"/>
        <v/>
      </c>
      <c r="HG154" s="4" t="str">
        <f t="shared" si="158"/>
        <v/>
      </c>
    </row>
    <row r="155" spans="1:215" s="9" customFormat="1" ht="15" customHeight="1">
      <c r="A155" s="57">
        <v>201064</v>
      </c>
      <c r="B155" s="132" t="s">
        <v>218</v>
      </c>
      <c r="C155" s="58" t="s">
        <v>219</v>
      </c>
      <c r="D155" s="5">
        <v>18</v>
      </c>
      <c r="E155" s="22">
        <v>5.05</v>
      </c>
      <c r="F155" s="23">
        <f t="shared" si="155"/>
        <v>90.899999999999991</v>
      </c>
      <c r="G155" s="48"/>
      <c r="H155" s="23">
        <f t="shared" si="130"/>
        <v>0</v>
      </c>
      <c r="I155" s="23">
        <f t="shared" si="131"/>
        <v>0</v>
      </c>
      <c r="J155" s="23">
        <f t="shared" si="132"/>
        <v>90.899999999999991</v>
      </c>
      <c r="K155" s="23">
        <f t="shared" si="133"/>
        <v>0</v>
      </c>
      <c r="L155" s="23" t="str">
        <f t="shared" si="134"/>
        <v>0</v>
      </c>
      <c r="M155" s="3">
        <v>0.4</v>
      </c>
      <c r="N155" s="23">
        <f t="shared" si="135"/>
        <v>0.36359999999999998</v>
      </c>
      <c r="O155" s="23">
        <f t="shared" si="136"/>
        <v>0.4</v>
      </c>
      <c r="P155" s="23">
        <f t="shared" si="137"/>
        <v>0</v>
      </c>
      <c r="Q155" s="2">
        <v>0.1</v>
      </c>
      <c r="R155" s="6">
        <f t="shared" si="138"/>
        <v>9.0899999999999991E-3</v>
      </c>
      <c r="S155" s="5"/>
      <c r="T155" s="5"/>
      <c r="U155" s="5"/>
      <c r="V155" s="5"/>
      <c r="W155" s="5"/>
      <c r="X155" s="5"/>
      <c r="Y155" s="5"/>
      <c r="Z155" s="5"/>
      <c r="AA155" s="5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>
        <f t="shared" si="128"/>
        <v>0</v>
      </c>
      <c r="BQ155" s="4" t="str">
        <f t="shared" si="128"/>
        <v/>
      </c>
      <c r="BR155" s="4" t="str">
        <f t="shared" si="128"/>
        <v/>
      </c>
      <c r="BS155" s="4">
        <f t="shared" si="124"/>
        <v>0</v>
      </c>
      <c r="BT155" s="4">
        <f t="shared" si="124"/>
        <v>0</v>
      </c>
      <c r="BU155" s="4">
        <f t="shared" si="124"/>
        <v>0</v>
      </c>
      <c r="BV155" s="4" t="str">
        <f t="shared" si="124"/>
        <v/>
      </c>
      <c r="BW155" s="4">
        <f t="shared" si="124"/>
        <v>0</v>
      </c>
      <c r="BX155" s="4">
        <f t="shared" si="124"/>
        <v>0</v>
      </c>
      <c r="BY155" s="4" t="str">
        <f t="shared" si="124"/>
        <v/>
      </c>
      <c r="BZ155" s="4" t="str">
        <f t="shared" si="124"/>
        <v/>
      </c>
      <c r="CA155" s="4" t="str">
        <f t="shared" si="124"/>
        <v/>
      </c>
      <c r="CB155" s="4" t="str">
        <f t="shared" si="150"/>
        <v/>
      </c>
      <c r="CC155" s="4" t="str">
        <f t="shared" si="150"/>
        <v/>
      </c>
      <c r="CD155" s="4" t="str">
        <f t="shared" si="150"/>
        <v/>
      </c>
      <c r="CE155" s="4" t="str">
        <f t="shared" si="150"/>
        <v/>
      </c>
      <c r="CF155" s="4" t="str">
        <f t="shared" si="150"/>
        <v/>
      </c>
      <c r="CG155" s="4" t="str">
        <f t="shared" si="150"/>
        <v/>
      </c>
      <c r="CH155" s="4" t="str">
        <f t="shared" si="150"/>
        <v/>
      </c>
      <c r="CI155" s="4" t="str">
        <f t="shared" si="150"/>
        <v/>
      </c>
      <c r="CJ155" s="4" t="str">
        <f t="shared" si="150"/>
        <v/>
      </c>
      <c r="CK155" s="4" t="str">
        <f t="shared" si="150"/>
        <v/>
      </c>
      <c r="CL155" s="4" t="str">
        <f t="shared" si="150"/>
        <v/>
      </c>
      <c r="CM155" s="4" t="str">
        <f t="shared" si="150"/>
        <v/>
      </c>
      <c r="CN155" s="4" t="str">
        <f t="shared" si="150"/>
        <v/>
      </c>
      <c r="CO155" s="4" t="str">
        <f t="shared" ref="CK155:CY218" si="159">IF(ISERROR(BA155/AI155*100),"",(BA155/AI155*100))</f>
        <v/>
      </c>
      <c r="CP155" s="4" t="str">
        <f t="shared" si="159"/>
        <v/>
      </c>
      <c r="CQ155" s="4" t="str">
        <f t="shared" si="159"/>
        <v/>
      </c>
      <c r="CR155" s="4" t="str">
        <f t="shared" si="159"/>
        <v/>
      </c>
      <c r="CS155" s="4" t="str">
        <f t="shared" si="159"/>
        <v/>
      </c>
      <c r="CT155" s="4" t="str">
        <f t="shared" si="157"/>
        <v/>
      </c>
      <c r="CU155" s="4" t="str">
        <f t="shared" si="157"/>
        <v/>
      </c>
      <c r="CV155" s="4" t="str">
        <f t="shared" si="157"/>
        <v/>
      </c>
      <c r="CW155" s="4" t="str">
        <f t="shared" si="157"/>
        <v/>
      </c>
      <c r="CX155" s="4" t="str">
        <f t="shared" si="157"/>
        <v/>
      </c>
      <c r="CY155" s="4" t="str">
        <f t="shared" si="157"/>
        <v/>
      </c>
      <c r="CZ155" s="4" t="str">
        <f t="shared" si="157"/>
        <v/>
      </c>
      <c r="DA155" s="4" t="str">
        <f t="shared" si="157"/>
        <v/>
      </c>
      <c r="DB155" s="4" t="str">
        <f t="shared" si="157"/>
        <v/>
      </c>
      <c r="DC155" s="4" t="str">
        <f t="shared" si="157"/>
        <v/>
      </c>
      <c r="DE155" s="57">
        <v>201064</v>
      </c>
      <c r="DF155" s="132" t="s">
        <v>218</v>
      </c>
      <c r="DG155" s="58" t="s">
        <v>219</v>
      </c>
      <c r="DH155" s="5">
        <f t="shared" si="139"/>
        <v>35</v>
      </c>
      <c r="DI155" s="22">
        <v>5.05</v>
      </c>
      <c r="DJ155" s="23">
        <f t="shared" si="156"/>
        <v>176.75</v>
      </c>
      <c r="DK155" s="23">
        <f t="shared" si="140"/>
        <v>834.8</v>
      </c>
      <c r="DL155" s="23">
        <f t="shared" si="141"/>
        <v>0</v>
      </c>
      <c r="DM155" s="23">
        <f t="shared" si="142"/>
        <v>0</v>
      </c>
      <c r="DN155" s="23">
        <f t="shared" si="143"/>
        <v>176.75</v>
      </c>
      <c r="DO155" s="23">
        <f t="shared" si="144"/>
        <v>0</v>
      </c>
      <c r="DP155" s="23">
        <f t="shared" si="145"/>
        <v>0</v>
      </c>
      <c r="DQ155" s="3">
        <v>0.4</v>
      </c>
      <c r="DR155" s="23">
        <f t="shared" si="146"/>
        <v>0.70700000000000007</v>
      </c>
      <c r="DS155" s="23">
        <f t="shared" si="147"/>
        <v>0.4</v>
      </c>
      <c r="DT155" s="23">
        <f t="shared" si="148"/>
        <v>0</v>
      </c>
      <c r="DU155" s="2">
        <v>0.1</v>
      </c>
      <c r="DV155" s="6">
        <f t="shared" si="149"/>
        <v>1.7675E-2</v>
      </c>
      <c r="DW155" s="5">
        <f t="shared" ref="DW155:EK170" si="160">S155+S359</f>
        <v>0</v>
      </c>
      <c r="DX155" s="5">
        <f t="shared" si="160"/>
        <v>0</v>
      </c>
      <c r="DY155" s="5">
        <f t="shared" si="160"/>
        <v>0</v>
      </c>
      <c r="DZ155" s="5">
        <f t="shared" si="160"/>
        <v>0</v>
      </c>
      <c r="EA155" s="5">
        <f t="shared" si="160"/>
        <v>0</v>
      </c>
      <c r="EB155" s="5">
        <f t="shared" si="160"/>
        <v>0</v>
      </c>
      <c r="EC155" s="5">
        <f t="shared" si="160"/>
        <v>0</v>
      </c>
      <c r="ED155" s="5">
        <f t="shared" si="160"/>
        <v>0</v>
      </c>
      <c r="EE155" s="5">
        <f t="shared" si="160"/>
        <v>0</v>
      </c>
      <c r="EF155" s="61">
        <f t="shared" si="160"/>
        <v>0</v>
      </c>
      <c r="EG155" s="61">
        <f t="shared" si="160"/>
        <v>0</v>
      </c>
      <c r="EH155" s="61">
        <f t="shared" si="160"/>
        <v>0</v>
      </c>
      <c r="EI155" s="61">
        <f t="shared" si="160"/>
        <v>0</v>
      </c>
      <c r="EJ155" s="61">
        <f t="shared" si="160"/>
        <v>0</v>
      </c>
      <c r="EK155" s="61">
        <f t="shared" si="160"/>
        <v>0</v>
      </c>
      <c r="EL155" s="61">
        <f t="shared" si="151"/>
        <v>0</v>
      </c>
      <c r="EM155" s="61">
        <f t="shared" si="120"/>
        <v>0</v>
      </c>
      <c r="EN155" s="61">
        <f t="shared" si="120"/>
        <v>0</v>
      </c>
      <c r="EO155" s="61">
        <f t="shared" si="120"/>
        <v>0</v>
      </c>
      <c r="EP155" s="61">
        <f t="shared" si="120"/>
        <v>0</v>
      </c>
      <c r="EQ155" s="61">
        <f t="shared" si="120"/>
        <v>0</v>
      </c>
      <c r="ER155" s="61">
        <f t="shared" si="120"/>
        <v>0</v>
      </c>
      <c r="ES155" s="61">
        <f t="shared" si="120"/>
        <v>0</v>
      </c>
      <c r="ET155" s="61">
        <f t="shared" si="120"/>
        <v>0</v>
      </c>
      <c r="EU155" s="61">
        <f t="shared" si="120"/>
        <v>0</v>
      </c>
      <c r="EV155" s="61">
        <f t="shared" si="120"/>
        <v>0</v>
      </c>
      <c r="EW155" s="61">
        <f t="shared" si="120"/>
        <v>0</v>
      </c>
      <c r="EX155" s="61">
        <f t="shared" si="154"/>
        <v>0</v>
      </c>
      <c r="EY155" s="61">
        <f t="shared" si="154"/>
        <v>0</v>
      </c>
      <c r="EZ155" s="61">
        <f t="shared" si="154"/>
        <v>0</v>
      </c>
      <c r="FA155" s="61">
        <f t="shared" si="154"/>
        <v>0</v>
      </c>
      <c r="FB155" s="61">
        <f t="shared" si="154"/>
        <v>0</v>
      </c>
      <c r="FC155" s="61">
        <f t="shared" si="154"/>
        <v>0</v>
      </c>
      <c r="FD155" s="61">
        <f t="shared" si="154"/>
        <v>0</v>
      </c>
      <c r="FE155" s="61">
        <f t="shared" si="154"/>
        <v>0</v>
      </c>
      <c r="FF155" s="61">
        <f t="shared" si="154"/>
        <v>0</v>
      </c>
      <c r="FG155" s="61">
        <f t="shared" si="154"/>
        <v>0</v>
      </c>
      <c r="FH155" s="61">
        <f t="shared" si="154"/>
        <v>0</v>
      </c>
      <c r="FI155" s="61">
        <f t="shared" si="154"/>
        <v>0</v>
      </c>
      <c r="FJ155" s="61">
        <f t="shared" si="154"/>
        <v>0</v>
      </c>
      <c r="FK155" s="61">
        <f t="shared" si="123"/>
        <v>0</v>
      </c>
      <c r="FL155" s="61">
        <f t="shared" si="123"/>
        <v>0</v>
      </c>
      <c r="FM155" s="61">
        <f t="shared" si="123"/>
        <v>0</v>
      </c>
      <c r="FN155" s="61">
        <f t="shared" si="123"/>
        <v>0</v>
      </c>
      <c r="FO155" s="61">
        <f t="shared" si="123"/>
        <v>0</v>
      </c>
      <c r="FP155" s="61">
        <f t="shared" si="123"/>
        <v>0</v>
      </c>
      <c r="FQ155" s="61">
        <f t="shared" si="123"/>
        <v>0</v>
      </c>
      <c r="FR155" s="61">
        <f t="shared" si="123"/>
        <v>0</v>
      </c>
      <c r="FS155" s="61">
        <f t="shared" si="123"/>
        <v>0</v>
      </c>
      <c r="FT155" s="4">
        <f t="shared" si="129"/>
        <v>0</v>
      </c>
      <c r="FU155" s="4" t="str">
        <f t="shared" si="129"/>
        <v/>
      </c>
      <c r="FV155" s="4" t="str">
        <f t="shared" si="129"/>
        <v/>
      </c>
      <c r="FW155" s="4">
        <f t="shared" si="126"/>
        <v>0</v>
      </c>
      <c r="FX155" s="4">
        <f t="shared" si="126"/>
        <v>0</v>
      </c>
      <c r="FY155" s="4">
        <f t="shared" si="126"/>
        <v>0</v>
      </c>
      <c r="FZ155" s="4" t="str">
        <f t="shared" si="126"/>
        <v/>
      </c>
      <c r="GA155" s="4">
        <f t="shared" si="126"/>
        <v>0</v>
      </c>
      <c r="GB155" s="4">
        <f t="shared" si="126"/>
        <v>0</v>
      </c>
      <c r="GC155" s="4" t="str">
        <f t="shared" si="126"/>
        <v/>
      </c>
      <c r="GD155" s="4" t="str">
        <f t="shared" si="126"/>
        <v/>
      </c>
      <c r="GE155" s="4" t="str">
        <f t="shared" si="126"/>
        <v/>
      </c>
      <c r="GF155" s="4" t="str">
        <f t="shared" si="152"/>
        <v/>
      </c>
      <c r="GG155" s="4" t="str">
        <f t="shared" si="152"/>
        <v/>
      </c>
      <c r="GH155" s="4" t="str">
        <f t="shared" si="152"/>
        <v/>
      </c>
      <c r="GI155" s="4" t="str">
        <f t="shared" si="152"/>
        <v/>
      </c>
      <c r="GJ155" s="4" t="str">
        <f t="shared" si="152"/>
        <v/>
      </c>
      <c r="GK155" s="4" t="str">
        <f t="shared" si="152"/>
        <v/>
      </c>
      <c r="GL155" s="4" t="str">
        <f t="shared" si="152"/>
        <v/>
      </c>
      <c r="GM155" s="4" t="str">
        <f t="shared" si="152"/>
        <v/>
      </c>
      <c r="GN155" s="4" t="str">
        <f t="shared" si="152"/>
        <v/>
      </c>
      <c r="GO155" s="4" t="str">
        <f t="shared" si="152"/>
        <v/>
      </c>
      <c r="GP155" s="4" t="str">
        <f t="shared" si="152"/>
        <v/>
      </c>
      <c r="GQ155" s="4" t="str">
        <f t="shared" si="152"/>
        <v/>
      </c>
      <c r="GR155" s="4" t="str">
        <f t="shared" si="152"/>
        <v/>
      </c>
      <c r="GS155" s="4" t="str">
        <f t="shared" ref="GO155:HC218" si="161">IF(ISERROR(FE155/EM155*100),"",(FE155/EM155*100))</f>
        <v/>
      </c>
      <c r="GT155" s="4" t="str">
        <f t="shared" si="161"/>
        <v/>
      </c>
      <c r="GU155" s="4" t="str">
        <f t="shared" si="161"/>
        <v/>
      </c>
      <c r="GV155" s="4" t="str">
        <f t="shared" si="161"/>
        <v/>
      </c>
      <c r="GW155" s="4" t="str">
        <f t="shared" si="161"/>
        <v/>
      </c>
      <c r="GX155" s="4" t="str">
        <f t="shared" si="158"/>
        <v/>
      </c>
      <c r="GY155" s="4" t="str">
        <f t="shared" si="158"/>
        <v/>
      </c>
      <c r="GZ155" s="4" t="str">
        <f t="shared" si="158"/>
        <v/>
      </c>
      <c r="HA155" s="4" t="str">
        <f t="shared" si="158"/>
        <v/>
      </c>
      <c r="HB155" s="4" t="str">
        <f t="shared" si="158"/>
        <v/>
      </c>
      <c r="HC155" s="4" t="str">
        <f t="shared" si="158"/>
        <v/>
      </c>
      <c r="HD155" s="4" t="str">
        <f t="shared" si="158"/>
        <v/>
      </c>
      <c r="HE155" s="4" t="str">
        <f t="shared" si="158"/>
        <v/>
      </c>
      <c r="HF155" s="4" t="str">
        <f t="shared" si="158"/>
        <v/>
      </c>
      <c r="HG155" s="4" t="str">
        <f t="shared" si="158"/>
        <v/>
      </c>
    </row>
    <row r="156" spans="1:215" s="9" customFormat="1" ht="15" hidden="1" customHeight="1">
      <c r="A156" s="57">
        <v>201065</v>
      </c>
      <c r="B156" s="133"/>
      <c r="C156" s="58" t="s">
        <v>94</v>
      </c>
      <c r="D156" s="5"/>
      <c r="E156" s="22">
        <v>5.05</v>
      </c>
      <c r="F156" s="23">
        <f t="shared" si="155"/>
        <v>0</v>
      </c>
      <c r="G156" s="48"/>
      <c r="H156" s="23">
        <f t="shared" si="130"/>
        <v>0</v>
      </c>
      <c r="I156" s="23">
        <f t="shared" si="131"/>
        <v>0</v>
      </c>
      <c r="J156" s="23">
        <f t="shared" si="132"/>
        <v>0</v>
      </c>
      <c r="K156" s="23" t="str">
        <f t="shared" si="133"/>
        <v>0</v>
      </c>
      <c r="L156" s="23" t="str">
        <f t="shared" si="134"/>
        <v>0</v>
      </c>
      <c r="M156" s="3">
        <v>0.4</v>
      </c>
      <c r="N156" s="23">
        <f t="shared" si="135"/>
        <v>0</v>
      </c>
      <c r="O156" s="23">
        <f t="shared" si="136"/>
        <v>0.4</v>
      </c>
      <c r="P156" s="23" t="str">
        <f t="shared" si="137"/>
        <v/>
      </c>
      <c r="Q156" s="2">
        <v>0.1</v>
      </c>
      <c r="R156" s="6">
        <f t="shared" si="138"/>
        <v>0</v>
      </c>
      <c r="S156" s="5"/>
      <c r="T156" s="5"/>
      <c r="U156" s="5"/>
      <c r="V156" s="5"/>
      <c r="W156" s="5"/>
      <c r="X156" s="5"/>
      <c r="Y156" s="5"/>
      <c r="Z156" s="5"/>
      <c r="AA156" s="5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 t="str">
        <f t="shared" si="128"/>
        <v/>
      </c>
      <c r="BQ156" s="4" t="str">
        <f t="shared" si="128"/>
        <v/>
      </c>
      <c r="BR156" s="4" t="str">
        <f t="shared" si="128"/>
        <v/>
      </c>
      <c r="BS156" s="4">
        <f t="shared" si="124"/>
        <v>0</v>
      </c>
      <c r="BT156" s="4" t="str">
        <f t="shared" si="124"/>
        <v/>
      </c>
      <c r="BU156" s="4">
        <f t="shared" si="124"/>
        <v>0</v>
      </c>
      <c r="BV156" s="4" t="str">
        <f t="shared" si="124"/>
        <v/>
      </c>
      <c r="BW156" s="4">
        <f t="shared" si="124"/>
        <v>0</v>
      </c>
      <c r="BX156" s="4" t="str">
        <f t="shared" si="124"/>
        <v/>
      </c>
      <c r="BY156" s="4" t="str">
        <f t="shared" si="124"/>
        <v/>
      </c>
      <c r="BZ156" s="4" t="str">
        <f t="shared" si="124"/>
        <v/>
      </c>
      <c r="CA156" s="4" t="str">
        <f t="shared" si="124"/>
        <v/>
      </c>
      <c r="CB156" s="4" t="str">
        <f t="shared" si="150"/>
        <v/>
      </c>
      <c r="CC156" s="4" t="str">
        <f t="shared" si="150"/>
        <v/>
      </c>
      <c r="CD156" s="4" t="str">
        <f t="shared" si="150"/>
        <v/>
      </c>
      <c r="CE156" s="4" t="str">
        <f t="shared" si="150"/>
        <v/>
      </c>
      <c r="CF156" s="4" t="str">
        <f t="shared" si="150"/>
        <v/>
      </c>
      <c r="CG156" s="4" t="str">
        <f t="shared" si="150"/>
        <v/>
      </c>
      <c r="CH156" s="4" t="str">
        <f t="shared" si="150"/>
        <v/>
      </c>
      <c r="CI156" s="4" t="str">
        <f t="shared" si="150"/>
        <v/>
      </c>
      <c r="CJ156" s="4" t="str">
        <f t="shared" si="150"/>
        <v/>
      </c>
      <c r="CK156" s="4" t="str">
        <f t="shared" si="159"/>
        <v/>
      </c>
      <c r="CL156" s="4" t="str">
        <f t="shared" si="159"/>
        <v/>
      </c>
      <c r="CM156" s="4" t="str">
        <f t="shared" si="159"/>
        <v/>
      </c>
      <c r="CN156" s="4" t="str">
        <f t="shared" si="159"/>
        <v/>
      </c>
      <c r="CO156" s="4" t="str">
        <f t="shared" si="159"/>
        <v/>
      </c>
      <c r="CP156" s="4" t="str">
        <f t="shared" si="159"/>
        <v/>
      </c>
      <c r="CQ156" s="4" t="str">
        <f t="shared" si="159"/>
        <v/>
      </c>
      <c r="CR156" s="4" t="str">
        <f t="shared" si="159"/>
        <v/>
      </c>
      <c r="CS156" s="4" t="str">
        <f t="shared" si="159"/>
        <v/>
      </c>
      <c r="CT156" s="4" t="str">
        <f t="shared" si="157"/>
        <v/>
      </c>
      <c r="CU156" s="4" t="str">
        <f t="shared" si="157"/>
        <v/>
      </c>
      <c r="CV156" s="4" t="str">
        <f t="shared" si="157"/>
        <v/>
      </c>
      <c r="CW156" s="4" t="str">
        <f t="shared" si="157"/>
        <v/>
      </c>
      <c r="CX156" s="4" t="str">
        <f t="shared" si="157"/>
        <v/>
      </c>
      <c r="CY156" s="4" t="str">
        <f t="shared" si="157"/>
        <v/>
      </c>
      <c r="CZ156" s="4" t="str">
        <f t="shared" si="157"/>
        <v/>
      </c>
      <c r="DA156" s="4" t="str">
        <f t="shared" si="157"/>
        <v/>
      </c>
      <c r="DB156" s="4" t="str">
        <f t="shared" si="157"/>
        <v/>
      </c>
      <c r="DC156" s="4" t="str">
        <f t="shared" si="157"/>
        <v/>
      </c>
      <c r="DE156" s="57">
        <v>201065</v>
      </c>
      <c r="DF156" s="133"/>
      <c r="DG156" s="58" t="s">
        <v>94</v>
      </c>
      <c r="DH156" s="5">
        <f t="shared" si="139"/>
        <v>0</v>
      </c>
      <c r="DI156" s="22">
        <v>5.05</v>
      </c>
      <c r="DJ156" s="23">
        <f t="shared" si="156"/>
        <v>0</v>
      </c>
      <c r="DK156" s="23">
        <f t="shared" si="140"/>
        <v>834.8</v>
      </c>
      <c r="DL156" s="23">
        <f t="shared" si="141"/>
        <v>0</v>
      </c>
      <c r="DM156" s="23">
        <f t="shared" si="142"/>
        <v>0</v>
      </c>
      <c r="DN156" s="23">
        <f t="shared" si="143"/>
        <v>0</v>
      </c>
      <c r="DO156" s="23" t="str">
        <f t="shared" si="144"/>
        <v/>
      </c>
      <c r="DP156" s="23">
        <f t="shared" si="145"/>
        <v>0</v>
      </c>
      <c r="DQ156" s="3">
        <v>0.4</v>
      </c>
      <c r="DR156" s="23">
        <f t="shared" si="146"/>
        <v>0</v>
      </c>
      <c r="DS156" s="23" t="str">
        <f t="shared" si="147"/>
        <v/>
      </c>
      <c r="DT156" s="23" t="str">
        <f t="shared" si="148"/>
        <v/>
      </c>
      <c r="DU156" s="2">
        <v>0.1</v>
      </c>
      <c r="DV156" s="6">
        <f t="shared" si="149"/>
        <v>0</v>
      </c>
      <c r="DW156" s="5">
        <f t="shared" si="160"/>
        <v>0</v>
      </c>
      <c r="DX156" s="5">
        <f t="shared" si="160"/>
        <v>0</v>
      </c>
      <c r="DY156" s="5">
        <f t="shared" si="160"/>
        <v>0</v>
      </c>
      <c r="DZ156" s="5">
        <f t="shared" si="160"/>
        <v>0</v>
      </c>
      <c r="EA156" s="5">
        <f t="shared" si="160"/>
        <v>0</v>
      </c>
      <c r="EB156" s="5">
        <f t="shared" si="160"/>
        <v>0</v>
      </c>
      <c r="EC156" s="5">
        <f t="shared" si="160"/>
        <v>0</v>
      </c>
      <c r="ED156" s="5">
        <f t="shared" si="160"/>
        <v>0</v>
      </c>
      <c r="EE156" s="5">
        <f t="shared" si="160"/>
        <v>0</v>
      </c>
      <c r="EF156" s="61">
        <f t="shared" si="160"/>
        <v>0</v>
      </c>
      <c r="EG156" s="61">
        <f t="shared" si="160"/>
        <v>0</v>
      </c>
      <c r="EH156" s="61">
        <f t="shared" si="160"/>
        <v>0</v>
      </c>
      <c r="EI156" s="61">
        <f t="shared" si="160"/>
        <v>0</v>
      </c>
      <c r="EJ156" s="61">
        <f t="shared" si="160"/>
        <v>0</v>
      </c>
      <c r="EK156" s="61">
        <f t="shared" si="160"/>
        <v>0</v>
      </c>
      <c r="EL156" s="61">
        <f t="shared" si="151"/>
        <v>0</v>
      </c>
      <c r="EM156" s="61">
        <f t="shared" si="120"/>
        <v>0</v>
      </c>
      <c r="EN156" s="61">
        <f t="shared" si="120"/>
        <v>0</v>
      </c>
      <c r="EO156" s="61">
        <f t="shared" si="120"/>
        <v>0</v>
      </c>
      <c r="EP156" s="61">
        <f t="shared" si="120"/>
        <v>0</v>
      </c>
      <c r="EQ156" s="61">
        <f t="shared" si="120"/>
        <v>0</v>
      </c>
      <c r="ER156" s="61">
        <f t="shared" si="120"/>
        <v>0</v>
      </c>
      <c r="ES156" s="61">
        <f t="shared" si="120"/>
        <v>0</v>
      </c>
      <c r="ET156" s="61">
        <f t="shared" si="120"/>
        <v>0</v>
      </c>
      <c r="EU156" s="61">
        <f t="shared" si="120"/>
        <v>0</v>
      </c>
      <c r="EV156" s="61">
        <f t="shared" si="120"/>
        <v>0</v>
      </c>
      <c r="EW156" s="61">
        <f t="shared" si="120"/>
        <v>0</v>
      </c>
      <c r="EX156" s="61">
        <f t="shared" si="154"/>
        <v>0</v>
      </c>
      <c r="EY156" s="61">
        <f t="shared" si="154"/>
        <v>0</v>
      </c>
      <c r="EZ156" s="61">
        <f t="shared" si="154"/>
        <v>0</v>
      </c>
      <c r="FA156" s="61">
        <f t="shared" si="154"/>
        <v>0</v>
      </c>
      <c r="FB156" s="61">
        <f t="shared" si="154"/>
        <v>0</v>
      </c>
      <c r="FC156" s="61">
        <f t="shared" si="154"/>
        <v>0</v>
      </c>
      <c r="FD156" s="61">
        <f t="shared" si="154"/>
        <v>0</v>
      </c>
      <c r="FE156" s="61">
        <f t="shared" si="154"/>
        <v>0</v>
      </c>
      <c r="FF156" s="61">
        <f t="shared" si="154"/>
        <v>0</v>
      </c>
      <c r="FG156" s="61">
        <f t="shared" si="154"/>
        <v>0</v>
      </c>
      <c r="FH156" s="61">
        <f t="shared" si="154"/>
        <v>0</v>
      </c>
      <c r="FI156" s="61">
        <f t="shared" si="154"/>
        <v>0</v>
      </c>
      <c r="FJ156" s="61">
        <f t="shared" si="154"/>
        <v>0</v>
      </c>
      <c r="FK156" s="61">
        <f t="shared" si="123"/>
        <v>0</v>
      </c>
      <c r="FL156" s="61">
        <f t="shared" si="123"/>
        <v>0</v>
      </c>
      <c r="FM156" s="61">
        <f t="shared" si="123"/>
        <v>0</v>
      </c>
      <c r="FN156" s="61">
        <f t="shared" si="123"/>
        <v>0</v>
      </c>
      <c r="FO156" s="61">
        <f t="shared" si="123"/>
        <v>0</v>
      </c>
      <c r="FP156" s="61">
        <f t="shared" si="123"/>
        <v>0</v>
      </c>
      <c r="FQ156" s="61">
        <f t="shared" si="123"/>
        <v>0</v>
      </c>
      <c r="FR156" s="61">
        <f t="shared" si="123"/>
        <v>0</v>
      </c>
      <c r="FS156" s="61">
        <f t="shared" si="123"/>
        <v>0</v>
      </c>
      <c r="FT156" s="4" t="str">
        <f t="shared" si="129"/>
        <v/>
      </c>
      <c r="FU156" s="4" t="str">
        <f t="shared" si="129"/>
        <v/>
      </c>
      <c r="FV156" s="4" t="str">
        <f t="shared" si="129"/>
        <v/>
      </c>
      <c r="FW156" s="4">
        <f t="shared" si="126"/>
        <v>0</v>
      </c>
      <c r="FX156" s="4" t="str">
        <f t="shared" si="126"/>
        <v/>
      </c>
      <c r="FY156" s="4" t="str">
        <f t="shared" si="126"/>
        <v/>
      </c>
      <c r="FZ156" s="4" t="str">
        <f t="shared" si="126"/>
        <v/>
      </c>
      <c r="GA156" s="4">
        <f t="shared" si="126"/>
        <v>0</v>
      </c>
      <c r="GB156" s="4" t="str">
        <f t="shared" si="126"/>
        <v/>
      </c>
      <c r="GC156" s="4" t="str">
        <f t="shared" si="126"/>
        <v/>
      </c>
      <c r="GD156" s="4" t="str">
        <f t="shared" si="126"/>
        <v/>
      </c>
      <c r="GE156" s="4" t="str">
        <f t="shared" si="126"/>
        <v/>
      </c>
      <c r="GF156" s="4" t="str">
        <f t="shared" si="152"/>
        <v/>
      </c>
      <c r="GG156" s="4" t="str">
        <f t="shared" si="152"/>
        <v/>
      </c>
      <c r="GH156" s="4" t="str">
        <f t="shared" si="152"/>
        <v/>
      </c>
      <c r="GI156" s="4" t="str">
        <f t="shared" si="152"/>
        <v/>
      </c>
      <c r="GJ156" s="4" t="str">
        <f t="shared" si="152"/>
        <v/>
      </c>
      <c r="GK156" s="4" t="str">
        <f t="shared" si="152"/>
        <v/>
      </c>
      <c r="GL156" s="4" t="str">
        <f t="shared" si="152"/>
        <v/>
      </c>
      <c r="GM156" s="4" t="str">
        <f t="shared" si="152"/>
        <v/>
      </c>
      <c r="GN156" s="4" t="str">
        <f t="shared" si="152"/>
        <v/>
      </c>
      <c r="GO156" s="4" t="str">
        <f t="shared" si="161"/>
        <v/>
      </c>
      <c r="GP156" s="4" t="str">
        <f t="shared" si="161"/>
        <v/>
      </c>
      <c r="GQ156" s="4" t="str">
        <f t="shared" si="161"/>
        <v/>
      </c>
      <c r="GR156" s="4" t="str">
        <f t="shared" si="161"/>
        <v/>
      </c>
      <c r="GS156" s="4" t="str">
        <f t="shared" si="161"/>
        <v/>
      </c>
      <c r="GT156" s="4" t="str">
        <f t="shared" si="161"/>
        <v/>
      </c>
      <c r="GU156" s="4" t="str">
        <f t="shared" si="161"/>
        <v/>
      </c>
      <c r="GV156" s="4" t="str">
        <f t="shared" si="161"/>
        <v/>
      </c>
      <c r="GW156" s="4" t="str">
        <f t="shared" si="161"/>
        <v/>
      </c>
      <c r="GX156" s="4" t="str">
        <f t="shared" si="158"/>
        <v/>
      </c>
      <c r="GY156" s="4" t="str">
        <f t="shared" si="158"/>
        <v/>
      </c>
      <c r="GZ156" s="4" t="str">
        <f t="shared" si="158"/>
        <v/>
      </c>
      <c r="HA156" s="4" t="str">
        <f t="shared" si="158"/>
        <v/>
      </c>
      <c r="HB156" s="4" t="str">
        <f t="shared" si="158"/>
        <v/>
      </c>
      <c r="HC156" s="4" t="str">
        <f t="shared" si="158"/>
        <v/>
      </c>
      <c r="HD156" s="4" t="str">
        <f t="shared" si="158"/>
        <v/>
      </c>
      <c r="HE156" s="4" t="str">
        <f t="shared" si="158"/>
        <v/>
      </c>
      <c r="HF156" s="4" t="str">
        <f t="shared" si="158"/>
        <v/>
      </c>
      <c r="HG156" s="4" t="str">
        <f t="shared" si="158"/>
        <v/>
      </c>
    </row>
    <row r="157" spans="1:215" s="9" customFormat="1" ht="15" hidden="1" customHeight="1">
      <c r="A157" s="57">
        <v>201372</v>
      </c>
      <c r="B157" s="132" t="s">
        <v>220</v>
      </c>
      <c r="C157" s="58" t="s">
        <v>100</v>
      </c>
      <c r="D157" s="5"/>
      <c r="E157" s="22">
        <v>5.05</v>
      </c>
      <c r="F157" s="23">
        <f t="shared" si="155"/>
        <v>0</v>
      </c>
      <c r="G157" s="48"/>
      <c r="H157" s="23">
        <f t="shared" si="130"/>
        <v>0</v>
      </c>
      <c r="I157" s="23">
        <f t="shared" si="131"/>
        <v>0</v>
      </c>
      <c r="J157" s="23">
        <f t="shared" si="132"/>
        <v>0</v>
      </c>
      <c r="K157" s="23" t="str">
        <f t="shared" si="133"/>
        <v>0</v>
      </c>
      <c r="L157" s="23" t="str">
        <f t="shared" si="134"/>
        <v>0</v>
      </c>
      <c r="M157" s="3">
        <v>0.8</v>
      </c>
      <c r="N157" s="23">
        <f t="shared" si="135"/>
        <v>0</v>
      </c>
      <c r="O157" s="23">
        <f t="shared" si="136"/>
        <v>0.8</v>
      </c>
      <c r="P157" s="23" t="str">
        <f t="shared" si="137"/>
        <v/>
      </c>
      <c r="Q157" s="2">
        <v>0.1</v>
      </c>
      <c r="R157" s="6">
        <f t="shared" si="138"/>
        <v>0</v>
      </c>
      <c r="S157" s="5"/>
      <c r="T157" s="5"/>
      <c r="U157" s="5"/>
      <c r="V157" s="5"/>
      <c r="W157" s="5"/>
      <c r="X157" s="5"/>
      <c r="Y157" s="5"/>
      <c r="Z157" s="5"/>
      <c r="AA157" s="5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 t="str">
        <f t="shared" si="128"/>
        <v/>
      </c>
      <c r="BQ157" s="4" t="str">
        <f t="shared" si="128"/>
        <v/>
      </c>
      <c r="BR157" s="4" t="str">
        <f t="shared" si="128"/>
        <v/>
      </c>
      <c r="BS157" s="4">
        <f t="shared" si="124"/>
        <v>0</v>
      </c>
      <c r="BT157" s="4" t="str">
        <f t="shared" si="124"/>
        <v/>
      </c>
      <c r="BU157" s="4">
        <f t="shared" si="124"/>
        <v>0</v>
      </c>
      <c r="BV157" s="4" t="str">
        <f t="shared" si="124"/>
        <v/>
      </c>
      <c r="BW157" s="4">
        <f t="shared" si="124"/>
        <v>0</v>
      </c>
      <c r="BX157" s="4" t="str">
        <f t="shared" si="124"/>
        <v/>
      </c>
      <c r="BY157" s="4" t="str">
        <f t="shared" si="124"/>
        <v/>
      </c>
      <c r="BZ157" s="4" t="str">
        <f t="shared" si="124"/>
        <v/>
      </c>
      <c r="CA157" s="4" t="str">
        <f t="shared" si="124"/>
        <v/>
      </c>
      <c r="CB157" s="4" t="str">
        <f t="shared" si="150"/>
        <v/>
      </c>
      <c r="CC157" s="4" t="str">
        <f t="shared" si="150"/>
        <v/>
      </c>
      <c r="CD157" s="4" t="str">
        <f t="shared" si="150"/>
        <v/>
      </c>
      <c r="CE157" s="4" t="str">
        <f t="shared" si="150"/>
        <v/>
      </c>
      <c r="CF157" s="4" t="str">
        <f t="shared" si="150"/>
        <v/>
      </c>
      <c r="CG157" s="4" t="str">
        <f t="shared" si="150"/>
        <v/>
      </c>
      <c r="CH157" s="4" t="str">
        <f t="shared" si="150"/>
        <v/>
      </c>
      <c r="CI157" s="4" t="str">
        <f t="shared" si="150"/>
        <v/>
      </c>
      <c r="CJ157" s="4" t="str">
        <f t="shared" si="150"/>
        <v/>
      </c>
      <c r="CK157" s="4" t="str">
        <f t="shared" si="159"/>
        <v/>
      </c>
      <c r="CL157" s="4" t="str">
        <f t="shared" si="159"/>
        <v/>
      </c>
      <c r="CM157" s="4" t="str">
        <f t="shared" si="159"/>
        <v/>
      </c>
      <c r="CN157" s="4" t="str">
        <f t="shared" si="159"/>
        <v/>
      </c>
      <c r="CO157" s="4" t="str">
        <f t="shared" si="159"/>
        <v/>
      </c>
      <c r="CP157" s="4" t="str">
        <f t="shared" si="159"/>
        <v/>
      </c>
      <c r="CQ157" s="4" t="str">
        <f t="shared" si="159"/>
        <v/>
      </c>
      <c r="CR157" s="4" t="str">
        <f t="shared" si="159"/>
        <v/>
      </c>
      <c r="CS157" s="4" t="str">
        <f t="shared" si="159"/>
        <v/>
      </c>
      <c r="CT157" s="4" t="str">
        <f t="shared" si="157"/>
        <v/>
      </c>
      <c r="CU157" s="4" t="str">
        <f t="shared" si="157"/>
        <v/>
      </c>
      <c r="CV157" s="4" t="str">
        <f t="shared" si="157"/>
        <v/>
      </c>
      <c r="CW157" s="4" t="str">
        <f t="shared" si="157"/>
        <v/>
      </c>
      <c r="CX157" s="4" t="str">
        <f t="shared" si="157"/>
        <v/>
      </c>
      <c r="CY157" s="4" t="str">
        <f t="shared" si="157"/>
        <v/>
      </c>
      <c r="CZ157" s="4" t="str">
        <f t="shared" si="157"/>
        <v/>
      </c>
      <c r="DA157" s="4" t="str">
        <f t="shared" si="157"/>
        <v/>
      </c>
      <c r="DB157" s="4" t="str">
        <f t="shared" si="157"/>
        <v/>
      </c>
      <c r="DC157" s="4" t="str">
        <f t="shared" si="157"/>
        <v/>
      </c>
      <c r="DE157" s="57">
        <v>201372</v>
      </c>
      <c r="DF157" s="132" t="s">
        <v>220</v>
      </c>
      <c r="DG157" s="58" t="s">
        <v>100</v>
      </c>
      <c r="DH157" s="5">
        <f t="shared" si="139"/>
        <v>0</v>
      </c>
      <c r="DI157" s="22">
        <v>5.05</v>
      </c>
      <c r="DJ157" s="23">
        <f t="shared" si="156"/>
        <v>0</v>
      </c>
      <c r="DK157" s="23">
        <f t="shared" si="140"/>
        <v>0</v>
      </c>
      <c r="DL157" s="23">
        <f t="shared" si="141"/>
        <v>0</v>
      </c>
      <c r="DM157" s="23">
        <f t="shared" si="142"/>
        <v>0</v>
      </c>
      <c r="DN157" s="23">
        <f t="shared" si="143"/>
        <v>0</v>
      </c>
      <c r="DO157" s="23" t="str">
        <f t="shared" si="144"/>
        <v/>
      </c>
      <c r="DP157" s="23" t="str">
        <f t="shared" si="145"/>
        <v/>
      </c>
      <c r="DQ157" s="3">
        <v>0.8</v>
      </c>
      <c r="DR157" s="23">
        <f t="shared" si="146"/>
        <v>0</v>
      </c>
      <c r="DS157" s="23" t="str">
        <f t="shared" si="147"/>
        <v/>
      </c>
      <c r="DT157" s="23" t="str">
        <f t="shared" si="148"/>
        <v/>
      </c>
      <c r="DU157" s="2">
        <v>0.1</v>
      </c>
      <c r="DV157" s="6">
        <f t="shared" si="149"/>
        <v>0</v>
      </c>
      <c r="DW157" s="5">
        <f t="shared" si="160"/>
        <v>0</v>
      </c>
      <c r="DX157" s="5">
        <f t="shared" si="160"/>
        <v>0</v>
      </c>
      <c r="DY157" s="5">
        <f t="shared" si="160"/>
        <v>0</v>
      </c>
      <c r="DZ157" s="5">
        <f t="shared" si="160"/>
        <v>0</v>
      </c>
      <c r="EA157" s="5">
        <f t="shared" si="160"/>
        <v>0</v>
      </c>
      <c r="EB157" s="5">
        <f t="shared" si="160"/>
        <v>0</v>
      </c>
      <c r="EC157" s="5">
        <f t="shared" si="160"/>
        <v>0</v>
      </c>
      <c r="ED157" s="5">
        <f t="shared" si="160"/>
        <v>0</v>
      </c>
      <c r="EE157" s="5">
        <f t="shared" si="160"/>
        <v>0</v>
      </c>
      <c r="EF157" s="61">
        <f t="shared" si="160"/>
        <v>0</v>
      </c>
      <c r="EG157" s="61">
        <f t="shared" si="160"/>
        <v>0</v>
      </c>
      <c r="EH157" s="61">
        <f t="shared" si="160"/>
        <v>0</v>
      </c>
      <c r="EI157" s="61">
        <f t="shared" si="160"/>
        <v>0</v>
      </c>
      <c r="EJ157" s="61">
        <f t="shared" si="160"/>
        <v>0</v>
      </c>
      <c r="EK157" s="61">
        <f t="shared" si="160"/>
        <v>0</v>
      </c>
      <c r="EL157" s="61">
        <f t="shared" si="151"/>
        <v>0</v>
      </c>
      <c r="EM157" s="61">
        <f t="shared" si="120"/>
        <v>0</v>
      </c>
      <c r="EN157" s="61">
        <f t="shared" si="120"/>
        <v>0</v>
      </c>
      <c r="EO157" s="61">
        <f t="shared" si="120"/>
        <v>0</v>
      </c>
      <c r="EP157" s="61">
        <f t="shared" si="120"/>
        <v>0</v>
      </c>
      <c r="EQ157" s="61">
        <f t="shared" si="120"/>
        <v>0</v>
      </c>
      <c r="ER157" s="61">
        <f t="shared" si="120"/>
        <v>0</v>
      </c>
      <c r="ES157" s="61">
        <f t="shared" si="120"/>
        <v>0</v>
      </c>
      <c r="ET157" s="61">
        <f t="shared" si="120"/>
        <v>0</v>
      </c>
      <c r="EU157" s="61">
        <f t="shared" si="120"/>
        <v>0</v>
      </c>
      <c r="EV157" s="61">
        <f t="shared" si="120"/>
        <v>0</v>
      </c>
      <c r="EW157" s="61">
        <f t="shared" si="120"/>
        <v>0</v>
      </c>
      <c r="EX157" s="61">
        <f t="shared" si="154"/>
        <v>0</v>
      </c>
      <c r="EY157" s="61">
        <f t="shared" si="154"/>
        <v>0</v>
      </c>
      <c r="EZ157" s="61">
        <f t="shared" si="154"/>
        <v>0</v>
      </c>
      <c r="FA157" s="61">
        <f t="shared" ref="EW157:FJ176" si="162">AW157+AW361</f>
        <v>0</v>
      </c>
      <c r="FB157" s="61">
        <f t="shared" si="162"/>
        <v>0</v>
      </c>
      <c r="FC157" s="61">
        <f t="shared" si="162"/>
        <v>0</v>
      </c>
      <c r="FD157" s="61">
        <f t="shared" si="162"/>
        <v>0</v>
      </c>
      <c r="FE157" s="61">
        <f t="shared" si="162"/>
        <v>0</v>
      </c>
      <c r="FF157" s="61">
        <f t="shared" si="162"/>
        <v>0</v>
      </c>
      <c r="FG157" s="61">
        <f t="shared" si="162"/>
        <v>0</v>
      </c>
      <c r="FH157" s="61">
        <f t="shared" si="162"/>
        <v>0</v>
      </c>
      <c r="FI157" s="61">
        <f t="shared" si="162"/>
        <v>0</v>
      </c>
      <c r="FJ157" s="61">
        <f t="shared" si="162"/>
        <v>0</v>
      </c>
      <c r="FK157" s="61">
        <f t="shared" si="123"/>
        <v>0</v>
      </c>
      <c r="FL157" s="61">
        <f t="shared" si="123"/>
        <v>0</v>
      </c>
      <c r="FM157" s="61">
        <f t="shared" ref="FK157:FS220" si="163">BI157+BI361</f>
        <v>0</v>
      </c>
      <c r="FN157" s="61">
        <f t="shared" si="163"/>
        <v>0</v>
      </c>
      <c r="FO157" s="61">
        <f t="shared" si="163"/>
        <v>0</v>
      </c>
      <c r="FP157" s="61">
        <f t="shared" si="163"/>
        <v>0</v>
      </c>
      <c r="FQ157" s="61">
        <f t="shared" si="163"/>
        <v>0</v>
      </c>
      <c r="FR157" s="61">
        <f t="shared" si="163"/>
        <v>0</v>
      </c>
      <c r="FS157" s="61">
        <f t="shared" si="163"/>
        <v>0</v>
      </c>
      <c r="FT157" s="4" t="str">
        <f t="shared" si="129"/>
        <v/>
      </c>
      <c r="FU157" s="4" t="str">
        <f t="shared" si="129"/>
        <v/>
      </c>
      <c r="FV157" s="4" t="str">
        <f t="shared" si="129"/>
        <v/>
      </c>
      <c r="FW157" s="4">
        <f t="shared" si="126"/>
        <v>0</v>
      </c>
      <c r="FX157" s="4" t="str">
        <f t="shared" si="126"/>
        <v/>
      </c>
      <c r="FY157" s="4" t="str">
        <f t="shared" si="126"/>
        <v/>
      </c>
      <c r="FZ157" s="4" t="str">
        <f t="shared" si="126"/>
        <v/>
      </c>
      <c r="GA157" s="4">
        <f t="shared" si="126"/>
        <v>0</v>
      </c>
      <c r="GB157" s="4" t="str">
        <f t="shared" si="126"/>
        <v/>
      </c>
      <c r="GC157" s="4" t="str">
        <f t="shared" si="126"/>
        <v/>
      </c>
      <c r="GD157" s="4" t="str">
        <f t="shared" si="126"/>
        <v/>
      </c>
      <c r="GE157" s="4" t="str">
        <f t="shared" si="126"/>
        <v/>
      </c>
      <c r="GF157" s="4" t="str">
        <f t="shared" si="152"/>
        <v/>
      </c>
      <c r="GG157" s="4" t="str">
        <f t="shared" si="152"/>
        <v/>
      </c>
      <c r="GH157" s="4" t="str">
        <f t="shared" si="152"/>
        <v/>
      </c>
      <c r="GI157" s="4" t="str">
        <f t="shared" si="152"/>
        <v/>
      </c>
      <c r="GJ157" s="4" t="str">
        <f t="shared" si="152"/>
        <v/>
      </c>
      <c r="GK157" s="4" t="str">
        <f t="shared" si="152"/>
        <v/>
      </c>
      <c r="GL157" s="4" t="str">
        <f t="shared" si="152"/>
        <v/>
      </c>
      <c r="GM157" s="4" t="str">
        <f t="shared" si="152"/>
        <v/>
      </c>
      <c r="GN157" s="4" t="str">
        <f t="shared" si="152"/>
        <v/>
      </c>
      <c r="GO157" s="4" t="str">
        <f t="shared" si="161"/>
        <v/>
      </c>
      <c r="GP157" s="4" t="str">
        <f t="shared" si="161"/>
        <v/>
      </c>
      <c r="GQ157" s="4" t="str">
        <f t="shared" si="161"/>
        <v/>
      </c>
      <c r="GR157" s="4" t="str">
        <f t="shared" si="161"/>
        <v/>
      </c>
      <c r="GS157" s="4" t="str">
        <f t="shared" si="161"/>
        <v/>
      </c>
      <c r="GT157" s="4" t="str">
        <f t="shared" si="161"/>
        <v/>
      </c>
      <c r="GU157" s="4" t="str">
        <f t="shared" si="161"/>
        <v/>
      </c>
      <c r="GV157" s="4" t="str">
        <f t="shared" si="161"/>
        <v/>
      </c>
      <c r="GW157" s="4" t="str">
        <f t="shared" si="161"/>
        <v/>
      </c>
      <c r="GX157" s="4" t="str">
        <f t="shared" si="158"/>
        <v/>
      </c>
      <c r="GY157" s="4" t="str">
        <f t="shared" si="158"/>
        <v/>
      </c>
      <c r="GZ157" s="4" t="str">
        <f t="shared" si="158"/>
        <v/>
      </c>
      <c r="HA157" s="4" t="str">
        <f t="shared" si="158"/>
        <v/>
      </c>
      <c r="HB157" s="4" t="str">
        <f t="shared" si="158"/>
        <v/>
      </c>
      <c r="HC157" s="4" t="str">
        <f t="shared" si="158"/>
        <v/>
      </c>
      <c r="HD157" s="4" t="str">
        <f t="shared" si="158"/>
        <v/>
      </c>
      <c r="HE157" s="4" t="str">
        <f t="shared" si="158"/>
        <v/>
      </c>
      <c r="HF157" s="4" t="str">
        <f t="shared" si="158"/>
        <v/>
      </c>
      <c r="HG157" s="4" t="str">
        <f t="shared" si="158"/>
        <v/>
      </c>
    </row>
    <row r="158" spans="1:215" s="9" customFormat="1" ht="15" hidden="1" customHeight="1">
      <c r="A158" s="57">
        <v>201373</v>
      </c>
      <c r="B158" s="134"/>
      <c r="C158" s="58" t="s">
        <v>175</v>
      </c>
      <c r="D158" s="5"/>
      <c r="E158" s="22">
        <v>5.05</v>
      </c>
      <c r="F158" s="23">
        <f t="shared" si="155"/>
        <v>0</v>
      </c>
      <c r="G158" s="48"/>
      <c r="H158" s="23">
        <f t="shared" si="130"/>
        <v>0</v>
      </c>
      <c r="I158" s="23">
        <f t="shared" si="131"/>
        <v>0</v>
      </c>
      <c r="J158" s="23">
        <f t="shared" si="132"/>
        <v>0</v>
      </c>
      <c r="K158" s="23" t="str">
        <f t="shared" si="133"/>
        <v>0</v>
      </c>
      <c r="L158" s="23" t="str">
        <f t="shared" si="134"/>
        <v>0</v>
      </c>
      <c r="M158" s="3">
        <v>0.8</v>
      </c>
      <c r="N158" s="23">
        <f t="shared" si="135"/>
        <v>0</v>
      </c>
      <c r="O158" s="23">
        <f t="shared" si="136"/>
        <v>0.8</v>
      </c>
      <c r="P158" s="23" t="str">
        <f t="shared" si="137"/>
        <v/>
      </c>
      <c r="Q158" s="2">
        <v>0.1</v>
      </c>
      <c r="R158" s="6">
        <f t="shared" si="138"/>
        <v>0</v>
      </c>
      <c r="S158" s="5"/>
      <c r="T158" s="5"/>
      <c r="U158" s="5"/>
      <c r="V158" s="5"/>
      <c r="W158" s="5"/>
      <c r="X158" s="5"/>
      <c r="Y158" s="5"/>
      <c r="Z158" s="5"/>
      <c r="AA158" s="5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 t="str">
        <f t="shared" si="128"/>
        <v/>
      </c>
      <c r="BQ158" s="4" t="str">
        <f t="shared" si="128"/>
        <v/>
      </c>
      <c r="BR158" s="4" t="str">
        <f t="shared" si="128"/>
        <v/>
      </c>
      <c r="BS158" s="4">
        <f t="shared" si="124"/>
        <v>0</v>
      </c>
      <c r="BT158" s="4" t="str">
        <f t="shared" si="124"/>
        <v/>
      </c>
      <c r="BU158" s="4">
        <f t="shared" si="124"/>
        <v>0</v>
      </c>
      <c r="BV158" s="4" t="str">
        <f t="shared" si="124"/>
        <v/>
      </c>
      <c r="BW158" s="4">
        <f t="shared" si="124"/>
        <v>0</v>
      </c>
      <c r="BX158" s="4" t="str">
        <f t="shared" si="124"/>
        <v/>
      </c>
      <c r="BY158" s="4" t="str">
        <f t="shared" si="124"/>
        <v/>
      </c>
      <c r="BZ158" s="4" t="str">
        <f t="shared" si="124"/>
        <v/>
      </c>
      <c r="CA158" s="4" t="str">
        <f t="shared" si="124"/>
        <v/>
      </c>
      <c r="CB158" s="4" t="str">
        <f t="shared" si="150"/>
        <v/>
      </c>
      <c r="CC158" s="4" t="str">
        <f t="shared" si="150"/>
        <v/>
      </c>
      <c r="CD158" s="4" t="str">
        <f t="shared" si="150"/>
        <v/>
      </c>
      <c r="CE158" s="4" t="str">
        <f t="shared" si="150"/>
        <v/>
      </c>
      <c r="CF158" s="4" t="str">
        <f t="shared" si="150"/>
        <v/>
      </c>
      <c r="CG158" s="4" t="str">
        <f t="shared" si="150"/>
        <v/>
      </c>
      <c r="CH158" s="4" t="str">
        <f t="shared" si="150"/>
        <v/>
      </c>
      <c r="CI158" s="4" t="str">
        <f t="shared" si="150"/>
        <v/>
      </c>
      <c r="CJ158" s="4" t="str">
        <f t="shared" si="150"/>
        <v/>
      </c>
      <c r="CK158" s="4" t="str">
        <f t="shared" si="159"/>
        <v/>
      </c>
      <c r="CL158" s="4" t="str">
        <f t="shared" si="159"/>
        <v/>
      </c>
      <c r="CM158" s="4" t="str">
        <f t="shared" si="159"/>
        <v/>
      </c>
      <c r="CN158" s="4" t="str">
        <f t="shared" si="159"/>
        <v/>
      </c>
      <c r="CO158" s="4" t="str">
        <f t="shared" si="159"/>
        <v/>
      </c>
      <c r="CP158" s="4" t="str">
        <f t="shared" si="159"/>
        <v/>
      </c>
      <c r="CQ158" s="4" t="str">
        <f t="shared" si="159"/>
        <v/>
      </c>
      <c r="CR158" s="4" t="str">
        <f t="shared" si="159"/>
        <v/>
      </c>
      <c r="CS158" s="4" t="str">
        <f t="shared" si="159"/>
        <v/>
      </c>
      <c r="CT158" s="4" t="str">
        <f t="shared" si="159"/>
        <v/>
      </c>
      <c r="CU158" s="4" t="str">
        <f t="shared" si="159"/>
        <v/>
      </c>
      <c r="CV158" s="4" t="str">
        <f t="shared" si="159"/>
        <v/>
      </c>
      <c r="CW158" s="4" t="str">
        <f t="shared" si="159"/>
        <v/>
      </c>
      <c r="CX158" s="4" t="str">
        <f t="shared" si="159"/>
        <v/>
      </c>
      <c r="CY158" s="4" t="str">
        <f t="shared" si="159"/>
        <v/>
      </c>
      <c r="CZ158" s="4" t="str">
        <f t="shared" si="157"/>
        <v/>
      </c>
      <c r="DA158" s="4" t="str">
        <f t="shared" si="157"/>
        <v/>
      </c>
      <c r="DB158" s="4" t="str">
        <f t="shared" si="157"/>
        <v/>
      </c>
      <c r="DC158" s="4" t="str">
        <f t="shared" si="157"/>
        <v/>
      </c>
      <c r="DE158" s="57">
        <v>201373</v>
      </c>
      <c r="DF158" s="134"/>
      <c r="DG158" s="58" t="s">
        <v>175</v>
      </c>
      <c r="DH158" s="5">
        <f t="shared" si="139"/>
        <v>0</v>
      </c>
      <c r="DI158" s="22">
        <v>5.05</v>
      </c>
      <c r="DJ158" s="23">
        <f t="shared" si="156"/>
        <v>0</v>
      </c>
      <c r="DK158" s="23">
        <f t="shared" si="140"/>
        <v>0</v>
      </c>
      <c r="DL158" s="23">
        <f t="shared" si="141"/>
        <v>0</v>
      </c>
      <c r="DM158" s="23">
        <f t="shared" si="142"/>
        <v>0</v>
      </c>
      <c r="DN158" s="23">
        <f t="shared" si="143"/>
        <v>0</v>
      </c>
      <c r="DO158" s="23" t="str">
        <f t="shared" si="144"/>
        <v/>
      </c>
      <c r="DP158" s="23" t="str">
        <f t="shared" si="145"/>
        <v/>
      </c>
      <c r="DQ158" s="3">
        <v>0.8</v>
      </c>
      <c r="DR158" s="23">
        <f t="shared" si="146"/>
        <v>0</v>
      </c>
      <c r="DS158" s="23" t="str">
        <f t="shared" si="147"/>
        <v/>
      </c>
      <c r="DT158" s="23" t="str">
        <f t="shared" si="148"/>
        <v/>
      </c>
      <c r="DU158" s="2">
        <v>0.1</v>
      </c>
      <c r="DV158" s="6">
        <f t="shared" si="149"/>
        <v>0</v>
      </c>
      <c r="DW158" s="5">
        <f t="shared" si="160"/>
        <v>0</v>
      </c>
      <c r="DX158" s="5">
        <f t="shared" si="160"/>
        <v>0</v>
      </c>
      <c r="DY158" s="5">
        <f t="shared" si="160"/>
        <v>0</v>
      </c>
      <c r="DZ158" s="5">
        <f t="shared" si="160"/>
        <v>0</v>
      </c>
      <c r="EA158" s="5">
        <f t="shared" si="160"/>
        <v>0</v>
      </c>
      <c r="EB158" s="5">
        <f t="shared" si="160"/>
        <v>0</v>
      </c>
      <c r="EC158" s="5">
        <f t="shared" si="160"/>
        <v>0</v>
      </c>
      <c r="ED158" s="5">
        <f t="shared" si="160"/>
        <v>0</v>
      </c>
      <c r="EE158" s="5">
        <f t="shared" si="160"/>
        <v>0</v>
      </c>
      <c r="EF158" s="61">
        <f t="shared" si="160"/>
        <v>0</v>
      </c>
      <c r="EG158" s="61">
        <f t="shared" si="160"/>
        <v>0</v>
      </c>
      <c r="EH158" s="61">
        <f t="shared" si="160"/>
        <v>0</v>
      </c>
      <c r="EI158" s="61">
        <f t="shared" si="160"/>
        <v>0</v>
      </c>
      <c r="EJ158" s="61">
        <f t="shared" si="160"/>
        <v>0</v>
      </c>
      <c r="EK158" s="61">
        <f t="shared" si="160"/>
        <v>0</v>
      </c>
      <c r="EL158" s="61">
        <f t="shared" si="151"/>
        <v>0</v>
      </c>
      <c r="EM158" s="61">
        <f t="shared" si="120"/>
        <v>0</v>
      </c>
      <c r="EN158" s="61">
        <f t="shared" si="120"/>
        <v>0</v>
      </c>
      <c r="EO158" s="61">
        <f t="shared" si="120"/>
        <v>0</v>
      </c>
      <c r="EP158" s="61">
        <f t="shared" si="120"/>
        <v>0</v>
      </c>
      <c r="EQ158" s="61">
        <f t="shared" si="120"/>
        <v>0</v>
      </c>
      <c r="ER158" s="61">
        <f t="shared" si="120"/>
        <v>0</v>
      </c>
      <c r="ES158" s="61">
        <f t="shared" si="120"/>
        <v>0</v>
      </c>
      <c r="ET158" s="61">
        <f t="shared" si="120"/>
        <v>0</v>
      </c>
      <c r="EU158" s="61">
        <f t="shared" si="120"/>
        <v>0</v>
      </c>
      <c r="EV158" s="61">
        <f t="shared" si="120"/>
        <v>0</v>
      </c>
      <c r="EW158" s="61">
        <f t="shared" si="120"/>
        <v>0</v>
      </c>
      <c r="EX158" s="61">
        <f t="shared" si="162"/>
        <v>0</v>
      </c>
      <c r="EY158" s="61">
        <f t="shared" si="162"/>
        <v>0</v>
      </c>
      <c r="EZ158" s="61">
        <f t="shared" si="162"/>
        <v>0</v>
      </c>
      <c r="FA158" s="61">
        <f t="shared" si="162"/>
        <v>0</v>
      </c>
      <c r="FB158" s="61">
        <f t="shared" si="162"/>
        <v>0</v>
      </c>
      <c r="FC158" s="61">
        <f t="shared" si="162"/>
        <v>0</v>
      </c>
      <c r="FD158" s="61">
        <f t="shared" si="162"/>
        <v>0</v>
      </c>
      <c r="FE158" s="61">
        <f t="shared" si="162"/>
        <v>0</v>
      </c>
      <c r="FF158" s="61">
        <f t="shared" si="162"/>
        <v>0</v>
      </c>
      <c r="FG158" s="61">
        <f t="shared" si="162"/>
        <v>0</v>
      </c>
      <c r="FH158" s="61">
        <f t="shared" si="162"/>
        <v>0</v>
      </c>
      <c r="FI158" s="61">
        <f t="shared" si="162"/>
        <v>0</v>
      </c>
      <c r="FJ158" s="61">
        <f t="shared" si="162"/>
        <v>0</v>
      </c>
      <c r="FK158" s="61">
        <f t="shared" si="163"/>
        <v>0</v>
      </c>
      <c r="FL158" s="61">
        <f t="shared" si="163"/>
        <v>0</v>
      </c>
      <c r="FM158" s="61">
        <f t="shared" si="163"/>
        <v>0</v>
      </c>
      <c r="FN158" s="61">
        <f t="shared" si="163"/>
        <v>0</v>
      </c>
      <c r="FO158" s="61">
        <f t="shared" si="163"/>
        <v>0</v>
      </c>
      <c r="FP158" s="61">
        <f t="shared" si="163"/>
        <v>0</v>
      </c>
      <c r="FQ158" s="61">
        <f t="shared" si="163"/>
        <v>0</v>
      </c>
      <c r="FR158" s="61">
        <f t="shared" si="163"/>
        <v>0</v>
      </c>
      <c r="FS158" s="61">
        <f t="shared" si="163"/>
        <v>0</v>
      </c>
      <c r="FT158" s="4" t="str">
        <f t="shared" si="129"/>
        <v/>
      </c>
      <c r="FU158" s="4" t="str">
        <f t="shared" si="129"/>
        <v/>
      </c>
      <c r="FV158" s="4" t="str">
        <f t="shared" si="129"/>
        <v/>
      </c>
      <c r="FW158" s="4">
        <f t="shared" si="126"/>
        <v>0</v>
      </c>
      <c r="FX158" s="4" t="str">
        <f t="shared" si="126"/>
        <v/>
      </c>
      <c r="FY158" s="4" t="str">
        <f t="shared" si="126"/>
        <v/>
      </c>
      <c r="FZ158" s="4" t="str">
        <f t="shared" si="126"/>
        <v/>
      </c>
      <c r="GA158" s="4">
        <f t="shared" si="126"/>
        <v>0</v>
      </c>
      <c r="GB158" s="4" t="str">
        <f t="shared" si="126"/>
        <v/>
      </c>
      <c r="GC158" s="4" t="str">
        <f t="shared" si="126"/>
        <v/>
      </c>
      <c r="GD158" s="4" t="str">
        <f t="shared" si="126"/>
        <v/>
      </c>
      <c r="GE158" s="4" t="str">
        <f t="shared" si="126"/>
        <v/>
      </c>
      <c r="GF158" s="4" t="str">
        <f t="shared" si="152"/>
        <v/>
      </c>
      <c r="GG158" s="4" t="str">
        <f t="shared" si="152"/>
        <v/>
      </c>
      <c r="GH158" s="4" t="str">
        <f t="shared" si="152"/>
        <v/>
      </c>
      <c r="GI158" s="4" t="str">
        <f t="shared" si="152"/>
        <v/>
      </c>
      <c r="GJ158" s="4" t="str">
        <f t="shared" si="152"/>
        <v/>
      </c>
      <c r="GK158" s="4" t="str">
        <f t="shared" si="152"/>
        <v/>
      </c>
      <c r="GL158" s="4" t="str">
        <f t="shared" si="152"/>
        <v/>
      </c>
      <c r="GM158" s="4" t="str">
        <f t="shared" si="152"/>
        <v/>
      </c>
      <c r="GN158" s="4" t="str">
        <f t="shared" si="152"/>
        <v/>
      </c>
      <c r="GO158" s="4" t="str">
        <f t="shared" si="161"/>
        <v/>
      </c>
      <c r="GP158" s="4" t="str">
        <f t="shared" si="161"/>
        <v/>
      </c>
      <c r="GQ158" s="4" t="str">
        <f t="shared" si="161"/>
        <v/>
      </c>
      <c r="GR158" s="4" t="str">
        <f t="shared" si="161"/>
        <v/>
      </c>
      <c r="GS158" s="4" t="str">
        <f t="shared" si="161"/>
        <v/>
      </c>
      <c r="GT158" s="4" t="str">
        <f t="shared" si="161"/>
        <v/>
      </c>
      <c r="GU158" s="4" t="str">
        <f t="shared" si="161"/>
        <v/>
      </c>
      <c r="GV158" s="4" t="str">
        <f t="shared" si="161"/>
        <v/>
      </c>
      <c r="GW158" s="4" t="str">
        <f t="shared" si="161"/>
        <v/>
      </c>
      <c r="GX158" s="4" t="str">
        <f t="shared" si="161"/>
        <v/>
      </c>
      <c r="GY158" s="4" t="str">
        <f t="shared" si="161"/>
        <v/>
      </c>
      <c r="GZ158" s="4" t="str">
        <f t="shared" si="161"/>
        <v/>
      </c>
      <c r="HA158" s="4" t="str">
        <f t="shared" si="161"/>
        <v/>
      </c>
      <c r="HB158" s="4" t="str">
        <f t="shared" si="161"/>
        <v/>
      </c>
      <c r="HC158" s="4" t="str">
        <f t="shared" si="161"/>
        <v/>
      </c>
      <c r="HD158" s="4" t="str">
        <f t="shared" si="158"/>
        <v/>
      </c>
      <c r="HE158" s="4" t="str">
        <f t="shared" si="158"/>
        <v/>
      </c>
      <c r="HF158" s="4" t="str">
        <f t="shared" si="158"/>
        <v/>
      </c>
      <c r="HG158" s="4" t="str">
        <f t="shared" si="158"/>
        <v/>
      </c>
    </row>
    <row r="159" spans="1:215" s="9" customFormat="1" ht="15" hidden="1" customHeight="1">
      <c r="A159" s="57">
        <v>201374</v>
      </c>
      <c r="B159" s="133"/>
      <c r="C159" s="58" t="s">
        <v>221</v>
      </c>
      <c r="D159" s="5"/>
      <c r="E159" s="22">
        <v>5.05</v>
      </c>
      <c r="F159" s="23">
        <f t="shared" si="155"/>
        <v>0</v>
      </c>
      <c r="G159" s="48"/>
      <c r="H159" s="23">
        <f t="shared" si="130"/>
        <v>0</v>
      </c>
      <c r="I159" s="23">
        <f t="shared" si="131"/>
        <v>0</v>
      </c>
      <c r="J159" s="23">
        <f t="shared" si="132"/>
        <v>0</v>
      </c>
      <c r="K159" s="23" t="str">
        <f t="shared" si="133"/>
        <v>0</v>
      </c>
      <c r="L159" s="23" t="str">
        <f t="shared" si="134"/>
        <v>0</v>
      </c>
      <c r="M159" s="3">
        <v>0.8</v>
      </c>
      <c r="N159" s="23">
        <f t="shared" si="135"/>
        <v>0</v>
      </c>
      <c r="O159" s="23">
        <f t="shared" si="136"/>
        <v>0.8</v>
      </c>
      <c r="P159" s="23" t="str">
        <f t="shared" si="137"/>
        <v/>
      </c>
      <c r="Q159" s="2">
        <v>0.1</v>
      </c>
      <c r="R159" s="6">
        <f t="shared" si="138"/>
        <v>0</v>
      </c>
      <c r="S159" s="5"/>
      <c r="T159" s="5"/>
      <c r="U159" s="5"/>
      <c r="V159" s="5"/>
      <c r="W159" s="5"/>
      <c r="X159" s="5"/>
      <c r="Y159" s="5"/>
      <c r="Z159" s="5"/>
      <c r="AA159" s="5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 t="str">
        <f t="shared" si="128"/>
        <v/>
      </c>
      <c r="BQ159" s="4" t="str">
        <f t="shared" si="128"/>
        <v/>
      </c>
      <c r="BR159" s="4" t="str">
        <f t="shared" si="128"/>
        <v/>
      </c>
      <c r="BS159" s="4">
        <f t="shared" si="124"/>
        <v>0</v>
      </c>
      <c r="BT159" s="4" t="str">
        <f t="shared" si="124"/>
        <v/>
      </c>
      <c r="BU159" s="4">
        <f t="shared" si="124"/>
        <v>0</v>
      </c>
      <c r="BV159" s="4" t="str">
        <f t="shared" si="124"/>
        <v/>
      </c>
      <c r="BW159" s="4">
        <f t="shared" si="124"/>
        <v>0</v>
      </c>
      <c r="BX159" s="4" t="str">
        <f t="shared" si="124"/>
        <v/>
      </c>
      <c r="BY159" s="4" t="str">
        <f t="shared" si="124"/>
        <v/>
      </c>
      <c r="BZ159" s="4" t="str">
        <f t="shared" si="124"/>
        <v/>
      </c>
      <c r="CA159" s="4" t="str">
        <f t="shared" si="124"/>
        <v/>
      </c>
      <c r="CB159" s="4" t="str">
        <f t="shared" si="150"/>
        <v/>
      </c>
      <c r="CC159" s="4" t="str">
        <f t="shared" si="150"/>
        <v/>
      </c>
      <c r="CD159" s="4" t="str">
        <f t="shared" si="150"/>
        <v/>
      </c>
      <c r="CE159" s="4" t="str">
        <f t="shared" si="150"/>
        <v/>
      </c>
      <c r="CF159" s="4" t="str">
        <f t="shared" si="150"/>
        <v/>
      </c>
      <c r="CG159" s="4" t="str">
        <f t="shared" si="150"/>
        <v/>
      </c>
      <c r="CH159" s="4" t="str">
        <f t="shared" si="150"/>
        <v/>
      </c>
      <c r="CI159" s="4" t="str">
        <f t="shared" si="150"/>
        <v/>
      </c>
      <c r="CJ159" s="4" t="str">
        <f t="shared" si="150"/>
        <v/>
      </c>
      <c r="CK159" s="4" t="str">
        <f t="shared" si="159"/>
        <v/>
      </c>
      <c r="CL159" s="4" t="str">
        <f t="shared" si="159"/>
        <v/>
      </c>
      <c r="CM159" s="4" t="str">
        <f t="shared" si="159"/>
        <v/>
      </c>
      <c r="CN159" s="4" t="str">
        <f t="shared" si="159"/>
        <v/>
      </c>
      <c r="CO159" s="4" t="str">
        <f t="shared" si="159"/>
        <v/>
      </c>
      <c r="CP159" s="4" t="str">
        <f t="shared" si="159"/>
        <v/>
      </c>
      <c r="CQ159" s="4" t="str">
        <f t="shared" si="159"/>
        <v/>
      </c>
      <c r="CR159" s="4" t="str">
        <f t="shared" si="159"/>
        <v/>
      </c>
      <c r="CS159" s="4" t="str">
        <f t="shared" si="159"/>
        <v/>
      </c>
      <c r="CT159" s="4" t="str">
        <f t="shared" si="159"/>
        <v/>
      </c>
      <c r="CU159" s="4" t="str">
        <f t="shared" si="159"/>
        <v/>
      </c>
      <c r="CV159" s="4" t="str">
        <f t="shared" si="159"/>
        <v/>
      </c>
      <c r="CW159" s="4" t="str">
        <f t="shared" si="159"/>
        <v/>
      </c>
      <c r="CX159" s="4" t="str">
        <f t="shared" si="159"/>
        <v/>
      </c>
      <c r="CY159" s="4" t="str">
        <f t="shared" si="159"/>
        <v/>
      </c>
      <c r="CZ159" s="4" t="str">
        <f t="shared" si="157"/>
        <v/>
      </c>
      <c r="DA159" s="4" t="str">
        <f t="shared" si="157"/>
        <v/>
      </c>
      <c r="DB159" s="4" t="str">
        <f t="shared" si="157"/>
        <v/>
      </c>
      <c r="DC159" s="4" t="str">
        <f t="shared" si="157"/>
        <v/>
      </c>
      <c r="DE159" s="57">
        <v>201374</v>
      </c>
      <c r="DF159" s="133"/>
      <c r="DG159" s="58" t="s">
        <v>221</v>
      </c>
      <c r="DH159" s="5">
        <f t="shared" si="139"/>
        <v>0</v>
      </c>
      <c r="DI159" s="22">
        <v>5.05</v>
      </c>
      <c r="DJ159" s="23">
        <f t="shared" si="156"/>
        <v>0</v>
      </c>
      <c r="DK159" s="23">
        <f t="shared" si="140"/>
        <v>0</v>
      </c>
      <c r="DL159" s="23">
        <f t="shared" si="141"/>
        <v>0</v>
      </c>
      <c r="DM159" s="23">
        <f t="shared" si="142"/>
        <v>0</v>
      </c>
      <c r="DN159" s="23">
        <f t="shared" si="143"/>
        <v>0</v>
      </c>
      <c r="DO159" s="23" t="str">
        <f t="shared" si="144"/>
        <v/>
      </c>
      <c r="DP159" s="23" t="str">
        <f t="shared" si="145"/>
        <v/>
      </c>
      <c r="DQ159" s="3">
        <v>0.8</v>
      </c>
      <c r="DR159" s="23">
        <f t="shared" si="146"/>
        <v>0</v>
      </c>
      <c r="DS159" s="23" t="str">
        <f t="shared" si="147"/>
        <v/>
      </c>
      <c r="DT159" s="23" t="str">
        <f t="shared" si="148"/>
        <v/>
      </c>
      <c r="DU159" s="2">
        <v>0.1</v>
      </c>
      <c r="DV159" s="6">
        <f t="shared" si="149"/>
        <v>0</v>
      </c>
      <c r="DW159" s="5">
        <f t="shared" si="160"/>
        <v>0</v>
      </c>
      <c r="DX159" s="5">
        <f t="shared" si="160"/>
        <v>0</v>
      </c>
      <c r="DY159" s="5">
        <f t="shared" si="160"/>
        <v>0</v>
      </c>
      <c r="DZ159" s="5">
        <f t="shared" si="160"/>
        <v>0</v>
      </c>
      <c r="EA159" s="5">
        <f t="shared" si="160"/>
        <v>0</v>
      </c>
      <c r="EB159" s="5">
        <f t="shared" si="160"/>
        <v>0</v>
      </c>
      <c r="EC159" s="5">
        <f t="shared" si="160"/>
        <v>0</v>
      </c>
      <c r="ED159" s="5">
        <f t="shared" si="160"/>
        <v>0</v>
      </c>
      <c r="EE159" s="5">
        <f t="shared" si="160"/>
        <v>0</v>
      </c>
      <c r="EF159" s="61">
        <f t="shared" si="160"/>
        <v>0</v>
      </c>
      <c r="EG159" s="61">
        <f t="shared" si="160"/>
        <v>0</v>
      </c>
      <c r="EH159" s="61">
        <f t="shared" si="160"/>
        <v>0</v>
      </c>
      <c r="EI159" s="61">
        <f t="shared" si="160"/>
        <v>0</v>
      </c>
      <c r="EJ159" s="61">
        <f t="shared" si="160"/>
        <v>0</v>
      </c>
      <c r="EK159" s="61">
        <f t="shared" si="160"/>
        <v>0</v>
      </c>
      <c r="EL159" s="61">
        <f t="shared" si="151"/>
        <v>0</v>
      </c>
      <c r="EM159" s="61">
        <f t="shared" si="120"/>
        <v>0</v>
      </c>
      <c r="EN159" s="61">
        <f t="shared" si="120"/>
        <v>0</v>
      </c>
      <c r="EO159" s="61">
        <f t="shared" si="120"/>
        <v>0</v>
      </c>
      <c r="EP159" s="61">
        <f t="shared" si="120"/>
        <v>0</v>
      </c>
      <c r="EQ159" s="61">
        <f t="shared" si="120"/>
        <v>0</v>
      </c>
      <c r="ER159" s="61">
        <f t="shared" si="120"/>
        <v>0</v>
      </c>
      <c r="ES159" s="61">
        <f t="shared" si="120"/>
        <v>0</v>
      </c>
      <c r="ET159" s="61">
        <f t="shared" si="120"/>
        <v>0</v>
      </c>
      <c r="EU159" s="61">
        <f t="shared" si="120"/>
        <v>0</v>
      </c>
      <c r="EV159" s="61">
        <f t="shared" si="120"/>
        <v>0</v>
      </c>
      <c r="EW159" s="61">
        <f t="shared" si="120"/>
        <v>0</v>
      </c>
      <c r="EX159" s="61">
        <f t="shared" si="162"/>
        <v>0</v>
      </c>
      <c r="EY159" s="61">
        <f t="shared" si="162"/>
        <v>0</v>
      </c>
      <c r="EZ159" s="61">
        <f t="shared" si="162"/>
        <v>0</v>
      </c>
      <c r="FA159" s="61">
        <f t="shared" si="162"/>
        <v>0</v>
      </c>
      <c r="FB159" s="61">
        <f t="shared" si="162"/>
        <v>0</v>
      </c>
      <c r="FC159" s="61">
        <f t="shared" si="162"/>
        <v>0</v>
      </c>
      <c r="FD159" s="61">
        <f t="shared" si="162"/>
        <v>0</v>
      </c>
      <c r="FE159" s="61">
        <f t="shared" si="162"/>
        <v>0</v>
      </c>
      <c r="FF159" s="61">
        <f t="shared" si="162"/>
        <v>0</v>
      </c>
      <c r="FG159" s="61">
        <f t="shared" si="162"/>
        <v>0</v>
      </c>
      <c r="FH159" s="61">
        <f t="shared" si="162"/>
        <v>0</v>
      </c>
      <c r="FI159" s="61">
        <f t="shared" si="162"/>
        <v>0</v>
      </c>
      <c r="FJ159" s="61">
        <f t="shared" si="162"/>
        <v>0</v>
      </c>
      <c r="FK159" s="61">
        <f t="shared" si="163"/>
        <v>0</v>
      </c>
      <c r="FL159" s="61">
        <f t="shared" si="163"/>
        <v>0</v>
      </c>
      <c r="FM159" s="61">
        <f t="shared" si="163"/>
        <v>0</v>
      </c>
      <c r="FN159" s="61">
        <f t="shared" si="163"/>
        <v>0</v>
      </c>
      <c r="FO159" s="61">
        <f t="shared" si="163"/>
        <v>0</v>
      </c>
      <c r="FP159" s="61">
        <f t="shared" si="163"/>
        <v>0</v>
      </c>
      <c r="FQ159" s="61">
        <f t="shared" si="163"/>
        <v>0</v>
      </c>
      <c r="FR159" s="61">
        <f t="shared" si="163"/>
        <v>0</v>
      </c>
      <c r="FS159" s="61">
        <f t="shared" si="163"/>
        <v>0</v>
      </c>
      <c r="FT159" s="4" t="str">
        <f t="shared" si="129"/>
        <v/>
      </c>
      <c r="FU159" s="4" t="str">
        <f t="shared" si="129"/>
        <v/>
      </c>
      <c r="FV159" s="4" t="str">
        <f t="shared" si="129"/>
        <v/>
      </c>
      <c r="FW159" s="4">
        <f t="shared" si="126"/>
        <v>0</v>
      </c>
      <c r="FX159" s="4" t="str">
        <f t="shared" si="126"/>
        <v/>
      </c>
      <c r="FY159" s="4" t="str">
        <f t="shared" si="126"/>
        <v/>
      </c>
      <c r="FZ159" s="4" t="str">
        <f t="shared" si="126"/>
        <v/>
      </c>
      <c r="GA159" s="4">
        <f t="shared" si="126"/>
        <v>0</v>
      </c>
      <c r="GB159" s="4" t="str">
        <f t="shared" si="126"/>
        <v/>
      </c>
      <c r="GC159" s="4" t="str">
        <f t="shared" si="126"/>
        <v/>
      </c>
      <c r="GD159" s="4" t="str">
        <f t="shared" si="126"/>
        <v/>
      </c>
      <c r="GE159" s="4" t="str">
        <f t="shared" si="126"/>
        <v/>
      </c>
      <c r="GF159" s="4" t="str">
        <f t="shared" si="152"/>
        <v/>
      </c>
      <c r="GG159" s="4" t="str">
        <f t="shared" si="152"/>
        <v/>
      </c>
      <c r="GH159" s="4" t="str">
        <f t="shared" si="152"/>
        <v/>
      </c>
      <c r="GI159" s="4" t="str">
        <f t="shared" si="152"/>
        <v/>
      </c>
      <c r="GJ159" s="4" t="str">
        <f t="shared" si="152"/>
        <v/>
      </c>
      <c r="GK159" s="4" t="str">
        <f t="shared" si="152"/>
        <v/>
      </c>
      <c r="GL159" s="4" t="str">
        <f t="shared" si="152"/>
        <v/>
      </c>
      <c r="GM159" s="4" t="str">
        <f t="shared" si="152"/>
        <v/>
      </c>
      <c r="GN159" s="4" t="str">
        <f t="shared" si="152"/>
        <v/>
      </c>
      <c r="GO159" s="4" t="str">
        <f t="shared" si="161"/>
        <v/>
      </c>
      <c r="GP159" s="4" t="str">
        <f t="shared" si="161"/>
        <v/>
      </c>
      <c r="GQ159" s="4" t="str">
        <f t="shared" si="161"/>
        <v/>
      </c>
      <c r="GR159" s="4" t="str">
        <f t="shared" si="161"/>
        <v/>
      </c>
      <c r="GS159" s="4" t="str">
        <f t="shared" si="161"/>
        <v/>
      </c>
      <c r="GT159" s="4" t="str">
        <f t="shared" si="161"/>
        <v/>
      </c>
      <c r="GU159" s="4" t="str">
        <f t="shared" si="161"/>
        <v/>
      </c>
      <c r="GV159" s="4" t="str">
        <f t="shared" si="161"/>
        <v/>
      </c>
      <c r="GW159" s="4" t="str">
        <f t="shared" si="161"/>
        <v/>
      </c>
      <c r="GX159" s="4" t="str">
        <f t="shared" si="161"/>
        <v/>
      </c>
      <c r="GY159" s="4" t="str">
        <f t="shared" si="161"/>
        <v/>
      </c>
      <c r="GZ159" s="4" t="str">
        <f t="shared" si="161"/>
        <v/>
      </c>
      <c r="HA159" s="4" t="str">
        <f t="shared" si="161"/>
        <v/>
      </c>
      <c r="HB159" s="4" t="str">
        <f t="shared" si="161"/>
        <v/>
      </c>
      <c r="HC159" s="4" t="str">
        <f t="shared" si="161"/>
        <v/>
      </c>
      <c r="HD159" s="4" t="str">
        <f t="shared" si="158"/>
        <v/>
      </c>
      <c r="HE159" s="4" t="str">
        <f t="shared" si="158"/>
        <v/>
      </c>
      <c r="HF159" s="4" t="str">
        <f t="shared" si="158"/>
        <v/>
      </c>
      <c r="HG159" s="4" t="str">
        <f t="shared" si="158"/>
        <v/>
      </c>
    </row>
    <row r="160" spans="1:215" s="9" customFormat="1" ht="15" hidden="1" customHeight="1">
      <c r="A160" s="57">
        <v>201383</v>
      </c>
      <c r="B160" s="132" t="s">
        <v>222</v>
      </c>
      <c r="C160" s="58" t="s">
        <v>100</v>
      </c>
      <c r="D160" s="5"/>
      <c r="E160" s="22">
        <v>5.03</v>
      </c>
      <c r="F160" s="23">
        <f t="shared" si="155"/>
        <v>0</v>
      </c>
      <c r="G160" s="48"/>
      <c r="H160" s="23">
        <f t="shared" si="130"/>
        <v>0</v>
      </c>
      <c r="I160" s="23">
        <f t="shared" si="131"/>
        <v>0</v>
      </c>
      <c r="J160" s="23">
        <f t="shared" si="132"/>
        <v>0</v>
      </c>
      <c r="K160" s="23" t="str">
        <f t="shared" si="133"/>
        <v>0</v>
      </c>
      <c r="L160" s="23" t="str">
        <f t="shared" si="134"/>
        <v>0</v>
      </c>
      <c r="M160" s="3">
        <v>0.8</v>
      </c>
      <c r="N160" s="23">
        <f t="shared" si="135"/>
        <v>0</v>
      </c>
      <c r="O160" s="23">
        <f t="shared" si="136"/>
        <v>0.8</v>
      </c>
      <c r="P160" s="23" t="str">
        <f t="shared" si="137"/>
        <v/>
      </c>
      <c r="Q160" s="2">
        <v>0.1</v>
      </c>
      <c r="R160" s="6">
        <f t="shared" si="138"/>
        <v>0</v>
      </c>
      <c r="S160" s="5"/>
      <c r="T160" s="5"/>
      <c r="U160" s="5"/>
      <c r="V160" s="5"/>
      <c r="W160" s="5"/>
      <c r="X160" s="5"/>
      <c r="Y160" s="5"/>
      <c r="Z160" s="5"/>
      <c r="AA160" s="5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 t="str">
        <f t="shared" si="128"/>
        <v/>
      </c>
      <c r="BQ160" s="4" t="str">
        <f t="shared" si="128"/>
        <v/>
      </c>
      <c r="BR160" s="4" t="str">
        <f t="shared" si="128"/>
        <v/>
      </c>
      <c r="BS160" s="4">
        <f t="shared" si="128"/>
        <v>0</v>
      </c>
      <c r="BT160" s="4" t="str">
        <f t="shared" si="128"/>
        <v/>
      </c>
      <c r="BU160" s="4">
        <f t="shared" si="128"/>
        <v>0</v>
      </c>
      <c r="BV160" s="4" t="str">
        <f t="shared" si="128"/>
        <v/>
      </c>
      <c r="BW160" s="4">
        <f t="shared" si="128"/>
        <v>0</v>
      </c>
      <c r="BX160" s="4" t="str">
        <f t="shared" si="128"/>
        <v/>
      </c>
      <c r="BY160" s="4" t="str">
        <f t="shared" si="128"/>
        <v/>
      </c>
      <c r="BZ160" s="4" t="str">
        <f t="shared" si="128"/>
        <v/>
      </c>
      <c r="CA160" s="4" t="str">
        <f t="shared" si="128"/>
        <v/>
      </c>
      <c r="CB160" s="4" t="str">
        <f t="shared" si="128"/>
        <v/>
      </c>
      <c r="CC160" s="4" t="str">
        <f t="shared" si="128"/>
        <v/>
      </c>
      <c r="CD160" s="4" t="str">
        <f t="shared" si="128"/>
        <v/>
      </c>
      <c r="CE160" s="4" t="str">
        <f t="shared" si="128"/>
        <v/>
      </c>
      <c r="CF160" s="4" t="str">
        <f t="shared" ref="CB160:CQ188" si="164">IF(ISERROR(AR160/Z160*100),"",(AR160/Z160*100))</f>
        <v/>
      </c>
      <c r="CG160" s="4" t="str">
        <f t="shared" si="164"/>
        <v/>
      </c>
      <c r="CH160" s="4" t="str">
        <f t="shared" si="164"/>
        <v/>
      </c>
      <c r="CI160" s="4" t="str">
        <f t="shared" si="164"/>
        <v/>
      </c>
      <c r="CJ160" s="4" t="str">
        <f t="shared" si="164"/>
        <v/>
      </c>
      <c r="CK160" s="4" t="str">
        <f t="shared" si="159"/>
        <v/>
      </c>
      <c r="CL160" s="4" t="str">
        <f t="shared" si="159"/>
        <v/>
      </c>
      <c r="CM160" s="4" t="str">
        <f t="shared" si="159"/>
        <v/>
      </c>
      <c r="CN160" s="4" t="str">
        <f t="shared" si="159"/>
        <v/>
      </c>
      <c r="CO160" s="4" t="str">
        <f t="shared" si="159"/>
        <v/>
      </c>
      <c r="CP160" s="4" t="str">
        <f t="shared" si="159"/>
        <v/>
      </c>
      <c r="CQ160" s="4" t="str">
        <f t="shared" si="159"/>
        <v/>
      </c>
      <c r="CR160" s="4" t="str">
        <f t="shared" si="159"/>
        <v/>
      </c>
      <c r="CS160" s="4" t="str">
        <f t="shared" si="159"/>
        <v/>
      </c>
      <c r="CT160" s="4" t="str">
        <f t="shared" si="159"/>
        <v/>
      </c>
      <c r="CU160" s="4" t="str">
        <f t="shared" si="159"/>
        <v/>
      </c>
      <c r="CV160" s="4" t="str">
        <f t="shared" si="159"/>
        <v/>
      </c>
      <c r="CW160" s="4" t="str">
        <f t="shared" si="159"/>
        <v/>
      </c>
      <c r="CX160" s="4" t="str">
        <f t="shared" si="159"/>
        <v/>
      </c>
      <c r="CY160" s="4" t="str">
        <f t="shared" si="159"/>
        <v/>
      </c>
      <c r="CZ160" s="4" t="str">
        <f t="shared" si="157"/>
        <v/>
      </c>
      <c r="DA160" s="4" t="str">
        <f t="shared" si="157"/>
        <v/>
      </c>
      <c r="DB160" s="4" t="str">
        <f t="shared" si="157"/>
        <v/>
      </c>
      <c r="DC160" s="4" t="str">
        <f t="shared" si="157"/>
        <v/>
      </c>
      <c r="DE160" s="57">
        <v>201383</v>
      </c>
      <c r="DF160" s="132" t="s">
        <v>222</v>
      </c>
      <c r="DG160" s="58" t="s">
        <v>100</v>
      </c>
      <c r="DH160" s="5">
        <f t="shared" si="139"/>
        <v>0</v>
      </c>
      <c r="DI160" s="22">
        <v>5.03</v>
      </c>
      <c r="DJ160" s="23">
        <f t="shared" si="156"/>
        <v>0</v>
      </c>
      <c r="DK160" s="23">
        <f t="shared" si="140"/>
        <v>0</v>
      </c>
      <c r="DL160" s="23">
        <f t="shared" si="141"/>
        <v>0</v>
      </c>
      <c r="DM160" s="23">
        <f t="shared" si="142"/>
        <v>0</v>
      </c>
      <c r="DN160" s="23">
        <f t="shared" si="143"/>
        <v>0</v>
      </c>
      <c r="DO160" s="23" t="str">
        <f t="shared" si="144"/>
        <v/>
      </c>
      <c r="DP160" s="23" t="str">
        <f t="shared" si="145"/>
        <v/>
      </c>
      <c r="DQ160" s="3">
        <v>0.8</v>
      </c>
      <c r="DR160" s="23">
        <f t="shared" si="146"/>
        <v>0</v>
      </c>
      <c r="DS160" s="23" t="str">
        <f t="shared" si="147"/>
        <v/>
      </c>
      <c r="DT160" s="23" t="str">
        <f t="shared" si="148"/>
        <v/>
      </c>
      <c r="DU160" s="2">
        <v>0.1</v>
      </c>
      <c r="DV160" s="6">
        <f t="shared" si="149"/>
        <v>0</v>
      </c>
      <c r="DW160" s="5">
        <f t="shared" si="160"/>
        <v>0</v>
      </c>
      <c r="DX160" s="5">
        <f t="shared" si="160"/>
        <v>0</v>
      </c>
      <c r="DY160" s="5">
        <f t="shared" si="160"/>
        <v>0</v>
      </c>
      <c r="DZ160" s="5">
        <f t="shared" si="160"/>
        <v>0</v>
      </c>
      <c r="EA160" s="5">
        <f t="shared" si="160"/>
        <v>0</v>
      </c>
      <c r="EB160" s="5">
        <f t="shared" si="160"/>
        <v>0</v>
      </c>
      <c r="EC160" s="5">
        <f t="shared" si="160"/>
        <v>0</v>
      </c>
      <c r="ED160" s="5">
        <f t="shared" si="160"/>
        <v>0</v>
      </c>
      <c r="EE160" s="5">
        <f t="shared" si="160"/>
        <v>0</v>
      </c>
      <c r="EF160" s="61">
        <f t="shared" si="160"/>
        <v>0</v>
      </c>
      <c r="EG160" s="61">
        <f t="shared" si="160"/>
        <v>0</v>
      </c>
      <c r="EH160" s="61">
        <f t="shared" si="160"/>
        <v>0</v>
      </c>
      <c r="EI160" s="61">
        <f t="shared" si="160"/>
        <v>0</v>
      </c>
      <c r="EJ160" s="61">
        <f t="shared" si="160"/>
        <v>0</v>
      </c>
      <c r="EK160" s="61">
        <f t="shared" si="160"/>
        <v>0</v>
      </c>
      <c r="EL160" s="61">
        <f t="shared" si="151"/>
        <v>0</v>
      </c>
      <c r="EM160" s="61">
        <f t="shared" si="120"/>
        <v>0</v>
      </c>
      <c r="EN160" s="61">
        <f t="shared" si="120"/>
        <v>0</v>
      </c>
      <c r="EO160" s="61">
        <f t="shared" si="120"/>
        <v>0</v>
      </c>
      <c r="EP160" s="61">
        <f t="shared" si="120"/>
        <v>0</v>
      </c>
      <c r="EQ160" s="61">
        <f t="shared" si="120"/>
        <v>0</v>
      </c>
      <c r="ER160" s="61">
        <f t="shared" si="120"/>
        <v>0</v>
      </c>
      <c r="ES160" s="61">
        <f t="shared" si="120"/>
        <v>0</v>
      </c>
      <c r="ET160" s="61">
        <f t="shared" si="120"/>
        <v>0</v>
      </c>
      <c r="EU160" s="61">
        <f t="shared" si="120"/>
        <v>0</v>
      </c>
      <c r="EV160" s="61">
        <f t="shared" si="120"/>
        <v>0</v>
      </c>
      <c r="EW160" s="61">
        <f t="shared" si="120"/>
        <v>0</v>
      </c>
      <c r="EX160" s="61">
        <f t="shared" si="162"/>
        <v>0</v>
      </c>
      <c r="EY160" s="61">
        <f t="shared" si="162"/>
        <v>0</v>
      </c>
      <c r="EZ160" s="61">
        <f t="shared" si="162"/>
        <v>0</v>
      </c>
      <c r="FA160" s="61">
        <f t="shared" si="162"/>
        <v>0</v>
      </c>
      <c r="FB160" s="61">
        <f t="shared" si="162"/>
        <v>0</v>
      </c>
      <c r="FC160" s="61">
        <f t="shared" si="162"/>
        <v>0</v>
      </c>
      <c r="FD160" s="61">
        <f t="shared" si="162"/>
        <v>0</v>
      </c>
      <c r="FE160" s="61">
        <f t="shared" si="162"/>
        <v>0</v>
      </c>
      <c r="FF160" s="61">
        <f t="shared" si="162"/>
        <v>0</v>
      </c>
      <c r="FG160" s="61">
        <f t="shared" si="162"/>
        <v>0</v>
      </c>
      <c r="FH160" s="61">
        <f t="shared" si="162"/>
        <v>0</v>
      </c>
      <c r="FI160" s="61">
        <f t="shared" si="162"/>
        <v>0</v>
      </c>
      <c r="FJ160" s="61">
        <f t="shared" si="162"/>
        <v>0</v>
      </c>
      <c r="FK160" s="61">
        <f t="shared" si="163"/>
        <v>0</v>
      </c>
      <c r="FL160" s="61">
        <f t="shared" si="163"/>
        <v>0</v>
      </c>
      <c r="FM160" s="61">
        <f t="shared" si="163"/>
        <v>0</v>
      </c>
      <c r="FN160" s="61">
        <f t="shared" si="163"/>
        <v>0</v>
      </c>
      <c r="FO160" s="61">
        <f t="shared" si="163"/>
        <v>0</v>
      </c>
      <c r="FP160" s="61">
        <f t="shared" si="163"/>
        <v>0</v>
      </c>
      <c r="FQ160" s="61">
        <f t="shared" si="163"/>
        <v>0</v>
      </c>
      <c r="FR160" s="61">
        <f t="shared" si="163"/>
        <v>0</v>
      </c>
      <c r="FS160" s="61">
        <f t="shared" si="163"/>
        <v>0</v>
      </c>
      <c r="FT160" s="4" t="str">
        <f t="shared" si="129"/>
        <v/>
      </c>
      <c r="FU160" s="4" t="str">
        <f t="shared" si="129"/>
        <v/>
      </c>
      <c r="FV160" s="4" t="str">
        <f t="shared" si="129"/>
        <v/>
      </c>
      <c r="FW160" s="4">
        <f t="shared" si="129"/>
        <v>0</v>
      </c>
      <c r="FX160" s="4" t="str">
        <f t="shared" si="129"/>
        <v/>
      </c>
      <c r="FY160" s="4" t="str">
        <f t="shared" si="129"/>
        <v/>
      </c>
      <c r="FZ160" s="4" t="str">
        <f t="shared" si="129"/>
        <v/>
      </c>
      <c r="GA160" s="4">
        <f t="shared" si="129"/>
        <v>0</v>
      </c>
      <c r="GB160" s="4" t="str">
        <f t="shared" si="129"/>
        <v/>
      </c>
      <c r="GC160" s="4" t="str">
        <f t="shared" si="129"/>
        <v/>
      </c>
      <c r="GD160" s="4" t="str">
        <f t="shared" si="129"/>
        <v/>
      </c>
      <c r="GE160" s="4" t="str">
        <f t="shared" si="129"/>
        <v/>
      </c>
      <c r="GF160" s="4" t="str">
        <f t="shared" si="129"/>
        <v/>
      </c>
      <c r="GG160" s="4" t="str">
        <f t="shared" si="129"/>
        <v/>
      </c>
      <c r="GH160" s="4" t="str">
        <f t="shared" si="129"/>
        <v/>
      </c>
      <c r="GI160" s="4" t="str">
        <f t="shared" si="129"/>
        <v/>
      </c>
      <c r="GJ160" s="4" t="str">
        <f t="shared" ref="GF160:GU188" si="165">IF(ISERROR(EV160/ED160*100),"",(EV160/ED160*100))</f>
        <v/>
      </c>
      <c r="GK160" s="4" t="str">
        <f t="shared" si="165"/>
        <v/>
      </c>
      <c r="GL160" s="4" t="str">
        <f t="shared" si="165"/>
        <v/>
      </c>
      <c r="GM160" s="4" t="str">
        <f t="shared" si="165"/>
        <v/>
      </c>
      <c r="GN160" s="4" t="str">
        <f t="shared" si="165"/>
        <v/>
      </c>
      <c r="GO160" s="4" t="str">
        <f t="shared" si="161"/>
        <v/>
      </c>
      <c r="GP160" s="4" t="str">
        <f t="shared" si="161"/>
        <v/>
      </c>
      <c r="GQ160" s="4" t="str">
        <f t="shared" si="161"/>
        <v/>
      </c>
      <c r="GR160" s="4" t="str">
        <f t="shared" si="161"/>
        <v/>
      </c>
      <c r="GS160" s="4" t="str">
        <f t="shared" si="161"/>
        <v/>
      </c>
      <c r="GT160" s="4" t="str">
        <f t="shared" si="161"/>
        <v/>
      </c>
      <c r="GU160" s="4" t="str">
        <f t="shared" si="161"/>
        <v/>
      </c>
      <c r="GV160" s="4" t="str">
        <f t="shared" si="161"/>
        <v/>
      </c>
      <c r="GW160" s="4" t="str">
        <f t="shared" si="161"/>
        <v/>
      </c>
      <c r="GX160" s="4" t="str">
        <f t="shared" si="161"/>
        <v/>
      </c>
      <c r="GY160" s="4" t="str">
        <f t="shared" si="161"/>
        <v/>
      </c>
      <c r="GZ160" s="4" t="str">
        <f t="shared" si="161"/>
        <v/>
      </c>
      <c r="HA160" s="4" t="str">
        <f t="shared" si="161"/>
        <v/>
      </c>
      <c r="HB160" s="4" t="str">
        <f t="shared" si="161"/>
        <v/>
      </c>
      <c r="HC160" s="4" t="str">
        <f t="shared" si="161"/>
        <v/>
      </c>
      <c r="HD160" s="4" t="str">
        <f t="shared" si="158"/>
        <v/>
      </c>
      <c r="HE160" s="4" t="str">
        <f t="shared" si="158"/>
        <v/>
      </c>
      <c r="HF160" s="4" t="str">
        <f t="shared" si="158"/>
        <v/>
      </c>
      <c r="HG160" s="4" t="str">
        <f t="shared" si="158"/>
        <v/>
      </c>
    </row>
    <row r="161" spans="1:215" s="9" customFormat="1" ht="15" hidden="1" customHeight="1">
      <c r="A161" s="57">
        <v>201384</v>
      </c>
      <c r="B161" s="134"/>
      <c r="C161" s="58" t="s">
        <v>89</v>
      </c>
      <c r="D161" s="5"/>
      <c r="E161" s="22">
        <v>5.03</v>
      </c>
      <c r="F161" s="23">
        <f t="shared" si="155"/>
        <v>0</v>
      </c>
      <c r="G161" s="48"/>
      <c r="H161" s="23">
        <f t="shared" si="130"/>
        <v>0</v>
      </c>
      <c r="I161" s="23">
        <f t="shared" si="131"/>
        <v>0</v>
      </c>
      <c r="J161" s="23">
        <f t="shared" si="132"/>
        <v>0</v>
      </c>
      <c r="K161" s="23" t="str">
        <f t="shared" si="133"/>
        <v>0</v>
      </c>
      <c r="L161" s="23" t="str">
        <f t="shared" si="134"/>
        <v>0</v>
      </c>
      <c r="M161" s="3">
        <v>0.8</v>
      </c>
      <c r="N161" s="23">
        <f t="shared" si="135"/>
        <v>0</v>
      </c>
      <c r="O161" s="23">
        <f t="shared" si="136"/>
        <v>0.8</v>
      </c>
      <c r="P161" s="23" t="str">
        <f t="shared" si="137"/>
        <v/>
      </c>
      <c r="Q161" s="2">
        <v>0.1</v>
      </c>
      <c r="R161" s="6">
        <f t="shared" si="138"/>
        <v>0</v>
      </c>
      <c r="S161" s="5"/>
      <c r="T161" s="5"/>
      <c r="U161" s="5"/>
      <c r="V161" s="5"/>
      <c r="W161" s="5"/>
      <c r="X161" s="5"/>
      <c r="Y161" s="5"/>
      <c r="Z161" s="5"/>
      <c r="AA161" s="5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 t="str">
        <f t="shared" si="128"/>
        <v/>
      </c>
      <c r="BQ161" s="4" t="str">
        <f t="shared" si="128"/>
        <v/>
      </c>
      <c r="BR161" s="4" t="str">
        <f t="shared" si="128"/>
        <v/>
      </c>
      <c r="BS161" s="4">
        <f t="shared" si="128"/>
        <v>0</v>
      </c>
      <c r="BT161" s="4" t="str">
        <f t="shared" si="128"/>
        <v/>
      </c>
      <c r="BU161" s="4">
        <f t="shared" si="128"/>
        <v>0</v>
      </c>
      <c r="BV161" s="4" t="str">
        <f t="shared" si="128"/>
        <v/>
      </c>
      <c r="BW161" s="4">
        <f t="shared" si="128"/>
        <v>0</v>
      </c>
      <c r="BX161" s="4" t="str">
        <f t="shared" si="128"/>
        <v/>
      </c>
      <c r="BY161" s="4" t="str">
        <f t="shared" si="128"/>
        <v/>
      </c>
      <c r="BZ161" s="4" t="str">
        <f t="shared" si="128"/>
        <v/>
      </c>
      <c r="CA161" s="4" t="str">
        <f t="shared" si="128"/>
        <v/>
      </c>
      <c r="CB161" s="4" t="str">
        <f t="shared" si="164"/>
        <v/>
      </c>
      <c r="CC161" s="4" t="str">
        <f t="shared" si="164"/>
        <v/>
      </c>
      <c r="CD161" s="4" t="str">
        <f t="shared" si="164"/>
        <v/>
      </c>
      <c r="CE161" s="4" t="str">
        <f t="shared" si="164"/>
        <v/>
      </c>
      <c r="CF161" s="4" t="str">
        <f t="shared" si="164"/>
        <v/>
      </c>
      <c r="CG161" s="4" t="str">
        <f t="shared" si="164"/>
        <v/>
      </c>
      <c r="CH161" s="4" t="str">
        <f t="shared" si="164"/>
        <v/>
      </c>
      <c r="CI161" s="4" t="str">
        <f t="shared" si="164"/>
        <v/>
      </c>
      <c r="CJ161" s="4" t="str">
        <f t="shared" si="164"/>
        <v/>
      </c>
      <c r="CK161" s="4" t="str">
        <f t="shared" si="159"/>
        <v/>
      </c>
      <c r="CL161" s="4" t="str">
        <f t="shared" si="159"/>
        <v/>
      </c>
      <c r="CM161" s="4" t="str">
        <f t="shared" si="159"/>
        <v/>
      </c>
      <c r="CN161" s="4" t="str">
        <f t="shared" si="159"/>
        <v/>
      </c>
      <c r="CO161" s="4" t="str">
        <f t="shared" si="159"/>
        <v/>
      </c>
      <c r="CP161" s="4" t="str">
        <f t="shared" si="159"/>
        <v/>
      </c>
      <c r="CQ161" s="4" t="str">
        <f t="shared" si="159"/>
        <v/>
      </c>
      <c r="CR161" s="4" t="str">
        <f t="shared" si="159"/>
        <v/>
      </c>
      <c r="CS161" s="4" t="str">
        <f t="shared" si="159"/>
        <v/>
      </c>
      <c r="CT161" s="4" t="str">
        <f t="shared" si="159"/>
        <v/>
      </c>
      <c r="CU161" s="4" t="str">
        <f t="shared" si="159"/>
        <v/>
      </c>
      <c r="CV161" s="4" t="str">
        <f t="shared" si="159"/>
        <v/>
      </c>
      <c r="CW161" s="4" t="str">
        <f t="shared" si="159"/>
        <v/>
      </c>
      <c r="CX161" s="4" t="str">
        <f t="shared" si="159"/>
        <v/>
      </c>
      <c r="CY161" s="4" t="str">
        <f t="shared" si="159"/>
        <v/>
      </c>
      <c r="CZ161" s="4" t="str">
        <f t="shared" si="157"/>
        <v/>
      </c>
      <c r="DA161" s="4" t="str">
        <f t="shared" si="157"/>
        <v/>
      </c>
      <c r="DB161" s="4" t="str">
        <f t="shared" si="157"/>
        <v/>
      </c>
      <c r="DC161" s="4" t="str">
        <f t="shared" si="157"/>
        <v/>
      </c>
      <c r="DE161" s="57">
        <v>201384</v>
      </c>
      <c r="DF161" s="134"/>
      <c r="DG161" s="58" t="s">
        <v>89</v>
      </c>
      <c r="DH161" s="5">
        <f t="shared" si="139"/>
        <v>0</v>
      </c>
      <c r="DI161" s="22">
        <v>5.03</v>
      </c>
      <c r="DJ161" s="23">
        <f t="shared" si="156"/>
        <v>0</v>
      </c>
      <c r="DK161" s="23">
        <f t="shared" si="140"/>
        <v>0</v>
      </c>
      <c r="DL161" s="23">
        <f t="shared" si="141"/>
        <v>0</v>
      </c>
      <c r="DM161" s="23">
        <f t="shared" si="142"/>
        <v>0</v>
      </c>
      <c r="DN161" s="23">
        <f t="shared" si="143"/>
        <v>0</v>
      </c>
      <c r="DO161" s="23" t="str">
        <f t="shared" si="144"/>
        <v/>
      </c>
      <c r="DP161" s="23" t="str">
        <f t="shared" si="145"/>
        <v/>
      </c>
      <c r="DQ161" s="3">
        <v>0.8</v>
      </c>
      <c r="DR161" s="23">
        <f t="shared" si="146"/>
        <v>0</v>
      </c>
      <c r="DS161" s="23" t="str">
        <f t="shared" si="147"/>
        <v/>
      </c>
      <c r="DT161" s="23" t="str">
        <f t="shared" si="148"/>
        <v/>
      </c>
      <c r="DU161" s="2">
        <v>0.1</v>
      </c>
      <c r="DV161" s="6">
        <f t="shared" si="149"/>
        <v>0</v>
      </c>
      <c r="DW161" s="5">
        <f t="shared" si="160"/>
        <v>0</v>
      </c>
      <c r="DX161" s="5">
        <f t="shared" si="160"/>
        <v>0</v>
      </c>
      <c r="DY161" s="5">
        <f t="shared" si="160"/>
        <v>0</v>
      </c>
      <c r="DZ161" s="5">
        <f t="shared" si="160"/>
        <v>0</v>
      </c>
      <c r="EA161" s="5">
        <f t="shared" si="160"/>
        <v>0</v>
      </c>
      <c r="EB161" s="5">
        <f t="shared" si="160"/>
        <v>0</v>
      </c>
      <c r="EC161" s="5">
        <f t="shared" si="160"/>
        <v>0</v>
      </c>
      <c r="ED161" s="5">
        <f t="shared" si="160"/>
        <v>0</v>
      </c>
      <c r="EE161" s="5">
        <f t="shared" si="160"/>
        <v>0</v>
      </c>
      <c r="EF161" s="61">
        <f t="shared" si="160"/>
        <v>0</v>
      </c>
      <c r="EG161" s="61">
        <f t="shared" si="160"/>
        <v>0</v>
      </c>
      <c r="EH161" s="61">
        <f t="shared" si="160"/>
        <v>0</v>
      </c>
      <c r="EI161" s="61">
        <f t="shared" si="160"/>
        <v>0</v>
      </c>
      <c r="EJ161" s="61">
        <f t="shared" si="160"/>
        <v>0</v>
      </c>
      <c r="EK161" s="61">
        <f t="shared" si="160"/>
        <v>0</v>
      </c>
      <c r="EL161" s="61">
        <f t="shared" si="151"/>
        <v>0</v>
      </c>
      <c r="EM161" s="61">
        <f t="shared" si="120"/>
        <v>0</v>
      </c>
      <c r="EN161" s="61">
        <f t="shared" si="120"/>
        <v>0</v>
      </c>
      <c r="EO161" s="61">
        <f t="shared" si="120"/>
        <v>0</v>
      </c>
      <c r="EP161" s="61">
        <f t="shared" si="120"/>
        <v>0</v>
      </c>
      <c r="EQ161" s="61">
        <f t="shared" si="120"/>
        <v>0</v>
      </c>
      <c r="ER161" s="61">
        <f t="shared" si="120"/>
        <v>0</v>
      </c>
      <c r="ES161" s="61">
        <f t="shared" si="120"/>
        <v>0</v>
      </c>
      <c r="ET161" s="61">
        <f t="shared" si="120"/>
        <v>0</v>
      </c>
      <c r="EU161" s="61">
        <f t="shared" si="120"/>
        <v>0</v>
      </c>
      <c r="EV161" s="61">
        <f t="shared" si="120"/>
        <v>0</v>
      </c>
      <c r="EW161" s="61">
        <f t="shared" si="120"/>
        <v>0</v>
      </c>
      <c r="EX161" s="61">
        <f t="shared" si="162"/>
        <v>0</v>
      </c>
      <c r="EY161" s="61">
        <f t="shared" si="162"/>
        <v>0</v>
      </c>
      <c r="EZ161" s="61">
        <f t="shared" si="162"/>
        <v>0</v>
      </c>
      <c r="FA161" s="61">
        <f t="shared" si="162"/>
        <v>0</v>
      </c>
      <c r="FB161" s="61">
        <f t="shared" si="162"/>
        <v>0</v>
      </c>
      <c r="FC161" s="61">
        <f t="shared" si="162"/>
        <v>0</v>
      </c>
      <c r="FD161" s="61">
        <f t="shared" si="162"/>
        <v>0</v>
      </c>
      <c r="FE161" s="61">
        <f t="shared" si="162"/>
        <v>0</v>
      </c>
      <c r="FF161" s="61">
        <f t="shared" si="162"/>
        <v>0</v>
      </c>
      <c r="FG161" s="61">
        <f t="shared" si="162"/>
        <v>0</v>
      </c>
      <c r="FH161" s="61">
        <f t="shared" si="162"/>
        <v>0</v>
      </c>
      <c r="FI161" s="61">
        <f t="shared" si="162"/>
        <v>0</v>
      </c>
      <c r="FJ161" s="61">
        <f t="shared" si="162"/>
        <v>0</v>
      </c>
      <c r="FK161" s="61">
        <f t="shared" si="163"/>
        <v>0</v>
      </c>
      <c r="FL161" s="61">
        <f t="shared" si="163"/>
        <v>0</v>
      </c>
      <c r="FM161" s="61">
        <f t="shared" si="163"/>
        <v>0</v>
      </c>
      <c r="FN161" s="61">
        <f t="shared" si="163"/>
        <v>0</v>
      </c>
      <c r="FO161" s="61">
        <f t="shared" si="163"/>
        <v>0</v>
      </c>
      <c r="FP161" s="61">
        <f t="shared" si="163"/>
        <v>0</v>
      </c>
      <c r="FQ161" s="61">
        <f t="shared" si="163"/>
        <v>0</v>
      </c>
      <c r="FR161" s="61">
        <f t="shared" si="163"/>
        <v>0</v>
      </c>
      <c r="FS161" s="61">
        <f t="shared" si="163"/>
        <v>0</v>
      </c>
      <c r="FT161" s="4" t="str">
        <f t="shared" si="129"/>
        <v/>
      </c>
      <c r="FU161" s="4" t="str">
        <f t="shared" si="129"/>
        <v/>
      </c>
      <c r="FV161" s="4" t="str">
        <f t="shared" si="129"/>
        <v/>
      </c>
      <c r="FW161" s="4">
        <f t="shared" si="129"/>
        <v>0</v>
      </c>
      <c r="FX161" s="4" t="str">
        <f t="shared" si="129"/>
        <v/>
      </c>
      <c r="FY161" s="4" t="str">
        <f t="shared" si="129"/>
        <v/>
      </c>
      <c r="FZ161" s="4" t="str">
        <f t="shared" si="129"/>
        <v/>
      </c>
      <c r="GA161" s="4">
        <f t="shared" si="129"/>
        <v>0</v>
      </c>
      <c r="GB161" s="4" t="str">
        <f t="shared" si="129"/>
        <v/>
      </c>
      <c r="GC161" s="4" t="str">
        <f t="shared" si="129"/>
        <v/>
      </c>
      <c r="GD161" s="4" t="str">
        <f t="shared" si="129"/>
        <v/>
      </c>
      <c r="GE161" s="4" t="str">
        <f t="shared" si="129"/>
        <v/>
      </c>
      <c r="GF161" s="4" t="str">
        <f t="shared" si="165"/>
        <v/>
      </c>
      <c r="GG161" s="4" t="str">
        <f t="shared" si="165"/>
        <v/>
      </c>
      <c r="GH161" s="4" t="str">
        <f t="shared" si="165"/>
        <v/>
      </c>
      <c r="GI161" s="4" t="str">
        <f t="shared" si="165"/>
        <v/>
      </c>
      <c r="GJ161" s="4" t="str">
        <f t="shared" si="165"/>
        <v/>
      </c>
      <c r="GK161" s="4" t="str">
        <f t="shared" si="165"/>
        <v/>
      </c>
      <c r="GL161" s="4" t="str">
        <f t="shared" si="165"/>
        <v/>
      </c>
      <c r="GM161" s="4" t="str">
        <f t="shared" si="165"/>
        <v/>
      </c>
      <c r="GN161" s="4" t="str">
        <f t="shared" si="165"/>
        <v/>
      </c>
      <c r="GO161" s="4" t="str">
        <f t="shared" si="161"/>
        <v/>
      </c>
      <c r="GP161" s="4" t="str">
        <f t="shared" si="161"/>
        <v/>
      </c>
      <c r="GQ161" s="4" t="str">
        <f t="shared" si="161"/>
        <v/>
      </c>
      <c r="GR161" s="4" t="str">
        <f t="shared" si="161"/>
        <v/>
      </c>
      <c r="GS161" s="4" t="str">
        <f t="shared" si="161"/>
        <v/>
      </c>
      <c r="GT161" s="4" t="str">
        <f t="shared" si="161"/>
        <v/>
      </c>
      <c r="GU161" s="4" t="str">
        <f t="shared" si="161"/>
        <v/>
      </c>
      <c r="GV161" s="4" t="str">
        <f t="shared" si="161"/>
        <v/>
      </c>
      <c r="GW161" s="4" t="str">
        <f t="shared" si="161"/>
        <v/>
      </c>
      <c r="GX161" s="4" t="str">
        <f t="shared" si="161"/>
        <v/>
      </c>
      <c r="GY161" s="4" t="str">
        <f t="shared" si="161"/>
        <v/>
      </c>
      <c r="GZ161" s="4" t="str">
        <f t="shared" si="161"/>
        <v/>
      </c>
      <c r="HA161" s="4" t="str">
        <f t="shared" si="161"/>
        <v/>
      </c>
      <c r="HB161" s="4" t="str">
        <f t="shared" si="161"/>
        <v/>
      </c>
      <c r="HC161" s="4" t="str">
        <f t="shared" si="161"/>
        <v/>
      </c>
      <c r="HD161" s="4" t="str">
        <f t="shared" si="158"/>
        <v/>
      </c>
      <c r="HE161" s="4" t="str">
        <f t="shared" si="158"/>
        <v/>
      </c>
      <c r="HF161" s="4" t="str">
        <f t="shared" si="158"/>
        <v/>
      </c>
      <c r="HG161" s="4" t="str">
        <f t="shared" si="158"/>
        <v/>
      </c>
    </row>
    <row r="162" spans="1:215" s="9" customFormat="1" ht="15" hidden="1" customHeight="1">
      <c r="A162" s="57">
        <v>201385</v>
      </c>
      <c r="B162" s="133"/>
      <c r="C162" s="58" t="s">
        <v>221</v>
      </c>
      <c r="D162" s="5"/>
      <c r="E162" s="22">
        <v>5.03</v>
      </c>
      <c r="F162" s="23">
        <f t="shared" si="155"/>
        <v>0</v>
      </c>
      <c r="G162" s="48"/>
      <c r="H162" s="23">
        <f t="shared" si="130"/>
        <v>0</v>
      </c>
      <c r="I162" s="23">
        <f t="shared" si="131"/>
        <v>0</v>
      </c>
      <c r="J162" s="23">
        <f t="shared" si="132"/>
        <v>0</v>
      </c>
      <c r="K162" s="23" t="str">
        <f t="shared" si="133"/>
        <v>0</v>
      </c>
      <c r="L162" s="23" t="str">
        <f t="shared" si="134"/>
        <v>0</v>
      </c>
      <c r="M162" s="3">
        <v>0.8</v>
      </c>
      <c r="N162" s="23">
        <f t="shared" si="135"/>
        <v>0</v>
      </c>
      <c r="O162" s="23">
        <f t="shared" si="136"/>
        <v>0.8</v>
      </c>
      <c r="P162" s="23" t="str">
        <f t="shared" si="137"/>
        <v/>
      </c>
      <c r="Q162" s="2">
        <v>0.1</v>
      </c>
      <c r="R162" s="6">
        <f t="shared" si="138"/>
        <v>0</v>
      </c>
      <c r="S162" s="5"/>
      <c r="T162" s="5"/>
      <c r="U162" s="5"/>
      <c r="V162" s="5"/>
      <c r="W162" s="5"/>
      <c r="X162" s="5"/>
      <c r="Y162" s="5"/>
      <c r="Z162" s="5"/>
      <c r="AA162" s="5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 t="str">
        <f t="shared" si="128"/>
        <v/>
      </c>
      <c r="BQ162" s="4" t="str">
        <f t="shared" si="128"/>
        <v/>
      </c>
      <c r="BR162" s="4" t="str">
        <f t="shared" si="128"/>
        <v/>
      </c>
      <c r="BS162" s="4">
        <f t="shared" si="128"/>
        <v>0</v>
      </c>
      <c r="BT162" s="4" t="str">
        <f t="shared" si="128"/>
        <v/>
      </c>
      <c r="BU162" s="4">
        <f t="shared" si="128"/>
        <v>0</v>
      </c>
      <c r="BV162" s="4" t="str">
        <f t="shared" si="128"/>
        <v/>
      </c>
      <c r="BW162" s="4">
        <f t="shared" si="128"/>
        <v>0</v>
      </c>
      <c r="BX162" s="4" t="str">
        <f t="shared" si="128"/>
        <v/>
      </c>
      <c r="BY162" s="4" t="str">
        <f t="shared" si="128"/>
        <v/>
      </c>
      <c r="BZ162" s="4" t="str">
        <f t="shared" si="128"/>
        <v/>
      </c>
      <c r="CA162" s="4" t="str">
        <f t="shared" si="128"/>
        <v/>
      </c>
      <c r="CB162" s="4" t="str">
        <f t="shared" si="164"/>
        <v/>
      </c>
      <c r="CC162" s="4" t="str">
        <f t="shared" si="164"/>
        <v/>
      </c>
      <c r="CD162" s="4" t="str">
        <f t="shared" si="164"/>
        <v/>
      </c>
      <c r="CE162" s="4" t="str">
        <f t="shared" si="164"/>
        <v/>
      </c>
      <c r="CF162" s="4" t="str">
        <f t="shared" si="164"/>
        <v/>
      </c>
      <c r="CG162" s="4" t="str">
        <f t="shared" si="164"/>
        <v/>
      </c>
      <c r="CH162" s="4" t="str">
        <f t="shared" si="164"/>
        <v/>
      </c>
      <c r="CI162" s="4" t="str">
        <f t="shared" si="164"/>
        <v/>
      </c>
      <c r="CJ162" s="4" t="str">
        <f t="shared" si="164"/>
        <v/>
      </c>
      <c r="CK162" s="4" t="str">
        <f t="shared" si="159"/>
        <v/>
      </c>
      <c r="CL162" s="4" t="str">
        <f t="shared" si="159"/>
        <v/>
      </c>
      <c r="CM162" s="4" t="str">
        <f t="shared" si="159"/>
        <v/>
      </c>
      <c r="CN162" s="4" t="str">
        <f t="shared" si="159"/>
        <v/>
      </c>
      <c r="CO162" s="4" t="str">
        <f t="shared" si="159"/>
        <v/>
      </c>
      <c r="CP162" s="4" t="str">
        <f t="shared" si="159"/>
        <v/>
      </c>
      <c r="CQ162" s="4" t="str">
        <f t="shared" si="159"/>
        <v/>
      </c>
      <c r="CR162" s="4" t="str">
        <f t="shared" si="159"/>
        <v/>
      </c>
      <c r="CS162" s="4" t="str">
        <f t="shared" si="159"/>
        <v/>
      </c>
      <c r="CT162" s="4" t="str">
        <f t="shared" si="159"/>
        <v/>
      </c>
      <c r="CU162" s="4" t="str">
        <f t="shared" si="159"/>
        <v/>
      </c>
      <c r="CV162" s="4" t="str">
        <f t="shared" si="159"/>
        <v/>
      </c>
      <c r="CW162" s="4" t="str">
        <f t="shared" si="159"/>
        <v/>
      </c>
      <c r="CX162" s="4" t="str">
        <f t="shared" si="159"/>
        <v/>
      </c>
      <c r="CY162" s="4" t="str">
        <f t="shared" si="159"/>
        <v/>
      </c>
      <c r="CZ162" s="4" t="str">
        <f t="shared" si="157"/>
        <v/>
      </c>
      <c r="DA162" s="4" t="str">
        <f t="shared" si="157"/>
        <v/>
      </c>
      <c r="DB162" s="4" t="str">
        <f t="shared" si="157"/>
        <v/>
      </c>
      <c r="DC162" s="4" t="str">
        <f t="shared" si="157"/>
        <v/>
      </c>
      <c r="DE162" s="57">
        <v>201385</v>
      </c>
      <c r="DF162" s="133"/>
      <c r="DG162" s="58" t="s">
        <v>221</v>
      </c>
      <c r="DH162" s="5">
        <f t="shared" si="139"/>
        <v>0</v>
      </c>
      <c r="DI162" s="22">
        <v>5.03</v>
      </c>
      <c r="DJ162" s="23">
        <f t="shared" si="156"/>
        <v>0</v>
      </c>
      <c r="DK162" s="23">
        <f t="shared" si="140"/>
        <v>0</v>
      </c>
      <c r="DL162" s="23">
        <f t="shared" si="141"/>
        <v>0</v>
      </c>
      <c r="DM162" s="23">
        <f t="shared" si="142"/>
        <v>0</v>
      </c>
      <c r="DN162" s="23">
        <f t="shared" si="143"/>
        <v>0</v>
      </c>
      <c r="DO162" s="23" t="str">
        <f t="shared" si="144"/>
        <v/>
      </c>
      <c r="DP162" s="23" t="str">
        <f t="shared" si="145"/>
        <v/>
      </c>
      <c r="DQ162" s="3">
        <v>0.8</v>
      </c>
      <c r="DR162" s="23">
        <f t="shared" si="146"/>
        <v>0</v>
      </c>
      <c r="DS162" s="23" t="str">
        <f t="shared" si="147"/>
        <v/>
      </c>
      <c r="DT162" s="23" t="str">
        <f t="shared" si="148"/>
        <v/>
      </c>
      <c r="DU162" s="2">
        <v>0.1</v>
      </c>
      <c r="DV162" s="6">
        <f t="shared" si="149"/>
        <v>0</v>
      </c>
      <c r="DW162" s="5">
        <f t="shared" si="160"/>
        <v>0</v>
      </c>
      <c r="DX162" s="5">
        <f t="shared" si="160"/>
        <v>0</v>
      </c>
      <c r="DY162" s="5">
        <f t="shared" si="160"/>
        <v>0</v>
      </c>
      <c r="DZ162" s="5">
        <f t="shared" si="160"/>
        <v>0</v>
      </c>
      <c r="EA162" s="5">
        <f t="shared" si="160"/>
        <v>0</v>
      </c>
      <c r="EB162" s="5">
        <f t="shared" si="160"/>
        <v>0</v>
      </c>
      <c r="EC162" s="5">
        <f t="shared" si="160"/>
        <v>0</v>
      </c>
      <c r="ED162" s="5">
        <f t="shared" si="160"/>
        <v>0</v>
      </c>
      <c r="EE162" s="5">
        <f t="shared" si="160"/>
        <v>0</v>
      </c>
      <c r="EF162" s="61">
        <f t="shared" si="160"/>
        <v>0</v>
      </c>
      <c r="EG162" s="61">
        <f t="shared" si="160"/>
        <v>0</v>
      </c>
      <c r="EH162" s="61">
        <f t="shared" si="160"/>
        <v>0</v>
      </c>
      <c r="EI162" s="61">
        <f t="shared" si="160"/>
        <v>0</v>
      </c>
      <c r="EJ162" s="61">
        <f t="shared" si="160"/>
        <v>0</v>
      </c>
      <c r="EK162" s="61">
        <f t="shared" si="160"/>
        <v>0</v>
      </c>
      <c r="EL162" s="61">
        <f t="shared" si="151"/>
        <v>0</v>
      </c>
      <c r="EM162" s="61">
        <f t="shared" si="120"/>
        <v>0</v>
      </c>
      <c r="EN162" s="61">
        <f t="shared" si="120"/>
        <v>0</v>
      </c>
      <c r="EO162" s="61">
        <f t="shared" si="120"/>
        <v>0</v>
      </c>
      <c r="EP162" s="61">
        <f t="shared" si="120"/>
        <v>0</v>
      </c>
      <c r="EQ162" s="61">
        <f t="shared" si="120"/>
        <v>0</v>
      </c>
      <c r="ER162" s="61">
        <f t="shared" si="120"/>
        <v>0</v>
      </c>
      <c r="ES162" s="61">
        <f t="shared" si="120"/>
        <v>0</v>
      </c>
      <c r="ET162" s="61">
        <f t="shared" si="120"/>
        <v>0</v>
      </c>
      <c r="EU162" s="61">
        <f t="shared" si="120"/>
        <v>0</v>
      </c>
      <c r="EV162" s="61">
        <f t="shared" si="120"/>
        <v>0</v>
      </c>
      <c r="EW162" s="61">
        <f t="shared" si="120"/>
        <v>0</v>
      </c>
      <c r="EX162" s="61">
        <f t="shared" si="162"/>
        <v>0</v>
      </c>
      <c r="EY162" s="61">
        <f t="shared" si="162"/>
        <v>0</v>
      </c>
      <c r="EZ162" s="61">
        <f t="shared" si="162"/>
        <v>0</v>
      </c>
      <c r="FA162" s="61">
        <f t="shared" si="162"/>
        <v>0</v>
      </c>
      <c r="FB162" s="61">
        <f t="shared" si="162"/>
        <v>0</v>
      </c>
      <c r="FC162" s="61">
        <f t="shared" si="162"/>
        <v>0</v>
      </c>
      <c r="FD162" s="61">
        <f t="shared" si="162"/>
        <v>0</v>
      </c>
      <c r="FE162" s="61">
        <f t="shared" si="162"/>
        <v>0</v>
      </c>
      <c r="FF162" s="61">
        <f t="shared" si="162"/>
        <v>0</v>
      </c>
      <c r="FG162" s="61">
        <f t="shared" si="162"/>
        <v>0</v>
      </c>
      <c r="FH162" s="61">
        <f t="shared" si="162"/>
        <v>0</v>
      </c>
      <c r="FI162" s="61">
        <f t="shared" si="162"/>
        <v>0</v>
      </c>
      <c r="FJ162" s="61">
        <f t="shared" si="162"/>
        <v>0</v>
      </c>
      <c r="FK162" s="61">
        <f t="shared" si="163"/>
        <v>0</v>
      </c>
      <c r="FL162" s="61">
        <f t="shared" si="163"/>
        <v>0</v>
      </c>
      <c r="FM162" s="61">
        <f t="shared" si="163"/>
        <v>0</v>
      </c>
      <c r="FN162" s="61">
        <f t="shared" si="163"/>
        <v>0</v>
      </c>
      <c r="FO162" s="61">
        <f t="shared" si="163"/>
        <v>0</v>
      </c>
      <c r="FP162" s="61">
        <f t="shared" si="163"/>
        <v>0</v>
      </c>
      <c r="FQ162" s="61">
        <f t="shared" si="163"/>
        <v>0</v>
      </c>
      <c r="FR162" s="61">
        <f t="shared" si="163"/>
        <v>0</v>
      </c>
      <c r="FS162" s="61">
        <f t="shared" si="163"/>
        <v>0</v>
      </c>
      <c r="FT162" s="4" t="str">
        <f t="shared" si="129"/>
        <v/>
      </c>
      <c r="FU162" s="4" t="str">
        <f t="shared" si="129"/>
        <v/>
      </c>
      <c r="FV162" s="4" t="str">
        <f t="shared" si="129"/>
        <v/>
      </c>
      <c r="FW162" s="4">
        <f t="shared" si="129"/>
        <v>0</v>
      </c>
      <c r="FX162" s="4" t="str">
        <f t="shared" si="129"/>
        <v/>
      </c>
      <c r="FY162" s="4" t="str">
        <f t="shared" si="129"/>
        <v/>
      </c>
      <c r="FZ162" s="4" t="str">
        <f t="shared" si="129"/>
        <v/>
      </c>
      <c r="GA162" s="4">
        <f t="shared" si="129"/>
        <v>0</v>
      </c>
      <c r="GB162" s="4" t="str">
        <f t="shared" si="129"/>
        <v/>
      </c>
      <c r="GC162" s="4" t="str">
        <f t="shared" si="129"/>
        <v/>
      </c>
      <c r="GD162" s="4" t="str">
        <f t="shared" si="129"/>
        <v/>
      </c>
      <c r="GE162" s="4" t="str">
        <f t="shared" si="129"/>
        <v/>
      </c>
      <c r="GF162" s="4" t="str">
        <f t="shared" si="165"/>
        <v/>
      </c>
      <c r="GG162" s="4" t="str">
        <f t="shared" si="165"/>
        <v/>
      </c>
      <c r="GH162" s="4" t="str">
        <f t="shared" si="165"/>
        <v/>
      </c>
      <c r="GI162" s="4" t="str">
        <f t="shared" si="165"/>
        <v/>
      </c>
      <c r="GJ162" s="4" t="str">
        <f t="shared" si="165"/>
        <v/>
      </c>
      <c r="GK162" s="4" t="str">
        <f t="shared" si="165"/>
        <v/>
      </c>
      <c r="GL162" s="4" t="str">
        <f t="shared" si="165"/>
        <v/>
      </c>
      <c r="GM162" s="4" t="str">
        <f t="shared" si="165"/>
        <v/>
      </c>
      <c r="GN162" s="4" t="str">
        <f t="shared" si="165"/>
        <v/>
      </c>
      <c r="GO162" s="4" t="str">
        <f t="shared" si="161"/>
        <v/>
      </c>
      <c r="GP162" s="4" t="str">
        <f t="shared" si="161"/>
        <v/>
      </c>
      <c r="GQ162" s="4" t="str">
        <f t="shared" si="161"/>
        <v/>
      </c>
      <c r="GR162" s="4" t="str">
        <f t="shared" si="161"/>
        <v/>
      </c>
      <c r="GS162" s="4" t="str">
        <f t="shared" si="161"/>
        <v/>
      </c>
      <c r="GT162" s="4" t="str">
        <f t="shared" si="161"/>
        <v/>
      </c>
      <c r="GU162" s="4" t="str">
        <f t="shared" si="161"/>
        <v/>
      </c>
      <c r="GV162" s="4" t="str">
        <f t="shared" si="161"/>
        <v/>
      </c>
      <c r="GW162" s="4" t="str">
        <f t="shared" si="161"/>
        <v/>
      </c>
      <c r="GX162" s="4" t="str">
        <f t="shared" si="161"/>
        <v/>
      </c>
      <c r="GY162" s="4" t="str">
        <f t="shared" si="161"/>
        <v/>
      </c>
      <c r="GZ162" s="4" t="str">
        <f t="shared" si="161"/>
        <v/>
      </c>
      <c r="HA162" s="4" t="str">
        <f t="shared" si="161"/>
        <v/>
      </c>
      <c r="HB162" s="4" t="str">
        <f t="shared" si="161"/>
        <v/>
      </c>
      <c r="HC162" s="4" t="str">
        <f t="shared" si="161"/>
        <v/>
      </c>
      <c r="HD162" s="4" t="str">
        <f t="shared" si="158"/>
        <v/>
      </c>
      <c r="HE162" s="4" t="str">
        <f t="shared" si="158"/>
        <v/>
      </c>
      <c r="HF162" s="4" t="str">
        <f t="shared" si="158"/>
        <v/>
      </c>
      <c r="HG162" s="4" t="str">
        <f t="shared" si="158"/>
        <v/>
      </c>
    </row>
    <row r="163" spans="1:215" s="9" customFormat="1" ht="15" hidden="1" customHeight="1">
      <c r="A163" s="57">
        <v>201066</v>
      </c>
      <c r="B163" s="72" t="s">
        <v>223</v>
      </c>
      <c r="C163" s="58" t="s">
        <v>20</v>
      </c>
      <c r="D163" s="5"/>
      <c r="E163" s="22">
        <v>5.05</v>
      </c>
      <c r="F163" s="23">
        <f t="shared" si="155"/>
        <v>0</v>
      </c>
      <c r="G163" s="48"/>
      <c r="H163" s="23">
        <f t="shared" si="130"/>
        <v>0</v>
      </c>
      <c r="I163" s="23">
        <f t="shared" si="131"/>
        <v>0</v>
      </c>
      <c r="J163" s="23">
        <f t="shared" si="132"/>
        <v>0</v>
      </c>
      <c r="K163" s="23" t="str">
        <f t="shared" si="133"/>
        <v>0</v>
      </c>
      <c r="L163" s="23" t="str">
        <f t="shared" si="134"/>
        <v>0</v>
      </c>
      <c r="M163" s="3">
        <v>0.4</v>
      </c>
      <c r="N163" s="23">
        <f t="shared" si="135"/>
        <v>0</v>
      </c>
      <c r="O163" s="23">
        <f t="shared" si="136"/>
        <v>0.4</v>
      </c>
      <c r="P163" s="23" t="str">
        <f t="shared" si="137"/>
        <v/>
      </c>
      <c r="Q163" s="2">
        <v>0.1</v>
      </c>
      <c r="R163" s="6">
        <f t="shared" si="138"/>
        <v>0</v>
      </c>
      <c r="S163" s="5"/>
      <c r="T163" s="5"/>
      <c r="U163" s="5"/>
      <c r="V163" s="5"/>
      <c r="W163" s="5"/>
      <c r="X163" s="5"/>
      <c r="Y163" s="5"/>
      <c r="Z163" s="5"/>
      <c r="AA163" s="5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 t="str">
        <f t="shared" si="128"/>
        <v/>
      </c>
      <c r="BQ163" s="4" t="str">
        <f t="shared" si="128"/>
        <v/>
      </c>
      <c r="BR163" s="4" t="str">
        <f t="shared" si="128"/>
        <v/>
      </c>
      <c r="BS163" s="4">
        <f t="shared" si="128"/>
        <v>0</v>
      </c>
      <c r="BT163" s="4" t="str">
        <f t="shared" si="128"/>
        <v/>
      </c>
      <c r="BU163" s="4">
        <f t="shared" si="128"/>
        <v>0</v>
      </c>
      <c r="BV163" s="4" t="str">
        <f t="shared" si="128"/>
        <v/>
      </c>
      <c r="BW163" s="4">
        <f t="shared" si="128"/>
        <v>0</v>
      </c>
      <c r="BX163" s="4" t="str">
        <f t="shared" si="128"/>
        <v/>
      </c>
      <c r="BY163" s="4" t="str">
        <f t="shared" si="128"/>
        <v/>
      </c>
      <c r="BZ163" s="4" t="str">
        <f t="shared" si="128"/>
        <v/>
      </c>
      <c r="CA163" s="4" t="str">
        <f t="shared" si="128"/>
        <v/>
      </c>
      <c r="CB163" s="4" t="str">
        <f t="shared" si="164"/>
        <v/>
      </c>
      <c r="CC163" s="4" t="str">
        <f t="shared" si="164"/>
        <v/>
      </c>
      <c r="CD163" s="4" t="str">
        <f t="shared" si="164"/>
        <v/>
      </c>
      <c r="CE163" s="4" t="str">
        <f t="shared" si="164"/>
        <v/>
      </c>
      <c r="CF163" s="4" t="str">
        <f t="shared" si="164"/>
        <v/>
      </c>
      <c r="CG163" s="4" t="str">
        <f t="shared" si="164"/>
        <v/>
      </c>
      <c r="CH163" s="4" t="str">
        <f t="shared" si="164"/>
        <v/>
      </c>
      <c r="CI163" s="4" t="str">
        <f t="shared" si="164"/>
        <v/>
      </c>
      <c r="CJ163" s="4" t="str">
        <f t="shared" si="164"/>
        <v/>
      </c>
      <c r="CK163" s="4" t="str">
        <f t="shared" si="159"/>
        <v/>
      </c>
      <c r="CL163" s="4" t="str">
        <f t="shared" si="159"/>
        <v/>
      </c>
      <c r="CM163" s="4" t="str">
        <f t="shared" si="159"/>
        <v/>
      </c>
      <c r="CN163" s="4" t="str">
        <f t="shared" si="159"/>
        <v/>
      </c>
      <c r="CO163" s="4" t="str">
        <f t="shared" si="159"/>
        <v/>
      </c>
      <c r="CP163" s="4" t="str">
        <f t="shared" si="159"/>
        <v/>
      </c>
      <c r="CQ163" s="4" t="str">
        <f t="shared" si="159"/>
        <v/>
      </c>
      <c r="CR163" s="4" t="str">
        <f t="shared" si="159"/>
        <v/>
      </c>
      <c r="CS163" s="4" t="str">
        <f t="shared" si="159"/>
        <v/>
      </c>
      <c r="CT163" s="4" t="str">
        <f t="shared" si="159"/>
        <v/>
      </c>
      <c r="CU163" s="4" t="str">
        <f t="shared" si="159"/>
        <v/>
      </c>
      <c r="CV163" s="4" t="str">
        <f t="shared" si="159"/>
        <v/>
      </c>
      <c r="CW163" s="4" t="str">
        <f t="shared" si="159"/>
        <v/>
      </c>
      <c r="CX163" s="4" t="str">
        <f t="shared" si="159"/>
        <v/>
      </c>
      <c r="CY163" s="4" t="str">
        <f t="shared" si="159"/>
        <v/>
      </c>
      <c r="CZ163" s="4" t="str">
        <f t="shared" si="157"/>
        <v/>
      </c>
      <c r="DA163" s="4" t="str">
        <f t="shared" si="157"/>
        <v/>
      </c>
      <c r="DB163" s="4" t="str">
        <f t="shared" si="157"/>
        <v/>
      </c>
      <c r="DC163" s="4" t="str">
        <f t="shared" si="157"/>
        <v/>
      </c>
      <c r="DE163" s="57">
        <v>201066</v>
      </c>
      <c r="DF163" s="72" t="s">
        <v>223</v>
      </c>
      <c r="DG163" s="58" t="s">
        <v>20</v>
      </c>
      <c r="DH163" s="5">
        <f t="shared" si="139"/>
        <v>0</v>
      </c>
      <c r="DI163" s="22">
        <v>5.05</v>
      </c>
      <c r="DJ163" s="23">
        <f t="shared" si="156"/>
        <v>0</v>
      </c>
      <c r="DK163" s="23">
        <f t="shared" si="140"/>
        <v>0</v>
      </c>
      <c r="DL163" s="23">
        <f t="shared" si="141"/>
        <v>0</v>
      </c>
      <c r="DM163" s="23">
        <f t="shared" si="142"/>
        <v>0</v>
      </c>
      <c r="DN163" s="23">
        <f t="shared" si="143"/>
        <v>0</v>
      </c>
      <c r="DO163" s="23" t="str">
        <f t="shared" si="144"/>
        <v/>
      </c>
      <c r="DP163" s="23" t="str">
        <f t="shared" si="145"/>
        <v/>
      </c>
      <c r="DQ163" s="3">
        <v>0.4</v>
      </c>
      <c r="DR163" s="23">
        <f t="shared" si="146"/>
        <v>0</v>
      </c>
      <c r="DS163" s="23" t="str">
        <f t="shared" si="147"/>
        <v/>
      </c>
      <c r="DT163" s="23" t="str">
        <f t="shared" si="148"/>
        <v/>
      </c>
      <c r="DU163" s="2">
        <v>0.1</v>
      </c>
      <c r="DV163" s="6">
        <f t="shared" si="149"/>
        <v>0</v>
      </c>
      <c r="DW163" s="5">
        <f t="shared" si="160"/>
        <v>0</v>
      </c>
      <c r="DX163" s="5">
        <f t="shared" si="160"/>
        <v>0</v>
      </c>
      <c r="DY163" s="5">
        <f t="shared" si="160"/>
        <v>0</v>
      </c>
      <c r="DZ163" s="5">
        <f t="shared" si="160"/>
        <v>0</v>
      </c>
      <c r="EA163" s="5">
        <f t="shared" si="160"/>
        <v>0</v>
      </c>
      <c r="EB163" s="5">
        <f t="shared" si="160"/>
        <v>0</v>
      </c>
      <c r="EC163" s="5">
        <f t="shared" si="160"/>
        <v>0</v>
      </c>
      <c r="ED163" s="5">
        <f t="shared" si="160"/>
        <v>0</v>
      </c>
      <c r="EE163" s="5">
        <f t="shared" si="160"/>
        <v>0</v>
      </c>
      <c r="EF163" s="61">
        <f t="shared" si="160"/>
        <v>0</v>
      </c>
      <c r="EG163" s="61">
        <f t="shared" si="160"/>
        <v>0</v>
      </c>
      <c r="EH163" s="61">
        <f t="shared" si="160"/>
        <v>0</v>
      </c>
      <c r="EI163" s="61">
        <f t="shared" si="160"/>
        <v>0</v>
      </c>
      <c r="EJ163" s="61">
        <f t="shared" si="160"/>
        <v>0</v>
      </c>
      <c r="EK163" s="61">
        <f t="shared" si="160"/>
        <v>0</v>
      </c>
      <c r="EL163" s="61">
        <f t="shared" si="151"/>
        <v>0</v>
      </c>
      <c r="EM163" s="61">
        <f t="shared" si="120"/>
        <v>0</v>
      </c>
      <c r="EN163" s="61">
        <f t="shared" si="120"/>
        <v>0</v>
      </c>
      <c r="EO163" s="61">
        <f t="shared" si="120"/>
        <v>0</v>
      </c>
      <c r="EP163" s="61">
        <f t="shared" si="120"/>
        <v>0</v>
      </c>
      <c r="EQ163" s="61">
        <f t="shared" si="120"/>
        <v>0</v>
      </c>
      <c r="ER163" s="61">
        <f t="shared" si="120"/>
        <v>0</v>
      </c>
      <c r="ES163" s="61">
        <f t="shared" si="120"/>
        <v>0</v>
      </c>
      <c r="ET163" s="61">
        <f t="shared" si="120"/>
        <v>0</v>
      </c>
      <c r="EU163" s="61">
        <f t="shared" si="120"/>
        <v>0</v>
      </c>
      <c r="EV163" s="61">
        <f t="shared" si="120"/>
        <v>0</v>
      </c>
      <c r="EW163" s="61">
        <f t="shared" si="120"/>
        <v>0</v>
      </c>
      <c r="EX163" s="61">
        <f t="shared" si="120"/>
        <v>0</v>
      </c>
      <c r="EY163" s="61">
        <f t="shared" si="120"/>
        <v>0</v>
      </c>
      <c r="EZ163" s="61">
        <f t="shared" si="120"/>
        <v>0</v>
      </c>
      <c r="FA163" s="61">
        <f t="shared" si="120"/>
        <v>0</v>
      </c>
      <c r="FB163" s="61">
        <f t="shared" si="120"/>
        <v>0</v>
      </c>
      <c r="FC163" s="61">
        <f t="shared" si="162"/>
        <v>0</v>
      </c>
      <c r="FD163" s="61">
        <f t="shared" si="162"/>
        <v>0</v>
      </c>
      <c r="FE163" s="61">
        <f t="shared" si="162"/>
        <v>0</v>
      </c>
      <c r="FF163" s="61">
        <f t="shared" si="162"/>
        <v>0</v>
      </c>
      <c r="FG163" s="61">
        <f t="shared" si="162"/>
        <v>0</v>
      </c>
      <c r="FH163" s="61">
        <f t="shared" si="162"/>
        <v>0</v>
      </c>
      <c r="FI163" s="61">
        <f t="shared" si="162"/>
        <v>0</v>
      </c>
      <c r="FJ163" s="61">
        <f t="shared" si="162"/>
        <v>0</v>
      </c>
      <c r="FK163" s="61">
        <f t="shared" si="163"/>
        <v>0</v>
      </c>
      <c r="FL163" s="61">
        <f t="shared" si="163"/>
        <v>0</v>
      </c>
      <c r="FM163" s="61">
        <f t="shared" si="163"/>
        <v>0</v>
      </c>
      <c r="FN163" s="61">
        <f t="shared" si="163"/>
        <v>0</v>
      </c>
      <c r="FO163" s="61">
        <f t="shared" si="163"/>
        <v>0</v>
      </c>
      <c r="FP163" s="61">
        <f t="shared" si="163"/>
        <v>0</v>
      </c>
      <c r="FQ163" s="61">
        <f t="shared" si="163"/>
        <v>0</v>
      </c>
      <c r="FR163" s="61">
        <f t="shared" si="163"/>
        <v>0</v>
      </c>
      <c r="FS163" s="61">
        <f t="shared" si="163"/>
        <v>0</v>
      </c>
      <c r="FT163" s="4" t="str">
        <f t="shared" si="129"/>
        <v/>
      </c>
      <c r="FU163" s="4" t="str">
        <f t="shared" si="129"/>
        <v/>
      </c>
      <c r="FV163" s="4" t="str">
        <f t="shared" si="129"/>
        <v/>
      </c>
      <c r="FW163" s="4">
        <f t="shared" si="129"/>
        <v>0</v>
      </c>
      <c r="FX163" s="4" t="str">
        <f t="shared" si="129"/>
        <v/>
      </c>
      <c r="FY163" s="4" t="str">
        <f t="shared" si="129"/>
        <v/>
      </c>
      <c r="FZ163" s="4" t="str">
        <f t="shared" si="129"/>
        <v/>
      </c>
      <c r="GA163" s="4">
        <f t="shared" si="129"/>
        <v>0</v>
      </c>
      <c r="GB163" s="4" t="str">
        <f t="shared" si="129"/>
        <v/>
      </c>
      <c r="GC163" s="4" t="str">
        <f t="shared" si="129"/>
        <v/>
      </c>
      <c r="GD163" s="4" t="str">
        <f t="shared" si="129"/>
        <v/>
      </c>
      <c r="GE163" s="4" t="str">
        <f t="shared" si="129"/>
        <v/>
      </c>
      <c r="GF163" s="4" t="str">
        <f t="shared" si="165"/>
        <v/>
      </c>
      <c r="GG163" s="4" t="str">
        <f t="shared" si="165"/>
        <v/>
      </c>
      <c r="GH163" s="4" t="str">
        <f t="shared" si="165"/>
        <v/>
      </c>
      <c r="GI163" s="4" t="str">
        <f t="shared" si="165"/>
        <v/>
      </c>
      <c r="GJ163" s="4" t="str">
        <f t="shared" si="165"/>
        <v/>
      </c>
      <c r="GK163" s="4" t="str">
        <f t="shared" si="165"/>
        <v/>
      </c>
      <c r="GL163" s="4" t="str">
        <f t="shared" si="165"/>
        <v/>
      </c>
      <c r="GM163" s="4" t="str">
        <f t="shared" si="165"/>
        <v/>
      </c>
      <c r="GN163" s="4" t="str">
        <f t="shared" si="165"/>
        <v/>
      </c>
      <c r="GO163" s="4" t="str">
        <f t="shared" si="161"/>
        <v/>
      </c>
      <c r="GP163" s="4" t="str">
        <f t="shared" si="161"/>
        <v/>
      </c>
      <c r="GQ163" s="4" t="str">
        <f t="shared" si="161"/>
        <v/>
      </c>
      <c r="GR163" s="4" t="str">
        <f t="shared" si="161"/>
        <v/>
      </c>
      <c r="GS163" s="4" t="str">
        <f t="shared" si="161"/>
        <v/>
      </c>
      <c r="GT163" s="4" t="str">
        <f t="shared" si="161"/>
        <v/>
      </c>
      <c r="GU163" s="4" t="str">
        <f t="shared" si="161"/>
        <v/>
      </c>
      <c r="GV163" s="4" t="str">
        <f t="shared" si="161"/>
        <v/>
      </c>
      <c r="GW163" s="4" t="str">
        <f t="shared" si="161"/>
        <v/>
      </c>
      <c r="GX163" s="4" t="str">
        <f t="shared" si="161"/>
        <v/>
      </c>
      <c r="GY163" s="4" t="str">
        <f t="shared" si="161"/>
        <v/>
      </c>
      <c r="GZ163" s="4" t="str">
        <f t="shared" si="161"/>
        <v/>
      </c>
      <c r="HA163" s="4" t="str">
        <f t="shared" si="161"/>
        <v/>
      </c>
      <c r="HB163" s="4" t="str">
        <f t="shared" si="161"/>
        <v/>
      </c>
      <c r="HC163" s="4" t="str">
        <f t="shared" si="161"/>
        <v/>
      </c>
      <c r="HD163" s="4" t="str">
        <f t="shared" si="158"/>
        <v/>
      </c>
      <c r="HE163" s="4" t="str">
        <f t="shared" si="158"/>
        <v/>
      </c>
      <c r="HF163" s="4" t="str">
        <f t="shared" si="158"/>
        <v/>
      </c>
      <c r="HG163" s="4" t="str">
        <f t="shared" si="158"/>
        <v/>
      </c>
    </row>
    <row r="164" spans="1:215" s="9" customFormat="1" ht="15" hidden="1" customHeight="1">
      <c r="A164" s="57">
        <v>201392</v>
      </c>
      <c r="B164" s="132" t="s">
        <v>224</v>
      </c>
      <c r="C164" s="58" t="s">
        <v>21</v>
      </c>
      <c r="D164" s="5"/>
      <c r="E164" s="22">
        <v>5.03</v>
      </c>
      <c r="F164" s="23">
        <f t="shared" si="155"/>
        <v>0</v>
      </c>
      <c r="G164" s="48"/>
      <c r="H164" s="23">
        <f t="shared" si="130"/>
        <v>0</v>
      </c>
      <c r="I164" s="23">
        <f t="shared" si="131"/>
        <v>0</v>
      </c>
      <c r="J164" s="23">
        <f t="shared" si="132"/>
        <v>0</v>
      </c>
      <c r="K164" s="23" t="str">
        <f t="shared" si="133"/>
        <v>0</v>
      </c>
      <c r="L164" s="23" t="str">
        <f t="shared" si="134"/>
        <v>0</v>
      </c>
      <c r="M164" s="3">
        <v>0.2</v>
      </c>
      <c r="N164" s="23">
        <f t="shared" si="135"/>
        <v>0</v>
      </c>
      <c r="O164" s="23">
        <f t="shared" si="136"/>
        <v>0.2</v>
      </c>
      <c r="P164" s="23" t="str">
        <f t="shared" si="137"/>
        <v/>
      </c>
      <c r="Q164" s="2">
        <v>0.5</v>
      </c>
      <c r="R164" s="6">
        <f t="shared" si="138"/>
        <v>0</v>
      </c>
      <c r="S164" s="5"/>
      <c r="T164" s="5"/>
      <c r="U164" s="5"/>
      <c r="V164" s="5"/>
      <c r="W164" s="5"/>
      <c r="X164" s="5"/>
      <c r="Y164" s="5"/>
      <c r="Z164" s="5"/>
      <c r="AA164" s="5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 t="str">
        <f t="shared" si="128"/>
        <v/>
      </c>
      <c r="BQ164" s="4" t="str">
        <f t="shared" si="128"/>
        <v/>
      </c>
      <c r="BR164" s="4" t="str">
        <f t="shared" si="128"/>
        <v/>
      </c>
      <c r="BS164" s="4">
        <f t="shared" si="128"/>
        <v>0</v>
      </c>
      <c r="BT164" s="4" t="str">
        <f t="shared" si="128"/>
        <v/>
      </c>
      <c r="BU164" s="4">
        <f t="shared" si="128"/>
        <v>0</v>
      </c>
      <c r="BV164" s="4" t="str">
        <f t="shared" si="128"/>
        <v/>
      </c>
      <c r="BW164" s="4">
        <f t="shared" si="128"/>
        <v>0</v>
      </c>
      <c r="BX164" s="4" t="str">
        <f t="shared" si="128"/>
        <v/>
      </c>
      <c r="BY164" s="4" t="str">
        <f t="shared" si="128"/>
        <v/>
      </c>
      <c r="BZ164" s="4" t="str">
        <f t="shared" si="128"/>
        <v/>
      </c>
      <c r="CA164" s="4" t="str">
        <f t="shared" si="128"/>
        <v/>
      </c>
      <c r="CB164" s="4" t="str">
        <f t="shared" si="164"/>
        <v/>
      </c>
      <c r="CC164" s="4" t="str">
        <f t="shared" si="164"/>
        <v/>
      </c>
      <c r="CD164" s="4" t="str">
        <f t="shared" si="164"/>
        <v/>
      </c>
      <c r="CE164" s="4" t="str">
        <f t="shared" si="164"/>
        <v/>
      </c>
      <c r="CF164" s="4" t="str">
        <f t="shared" si="164"/>
        <v/>
      </c>
      <c r="CG164" s="4" t="str">
        <f t="shared" si="164"/>
        <v/>
      </c>
      <c r="CH164" s="4" t="str">
        <f t="shared" si="164"/>
        <v/>
      </c>
      <c r="CI164" s="4" t="str">
        <f t="shared" si="164"/>
        <v/>
      </c>
      <c r="CJ164" s="4" t="str">
        <f t="shared" si="164"/>
        <v/>
      </c>
      <c r="CK164" s="4" t="str">
        <f t="shared" si="159"/>
        <v/>
      </c>
      <c r="CL164" s="4" t="str">
        <f t="shared" si="159"/>
        <v/>
      </c>
      <c r="CM164" s="4" t="str">
        <f t="shared" si="159"/>
        <v/>
      </c>
      <c r="CN164" s="4" t="str">
        <f t="shared" si="159"/>
        <v/>
      </c>
      <c r="CO164" s="4" t="str">
        <f t="shared" si="159"/>
        <v/>
      </c>
      <c r="CP164" s="4" t="str">
        <f t="shared" si="159"/>
        <v/>
      </c>
      <c r="CQ164" s="4" t="str">
        <f t="shared" si="159"/>
        <v/>
      </c>
      <c r="CR164" s="4" t="str">
        <f t="shared" si="159"/>
        <v/>
      </c>
      <c r="CS164" s="4" t="str">
        <f t="shared" si="159"/>
        <v/>
      </c>
      <c r="CT164" s="4" t="str">
        <f t="shared" si="159"/>
        <v/>
      </c>
      <c r="CU164" s="4" t="str">
        <f t="shared" si="159"/>
        <v/>
      </c>
      <c r="CV164" s="4" t="str">
        <f t="shared" si="159"/>
        <v/>
      </c>
      <c r="CW164" s="4" t="str">
        <f t="shared" si="159"/>
        <v/>
      </c>
      <c r="CX164" s="4" t="str">
        <f t="shared" si="159"/>
        <v/>
      </c>
      <c r="CY164" s="4" t="str">
        <f t="shared" si="159"/>
        <v/>
      </c>
      <c r="CZ164" s="4" t="str">
        <f t="shared" si="157"/>
        <v/>
      </c>
      <c r="DA164" s="4" t="str">
        <f t="shared" si="157"/>
        <v/>
      </c>
      <c r="DB164" s="4" t="str">
        <f t="shared" si="157"/>
        <v/>
      </c>
      <c r="DC164" s="4" t="str">
        <f t="shared" si="157"/>
        <v/>
      </c>
      <c r="DE164" s="57">
        <v>201392</v>
      </c>
      <c r="DF164" s="132" t="s">
        <v>224</v>
      </c>
      <c r="DG164" s="58" t="s">
        <v>21</v>
      </c>
      <c r="DH164" s="5">
        <f t="shared" si="139"/>
        <v>0</v>
      </c>
      <c r="DI164" s="22">
        <v>5.03</v>
      </c>
      <c r="DJ164" s="23">
        <f t="shared" si="156"/>
        <v>0</v>
      </c>
      <c r="DK164" s="23">
        <f t="shared" si="140"/>
        <v>0</v>
      </c>
      <c r="DL164" s="23">
        <f t="shared" si="141"/>
        <v>0</v>
      </c>
      <c r="DM164" s="23">
        <f t="shared" si="142"/>
        <v>0</v>
      </c>
      <c r="DN164" s="23">
        <f t="shared" si="143"/>
        <v>0</v>
      </c>
      <c r="DO164" s="23" t="str">
        <f t="shared" si="144"/>
        <v/>
      </c>
      <c r="DP164" s="23" t="str">
        <f t="shared" si="145"/>
        <v/>
      </c>
      <c r="DQ164" s="3">
        <v>0.2</v>
      </c>
      <c r="DR164" s="23">
        <f t="shared" si="146"/>
        <v>0</v>
      </c>
      <c r="DS164" s="23" t="str">
        <f t="shared" si="147"/>
        <v/>
      </c>
      <c r="DT164" s="23" t="str">
        <f t="shared" si="148"/>
        <v/>
      </c>
      <c r="DU164" s="2">
        <v>0.5</v>
      </c>
      <c r="DV164" s="6">
        <f t="shared" si="149"/>
        <v>0</v>
      </c>
      <c r="DW164" s="5">
        <f t="shared" si="160"/>
        <v>0</v>
      </c>
      <c r="DX164" s="5">
        <f t="shared" si="160"/>
        <v>0</v>
      </c>
      <c r="DY164" s="5">
        <f t="shared" si="160"/>
        <v>0</v>
      </c>
      <c r="DZ164" s="5">
        <f t="shared" si="160"/>
        <v>0</v>
      </c>
      <c r="EA164" s="5">
        <f t="shared" si="160"/>
        <v>0</v>
      </c>
      <c r="EB164" s="5">
        <f t="shared" si="160"/>
        <v>0</v>
      </c>
      <c r="EC164" s="5">
        <f t="shared" si="160"/>
        <v>0</v>
      </c>
      <c r="ED164" s="5">
        <f t="shared" si="160"/>
        <v>0</v>
      </c>
      <c r="EE164" s="5">
        <f t="shared" si="160"/>
        <v>0</v>
      </c>
      <c r="EF164" s="61">
        <f t="shared" si="160"/>
        <v>0</v>
      </c>
      <c r="EG164" s="61">
        <f t="shared" si="160"/>
        <v>0</v>
      </c>
      <c r="EH164" s="61">
        <f t="shared" si="160"/>
        <v>0</v>
      </c>
      <c r="EI164" s="61">
        <f t="shared" si="160"/>
        <v>0</v>
      </c>
      <c r="EJ164" s="61">
        <f t="shared" si="160"/>
        <v>0</v>
      </c>
      <c r="EK164" s="61">
        <f t="shared" si="160"/>
        <v>0</v>
      </c>
      <c r="EL164" s="61">
        <f t="shared" si="151"/>
        <v>0</v>
      </c>
      <c r="EM164" s="61">
        <f t="shared" si="120"/>
        <v>0</v>
      </c>
      <c r="EN164" s="61">
        <f t="shared" si="120"/>
        <v>0</v>
      </c>
      <c r="EO164" s="61">
        <f t="shared" si="120"/>
        <v>0</v>
      </c>
      <c r="EP164" s="61">
        <f t="shared" si="120"/>
        <v>0</v>
      </c>
      <c r="EQ164" s="61">
        <f t="shared" si="120"/>
        <v>0</v>
      </c>
      <c r="ER164" s="61">
        <f t="shared" si="120"/>
        <v>0</v>
      </c>
      <c r="ES164" s="61">
        <f t="shared" si="120"/>
        <v>0</v>
      </c>
      <c r="ET164" s="61">
        <f t="shared" si="120"/>
        <v>0</v>
      </c>
      <c r="EU164" s="61">
        <f t="shared" si="120"/>
        <v>0</v>
      </c>
      <c r="EV164" s="61">
        <f t="shared" si="120"/>
        <v>0</v>
      </c>
      <c r="EW164" s="61">
        <f t="shared" si="162"/>
        <v>0</v>
      </c>
      <c r="EX164" s="61">
        <f t="shared" si="162"/>
        <v>0</v>
      </c>
      <c r="EY164" s="61">
        <f t="shared" si="162"/>
        <v>0</v>
      </c>
      <c r="EZ164" s="61">
        <f t="shared" si="162"/>
        <v>0</v>
      </c>
      <c r="FA164" s="61">
        <f t="shared" si="162"/>
        <v>0</v>
      </c>
      <c r="FB164" s="61">
        <f t="shared" si="162"/>
        <v>0</v>
      </c>
      <c r="FC164" s="61">
        <f t="shared" si="162"/>
        <v>0</v>
      </c>
      <c r="FD164" s="61">
        <f t="shared" si="162"/>
        <v>0</v>
      </c>
      <c r="FE164" s="61">
        <f t="shared" si="162"/>
        <v>0</v>
      </c>
      <c r="FF164" s="61">
        <f t="shared" si="162"/>
        <v>0</v>
      </c>
      <c r="FG164" s="61">
        <f t="shared" si="162"/>
        <v>0</v>
      </c>
      <c r="FH164" s="61">
        <f t="shared" si="162"/>
        <v>0</v>
      </c>
      <c r="FI164" s="61">
        <f t="shared" si="162"/>
        <v>0</v>
      </c>
      <c r="FJ164" s="61">
        <f t="shared" si="162"/>
        <v>0</v>
      </c>
      <c r="FK164" s="61">
        <f t="shared" si="163"/>
        <v>0</v>
      </c>
      <c r="FL164" s="61">
        <f t="shared" si="163"/>
        <v>0</v>
      </c>
      <c r="FM164" s="61">
        <f t="shared" si="163"/>
        <v>0</v>
      </c>
      <c r="FN164" s="61">
        <f t="shared" si="163"/>
        <v>0</v>
      </c>
      <c r="FO164" s="61">
        <f t="shared" si="163"/>
        <v>0</v>
      </c>
      <c r="FP164" s="61">
        <f t="shared" si="163"/>
        <v>0</v>
      </c>
      <c r="FQ164" s="61">
        <f t="shared" si="163"/>
        <v>0</v>
      </c>
      <c r="FR164" s="61">
        <f t="shared" si="163"/>
        <v>0</v>
      </c>
      <c r="FS164" s="61">
        <f t="shared" si="163"/>
        <v>0</v>
      </c>
      <c r="FT164" s="4" t="str">
        <f t="shared" si="129"/>
        <v/>
      </c>
      <c r="FU164" s="4" t="str">
        <f t="shared" si="129"/>
        <v/>
      </c>
      <c r="FV164" s="4" t="str">
        <f t="shared" si="129"/>
        <v/>
      </c>
      <c r="FW164" s="4">
        <f t="shared" si="129"/>
        <v>0</v>
      </c>
      <c r="FX164" s="4" t="str">
        <f t="shared" si="129"/>
        <v/>
      </c>
      <c r="FY164" s="4" t="str">
        <f t="shared" si="129"/>
        <v/>
      </c>
      <c r="FZ164" s="4" t="str">
        <f t="shared" si="129"/>
        <v/>
      </c>
      <c r="GA164" s="4">
        <f t="shared" si="129"/>
        <v>0</v>
      </c>
      <c r="GB164" s="4" t="str">
        <f t="shared" si="129"/>
        <v/>
      </c>
      <c r="GC164" s="4" t="str">
        <f t="shared" si="129"/>
        <v/>
      </c>
      <c r="GD164" s="4" t="str">
        <f t="shared" si="129"/>
        <v/>
      </c>
      <c r="GE164" s="4" t="str">
        <f t="shared" si="129"/>
        <v/>
      </c>
      <c r="GF164" s="4" t="str">
        <f t="shared" si="165"/>
        <v/>
      </c>
      <c r="GG164" s="4" t="str">
        <f t="shared" si="165"/>
        <v/>
      </c>
      <c r="GH164" s="4" t="str">
        <f t="shared" si="165"/>
        <v/>
      </c>
      <c r="GI164" s="4" t="str">
        <f t="shared" si="165"/>
        <v/>
      </c>
      <c r="GJ164" s="4" t="str">
        <f t="shared" si="165"/>
        <v/>
      </c>
      <c r="GK164" s="4" t="str">
        <f t="shared" si="165"/>
        <v/>
      </c>
      <c r="GL164" s="4" t="str">
        <f t="shared" si="165"/>
        <v/>
      </c>
      <c r="GM164" s="4" t="str">
        <f t="shared" si="165"/>
        <v/>
      </c>
      <c r="GN164" s="4" t="str">
        <f t="shared" si="165"/>
        <v/>
      </c>
      <c r="GO164" s="4" t="str">
        <f t="shared" si="161"/>
        <v/>
      </c>
      <c r="GP164" s="4" t="str">
        <f t="shared" si="161"/>
        <v/>
      </c>
      <c r="GQ164" s="4" t="str">
        <f t="shared" si="161"/>
        <v/>
      </c>
      <c r="GR164" s="4" t="str">
        <f t="shared" si="161"/>
        <v/>
      </c>
      <c r="GS164" s="4" t="str">
        <f t="shared" si="161"/>
        <v/>
      </c>
      <c r="GT164" s="4" t="str">
        <f t="shared" si="161"/>
        <v/>
      </c>
      <c r="GU164" s="4" t="str">
        <f t="shared" si="161"/>
        <v/>
      </c>
      <c r="GV164" s="4" t="str">
        <f t="shared" si="161"/>
        <v/>
      </c>
      <c r="GW164" s="4" t="str">
        <f t="shared" si="161"/>
        <v/>
      </c>
      <c r="GX164" s="4" t="str">
        <f t="shared" si="161"/>
        <v/>
      </c>
      <c r="GY164" s="4" t="str">
        <f t="shared" si="161"/>
        <v/>
      </c>
      <c r="GZ164" s="4" t="str">
        <f t="shared" si="161"/>
        <v/>
      </c>
      <c r="HA164" s="4" t="str">
        <f t="shared" si="161"/>
        <v/>
      </c>
      <c r="HB164" s="4" t="str">
        <f t="shared" si="161"/>
        <v/>
      </c>
      <c r="HC164" s="4" t="str">
        <f t="shared" si="161"/>
        <v/>
      </c>
      <c r="HD164" s="4" t="str">
        <f t="shared" si="158"/>
        <v/>
      </c>
      <c r="HE164" s="4" t="str">
        <f t="shared" si="158"/>
        <v/>
      </c>
      <c r="HF164" s="4" t="str">
        <f t="shared" si="158"/>
        <v/>
      </c>
      <c r="HG164" s="4" t="str">
        <f t="shared" si="158"/>
        <v/>
      </c>
    </row>
    <row r="165" spans="1:215" s="9" customFormat="1" ht="15" hidden="1" customHeight="1">
      <c r="A165" s="57">
        <v>201391</v>
      </c>
      <c r="B165" s="134"/>
      <c r="C165" s="58" t="s">
        <v>182</v>
      </c>
      <c r="D165" s="5"/>
      <c r="E165" s="22">
        <v>5.03</v>
      </c>
      <c r="F165" s="23">
        <f t="shared" si="155"/>
        <v>0</v>
      </c>
      <c r="G165" s="48"/>
      <c r="H165" s="23">
        <f t="shared" si="130"/>
        <v>0</v>
      </c>
      <c r="I165" s="23">
        <f t="shared" si="131"/>
        <v>0</v>
      </c>
      <c r="J165" s="23">
        <f t="shared" si="132"/>
        <v>0</v>
      </c>
      <c r="K165" s="23" t="str">
        <f t="shared" si="133"/>
        <v>0</v>
      </c>
      <c r="L165" s="23" t="str">
        <f t="shared" si="134"/>
        <v>0</v>
      </c>
      <c r="M165" s="3">
        <v>0.2</v>
      </c>
      <c r="N165" s="23">
        <f t="shared" si="135"/>
        <v>0</v>
      </c>
      <c r="O165" s="23">
        <f t="shared" si="136"/>
        <v>0.2</v>
      </c>
      <c r="P165" s="23" t="str">
        <f t="shared" si="137"/>
        <v/>
      </c>
      <c r="Q165" s="2">
        <v>0.5</v>
      </c>
      <c r="R165" s="6">
        <f t="shared" si="138"/>
        <v>0</v>
      </c>
      <c r="S165" s="5"/>
      <c r="T165" s="5"/>
      <c r="U165" s="5"/>
      <c r="V165" s="5"/>
      <c r="W165" s="5"/>
      <c r="X165" s="5"/>
      <c r="Y165" s="5"/>
      <c r="Z165" s="5"/>
      <c r="AA165" s="5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 t="str">
        <f t="shared" si="128"/>
        <v/>
      </c>
      <c r="BQ165" s="4" t="str">
        <f t="shared" si="128"/>
        <v/>
      </c>
      <c r="BR165" s="4" t="str">
        <f t="shared" si="128"/>
        <v/>
      </c>
      <c r="BS165" s="4">
        <f t="shared" si="128"/>
        <v>0</v>
      </c>
      <c r="BT165" s="4" t="str">
        <f t="shared" si="128"/>
        <v/>
      </c>
      <c r="BU165" s="4">
        <f t="shared" si="128"/>
        <v>0</v>
      </c>
      <c r="BV165" s="4" t="str">
        <f t="shared" si="128"/>
        <v/>
      </c>
      <c r="BW165" s="4">
        <f t="shared" si="128"/>
        <v>0</v>
      </c>
      <c r="BX165" s="4" t="str">
        <f t="shared" si="128"/>
        <v/>
      </c>
      <c r="BY165" s="4" t="str">
        <f t="shared" si="128"/>
        <v/>
      </c>
      <c r="BZ165" s="4" t="str">
        <f t="shared" si="128"/>
        <v/>
      </c>
      <c r="CA165" s="4" t="str">
        <f t="shared" si="128"/>
        <v/>
      </c>
      <c r="CB165" s="4" t="str">
        <f t="shared" si="164"/>
        <v/>
      </c>
      <c r="CC165" s="4" t="str">
        <f t="shared" si="164"/>
        <v/>
      </c>
      <c r="CD165" s="4" t="str">
        <f t="shared" si="164"/>
        <v/>
      </c>
      <c r="CE165" s="4" t="str">
        <f t="shared" si="164"/>
        <v/>
      </c>
      <c r="CF165" s="4" t="str">
        <f t="shared" si="164"/>
        <v/>
      </c>
      <c r="CG165" s="4" t="str">
        <f t="shared" si="164"/>
        <v/>
      </c>
      <c r="CH165" s="4" t="str">
        <f t="shared" si="164"/>
        <v/>
      </c>
      <c r="CI165" s="4" t="str">
        <f t="shared" si="164"/>
        <v/>
      </c>
      <c r="CJ165" s="4" t="str">
        <f t="shared" si="164"/>
        <v/>
      </c>
      <c r="CK165" s="4" t="str">
        <f t="shared" si="159"/>
        <v/>
      </c>
      <c r="CL165" s="4" t="str">
        <f t="shared" si="159"/>
        <v/>
      </c>
      <c r="CM165" s="4" t="str">
        <f t="shared" si="159"/>
        <v/>
      </c>
      <c r="CN165" s="4" t="str">
        <f t="shared" si="159"/>
        <v/>
      </c>
      <c r="CO165" s="4" t="str">
        <f t="shared" si="159"/>
        <v/>
      </c>
      <c r="CP165" s="4" t="str">
        <f t="shared" si="159"/>
        <v/>
      </c>
      <c r="CQ165" s="4" t="str">
        <f t="shared" si="159"/>
        <v/>
      </c>
      <c r="CR165" s="4" t="str">
        <f t="shared" si="159"/>
        <v/>
      </c>
      <c r="CS165" s="4" t="str">
        <f t="shared" si="159"/>
        <v/>
      </c>
      <c r="CT165" s="4" t="str">
        <f t="shared" si="159"/>
        <v/>
      </c>
      <c r="CU165" s="4" t="str">
        <f t="shared" si="159"/>
        <v/>
      </c>
      <c r="CV165" s="4" t="str">
        <f t="shared" si="159"/>
        <v/>
      </c>
      <c r="CW165" s="4" t="str">
        <f t="shared" si="159"/>
        <v/>
      </c>
      <c r="CX165" s="4" t="str">
        <f t="shared" si="159"/>
        <v/>
      </c>
      <c r="CY165" s="4" t="str">
        <f t="shared" si="159"/>
        <v/>
      </c>
      <c r="CZ165" s="4" t="str">
        <f t="shared" si="157"/>
        <v/>
      </c>
      <c r="DA165" s="4" t="str">
        <f t="shared" si="157"/>
        <v/>
      </c>
      <c r="DB165" s="4" t="str">
        <f t="shared" si="157"/>
        <v/>
      </c>
      <c r="DC165" s="4" t="str">
        <f t="shared" si="157"/>
        <v/>
      </c>
      <c r="DE165" s="57">
        <v>201391</v>
      </c>
      <c r="DF165" s="134"/>
      <c r="DG165" s="58" t="s">
        <v>182</v>
      </c>
      <c r="DH165" s="5">
        <f t="shared" si="139"/>
        <v>0</v>
      </c>
      <c r="DI165" s="22">
        <v>5.03</v>
      </c>
      <c r="DJ165" s="23">
        <f t="shared" si="156"/>
        <v>0</v>
      </c>
      <c r="DK165" s="23">
        <f t="shared" si="140"/>
        <v>0</v>
      </c>
      <c r="DL165" s="23">
        <f t="shared" si="141"/>
        <v>0</v>
      </c>
      <c r="DM165" s="23">
        <f t="shared" si="142"/>
        <v>0</v>
      </c>
      <c r="DN165" s="23">
        <f t="shared" si="143"/>
        <v>0</v>
      </c>
      <c r="DO165" s="23" t="str">
        <f t="shared" si="144"/>
        <v/>
      </c>
      <c r="DP165" s="23" t="str">
        <f t="shared" si="145"/>
        <v/>
      </c>
      <c r="DQ165" s="3">
        <v>0.2</v>
      </c>
      <c r="DR165" s="23">
        <f t="shared" si="146"/>
        <v>0</v>
      </c>
      <c r="DS165" s="23" t="str">
        <f t="shared" si="147"/>
        <v/>
      </c>
      <c r="DT165" s="23" t="str">
        <f t="shared" si="148"/>
        <v/>
      </c>
      <c r="DU165" s="2">
        <v>0.5</v>
      </c>
      <c r="DV165" s="6">
        <f t="shared" si="149"/>
        <v>0</v>
      </c>
      <c r="DW165" s="5">
        <f t="shared" si="160"/>
        <v>0</v>
      </c>
      <c r="DX165" s="5">
        <f t="shared" si="160"/>
        <v>0</v>
      </c>
      <c r="DY165" s="5">
        <f t="shared" si="160"/>
        <v>0</v>
      </c>
      <c r="DZ165" s="5">
        <f t="shared" si="160"/>
        <v>0</v>
      </c>
      <c r="EA165" s="5">
        <f t="shared" si="160"/>
        <v>0</v>
      </c>
      <c r="EB165" s="5">
        <f t="shared" si="160"/>
        <v>0</v>
      </c>
      <c r="EC165" s="5">
        <f t="shared" si="160"/>
        <v>0</v>
      </c>
      <c r="ED165" s="5">
        <f t="shared" si="160"/>
        <v>0</v>
      </c>
      <c r="EE165" s="5">
        <f t="shared" si="160"/>
        <v>0</v>
      </c>
      <c r="EF165" s="61">
        <f t="shared" si="160"/>
        <v>0</v>
      </c>
      <c r="EG165" s="61">
        <f t="shared" si="160"/>
        <v>0</v>
      </c>
      <c r="EH165" s="61">
        <f t="shared" si="160"/>
        <v>0</v>
      </c>
      <c r="EI165" s="61">
        <f t="shared" si="160"/>
        <v>0</v>
      </c>
      <c r="EJ165" s="61">
        <f t="shared" si="160"/>
        <v>0</v>
      </c>
      <c r="EK165" s="61">
        <f t="shared" si="160"/>
        <v>0</v>
      </c>
      <c r="EL165" s="61">
        <f t="shared" si="151"/>
        <v>0</v>
      </c>
      <c r="EM165" s="61">
        <f t="shared" si="120"/>
        <v>0</v>
      </c>
      <c r="EN165" s="61">
        <f t="shared" si="120"/>
        <v>0</v>
      </c>
      <c r="EO165" s="61">
        <f t="shared" si="120"/>
        <v>0</v>
      </c>
      <c r="EP165" s="61">
        <f t="shared" si="120"/>
        <v>0</v>
      </c>
      <c r="EQ165" s="61">
        <f t="shared" si="120"/>
        <v>0</v>
      </c>
      <c r="ER165" s="61">
        <f t="shared" si="120"/>
        <v>0</v>
      </c>
      <c r="ES165" s="61">
        <f t="shared" si="120"/>
        <v>0</v>
      </c>
      <c r="ET165" s="61">
        <f t="shared" si="120"/>
        <v>0</v>
      </c>
      <c r="EU165" s="61">
        <f t="shared" si="120"/>
        <v>0</v>
      </c>
      <c r="EV165" s="61">
        <f t="shared" si="120"/>
        <v>0</v>
      </c>
      <c r="EW165" s="61">
        <f t="shared" si="162"/>
        <v>0</v>
      </c>
      <c r="EX165" s="61">
        <f t="shared" si="162"/>
        <v>0</v>
      </c>
      <c r="EY165" s="61">
        <f t="shared" si="162"/>
        <v>0</v>
      </c>
      <c r="EZ165" s="61">
        <f t="shared" si="162"/>
        <v>0</v>
      </c>
      <c r="FA165" s="61">
        <f t="shared" si="162"/>
        <v>0</v>
      </c>
      <c r="FB165" s="61">
        <f t="shared" si="162"/>
        <v>0</v>
      </c>
      <c r="FC165" s="61">
        <f t="shared" si="162"/>
        <v>0</v>
      </c>
      <c r="FD165" s="61">
        <f t="shared" si="162"/>
        <v>0</v>
      </c>
      <c r="FE165" s="61">
        <f t="shared" si="162"/>
        <v>0</v>
      </c>
      <c r="FF165" s="61">
        <f t="shared" si="162"/>
        <v>0</v>
      </c>
      <c r="FG165" s="61">
        <f t="shared" si="162"/>
        <v>0</v>
      </c>
      <c r="FH165" s="61">
        <f t="shared" si="162"/>
        <v>0</v>
      </c>
      <c r="FI165" s="61">
        <f t="shared" si="162"/>
        <v>0</v>
      </c>
      <c r="FJ165" s="61">
        <f t="shared" si="162"/>
        <v>0</v>
      </c>
      <c r="FK165" s="61">
        <f t="shared" si="163"/>
        <v>0</v>
      </c>
      <c r="FL165" s="61">
        <f t="shared" si="163"/>
        <v>0</v>
      </c>
      <c r="FM165" s="61">
        <f t="shared" si="163"/>
        <v>0</v>
      </c>
      <c r="FN165" s="61">
        <f t="shared" si="163"/>
        <v>0</v>
      </c>
      <c r="FO165" s="61">
        <f t="shared" si="163"/>
        <v>0</v>
      </c>
      <c r="FP165" s="61">
        <f t="shared" si="163"/>
        <v>0</v>
      </c>
      <c r="FQ165" s="61">
        <f t="shared" si="163"/>
        <v>0</v>
      </c>
      <c r="FR165" s="61">
        <f t="shared" si="163"/>
        <v>0</v>
      </c>
      <c r="FS165" s="61">
        <f t="shared" si="163"/>
        <v>0</v>
      </c>
      <c r="FT165" s="4" t="str">
        <f t="shared" si="129"/>
        <v/>
      </c>
      <c r="FU165" s="4" t="str">
        <f t="shared" si="129"/>
        <v/>
      </c>
      <c r="FV165" s="4" t="str">
        <f t="shared" si="129"/>
        <v/>
      </c>
      <c r="FW165" s="4">
        <f t="shared" si="129"/>
        <v>0</v>
      </c>
      <c r="FX165" s="4" t="str">
        <f t="shared" si="129"/>
        <v/>
      </c>
      <c r="FY165" s="4" t="str">
        <f t="shared" si="129"/>
        <v/>
      </c>
      <c r="FZ165" s="4" t="str">
        <f t="shared" si="129"/>
        <v/>
      </c>
      <c r="GA165" s="4">
        <f t="shared" si="129"/>
        <v>0</v>
      </c>
      <c r="GB165" s="4" t="str">
        <f t="shared" si="129"/>
        <v/>
      </c>
      <c r="GC165" s="4" t="str">
        <f t="shared" si="129"/>
        <v/>
      </c>
      <c r="GD165" s="4" t="str">
        <f t="shared" si="129"/>
        <v/>
      </c>
      <c r="GE165" s="4" t="str">
        <f t="shared" si="129"/>
        <v/>
      </c>
      <c r="GF165" s="4" t="str">
        <f t="shared" si="165"/>
        <v/>
      </c>
      <c r="GG165" s="4" t="str">
        <f t="shared" si="165"/>
        <v/>
      </c>
      <c r="GH165" s="4" t="str">
        <f t="shared" si="165"/>
        <v/>
      </c>
      <c r="GI165" s="4" t="str">
        <f t="shared" si="165"/>
        <v/>
      </c>
      <c r="GJ165" s="4" t="str">
        <f t="shared" si="165"/>
        <v/>
      </c>
      <c r="GK165" s="4" t="str">
        <f t="shared" si="165"/>
        <v/>
      </c>
      <c r="GL165" s="4" t="str">
        <f t="shared" si="165"/>
        <v/>
      </c>
      <c r="GM165" s="4" t="str">
        <f t="shared" si="165"/>
        <v/>
      </c>
      <c r="GN165" s="4" t="str">
        <f t="shared" si="165"/>
        <v/>
      </c>
      <c r="GO165" s="4" t="str">
        <f t="shared" si="161"/>
        <v/>
      </c>
      <c r="GP165" s="4" t="str">
        <f t="shared" si="161"/>
        <v/>
      </c>
      <c r="GQ165" s="4" t="str">
        <f t="shared" si="161"/>
        <v/>
      </c>
      <c r="GR165" s="4" t="str">
        <f t="shared" si="161"/>
        <v/>
      </c>
      <c r="GS165" s="4" t="str">
        <f t="shared" si="161"/>
        <v/>
      </c>
      <c r="GT165" s="4" t="str">
        <f t="shared" si="161"/>
        <v/>
      </c>
      <c r="GU165" s="4" t="str">
        <f t="shared" si="161"/>
        <v/>
      </c>
      <c r="GV165" s="4" t="str">
        <f t="shared" si="161"/>
        <v/>
      </c>
      <c r="GW165" s="4" t="str">
        <f t="shared" si="161"/>
        <v/>
      </c>
      <c r="GX165" s="4" t="str">
        <f t="shared" si="161"/>
        <v/>
      </c>
      <c r="GY165" s="4" t="str">
        <f t="shared" si="161"/>
        <v/>
      </c>
      <c r="GZ165" s="4" t="str">
        <f t="shared" si="161"/>
        <v/>
      </c>
      <c r="HA165" s="4" t="str">
        <f t="shared" si="161"/>
        <v/>
      </c>
      <c r="HB165" s="4" t="str">
        <f t="shared" si="161"/>
        <v/>
      </c>
      <c r="HC165" s="4" t="str">
        <f t="shared" si="161"/>
        <v/>
      </c>
      <c r="HD165" s="4" t="str">
        <f t="shared" si="158"/>
        <v/>
      </c>
      <c r="HE165" s="4" t="str">
        <f t="shared" si="158"/>
        <v/>
      </c>
      <c r="HF165" s="4" t="str">
        <f t="shared" si="158"/>
        <v/>
      </c>
      <c r="HG165" s="4" t="str">
        <f t="shared" si="158"/>
        <v/>
      </c>
    </row>
    <row r="166" spans="1:215" s="9" customFormat="1" ht="15" hidden="1" customHeight="1">
      <c r="A166" s="57">
        <v>201393</v>
      </c>
      <c r="B166" s="133"/>
      <c r="C166" s="58" t="s">
        <v>79</v>
      </c>
      <c r="D166" s="5"/>
      <c r="E166" s="22">
        <v>5.03</v>
      </c>
      <c r="F166" s="23">
        <f t="shared" si="155"/>
        <v>0</v>
      </c>
      <c r="G166" s="48"/>
      <c r="H166" s="23">
        <f t="shared" si="130"/>
        <v>0</v>
      </c>
      <c r="I166" s="23">
        <f t="shared" si="131"/>
        <v>0</v>
      </c>
      <c r="J166" s="23">
        <f t="shared" si="132"/>
        <v>0</v>
      </c>
      <c r="K166" s="23" t="str">
        <f t="shared" si="133"/>
        <v>0</v>
      </c>
      <c r="L166" s="23" t="str">
        <f t="shared" si="134"/>
        <v>0</v>
      </c>
      <c r="M166" s="3">
        <v>0.2</v>
      </c>
      <c r="N166" s="23">
        <f t="shared" si="135"/>
        <v>0</v>
      </c>
      <c r="O166" s="23">
        <f t="shared" si="136"/>
        <v>0.2</v>
      </c>
      <c r="P166" s="23" t="str">
        <f t="shared" si="137"/>
        <v/>
      </c>
      <c r="Q166" s="2">
        <v>0.5</v>
      </c>
      <c r="R166" s="6">
        <f t="shared" si="138"/>
        <v>0</v>
      </c>
      <c r="S166" s="5"/>
      <c r="T166" s="5"/>
      <c r="U166" s="5"/>
      <c r="V166" s="5"/>
      <c r="W166" s="5"/>
      <c r="X166" s="5"/>
      <c r="Y166" s="5"/>
      <c r="Z166" s="5"/>
      <c r="AA166" s="5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 t="str">
        <f t="shared" si="128"/>
        <v/>
      </c>
      <c r="BQ166" s="4" t="str">
        <f t="shared" si="128"/>
        <v/>
      </c>
      <c r="BR166" s="4" t="str">
        <f t="shared" si="128"/>
        <v/>
      </c>
      <c r="BS166" s="4">
        <f t="shared" si="128"/>
        <v>0</v>
      </c>
      <c r="BT166" s="4" t="str">
        <f t="shared" si="128"/>
        <v/>
      </c>
      <c r="BU166" s="4">
        <f t="shared" si="128"/>
        <v>0</v>
      </c>
      <c r="BV166" s="4" t="str">
        <f t="shared" si="128"/>
        <v/>
      </c>
      <c r="BW166" s="4">
        <f t="shared" si="128"/>
        <v>0</v>
      </c>
      <c r="BX166" s="4" t="str">
        <f t="shared" si="128"/>
        <v/>
      </c>
      <c r="BY166" s="4" t="str">
        <f t="shared" si="128"/>
        <v/>
      </c>
      <c r="BZ166" s="4" t="str">
        <f t="shared" si="128"/>
        <v/>
      </c>
      <c r="CA166" s="4" t="str">
        <f t="shared" si="128"/>
        <v/>
      </c>
      <c r="CB166" s="4" t="str">
        <f t="shared" si="164"/>
        <v/>
      </c>
      <c r="CC166" s="4" t="str">
        <f t="shared" si="164"/>
        <v/>
      </c>
      <c r="CD166" s="4" t="str">
        <f t="shared" si="164"/>
        <v/>
      </c>
      <c r="CE166" s="4" t="str">
        <f t="shared" si="164"/>
        <v/>
      </c>
      <c r="CF166" s="4" t="str">
        <f t="shared" si="164"/>
        <v/>
      </c>
      <c r="CG166" s="4" t="str">
        <f t="shared" si="164"/>
        <v/>
      </c>
      <c r="CH166" s="4" t="str">
        <f t="shared" si="164"/>
        <v/>
      </c>
      <c r="CI166" s="4" t="str">
        <f t="shared" si="164"/>
        <v/>
      </c>
      <c r="CJ166" s="4" t="str">
        <f t="shared" si="164"/>
        <v/>
      </c>
      <c r="CK166" s="4" t="str">
        <f t="shared" si="159"/>
        <v/>
      </c>
      <c r="CL166" s="4" t="str">
        <f t="shared" si="159"/>
        <v/>
      </c>
      <c r="CM166" s="4" t="str">
        <f t="shared" si="159"/>
        <v/>
      </c>
      <c r="CN166" s="4" t="str">
        <f t="shared" si="159"/>
        <v/>
      </c>
      <c r="CO166" s="4" t="str">
        <f t="shared" si="159"/>
        <v/>
      </c>
      <c r="CP166" s="4" t="str">
        <f t="shared" si="159"/>
        <v/>
      </c>
      <c r="CQ166" s="4" t="str">
        <f t="shared" si="159"/>
        <v/>
      </c>
      <c r="CR166" s="4" t="str">
        <f t="shared" si="159"/>
        <v/>
      </c>
      <c r="CS166" s="4" t="str">
        <f t="shared" si="159"/>
        <v/>
      </c>
      <c r="CT166" s="4" t="str">
        <f t="shared" si="159"/>
        <v/>
      </c>
      <c r="CU166" s="4" t="str">
        <f t="shared" si="159"/>
        <v/>
      </c>
      <c r="CV166" s="4" t="str">
        <f t="shared" si="159"/>
        <v/>
      </c>
      <c r="CW166" s="4" t="str">
        <f t="shared" si="159"/>
        <v/>
      </c>
      <c r="CX166" s="4" t="str">
        <f t="shared" si="159"/>
        <v/>
      </c>
      <c r="CY166" s="4" t="str">
        <f t="shared" si="159"/>
        <v/>
      </c>
      <c r="CZ166" s="4" t="str">
        <f t="shared" si="157"/>
        <v/>
      </c>
      <c r="DA166" s="4" t="str">
        <f t="shared" si="157"/>
        <v/>
      </c>
      <c r="DB166" s="4" t="str">
        <f t="shared" si="157"/>
        <v/>
      </c>
      <c r="DC166" s="4" t="str">
        <f t="shared" si="157"/>
        <v/>
      </c>
      <c r="DE166" s="57">
        <v>201393</v>
      </c>
      <c r="DF166" s="133"/>
      <c r="DG166" s="58" t="s">
        <v>79</v>
      </c>
      <c r="DH166" s="5">
        <f t="shared" si="139"/>
        <v>0</v>
      </c>
      <c r="DI166" s="22">
        <v>5.03</v>
      </c>
      <c r="DJ166" s="23">
        <f t="shared" si="156"/>
        <v>0</v>
      </c>
      <c r="DK166" s="23">
        <f t="shared" si="140"/>
        <v>0</v>
      </c>
      <c r="DL166" s="23">
        <f t="shared" si="141"/>
        <v>0</v>
      </c>
      <c r="DM166" s="23">
        <f t="shared" si="142"/>
        <v>0</v>
      </c>
      <c r="DN166" s="23">
        <f t="shared" si="143"/>
        <v>0</v>
      </c>
      <c r="DO166" s="23" t="str">
        <f t="shared" si="144"/>
        <v/>
      </c>
      <c r="DP166" s="23" t="str">
        <f t="shared" si="145"/>
        <v/>
      </c>
      <c r="DQ166" s="3">
        <v>0.2</v>
      </c>
      <c r="DR166" s="23">
        <f t="shared" si="146"/>
        <v>0</v>
      </c>
      <c r="DS166" s="23" t="str">
        <f t="shared" si="147"/>
        <v/>
      </c>
      <c r="DT166" s="23" t="str">
        <f t="shared" si="148"/>
        <v/>
      </c>
      <c r="DU166" s="2">
        <v>0.5</v>
      </c>
      <c r="DV166" s="6">
        <f t="shared" si="149"/>
        <v>0</v>
      </c>
      <c r="DW166" s="5">
        <f t="shared" si="160"/>
        <v>0</v>
      </c>
      <c r="DX166" s="5">
        <f t="shared" si="160"/>
        <v>0</v>
      </c>
      <c r="DY166" s="5">
        <f t="shared" si="160"/>
        <v>0</v>
      </c>
      <c r="DZ166" s="5">
        <f t="shared" si="160"/>
        <v>0</v>
      </c>
      <c r="EA166" s="5">
        <f t="shared" si="160"/>
        <v>0</v>
      </c>
      <c r="EB166" s="5">
        <f t="shared" si="160"/>
        <v>0</v>
      </c>
      <c r="EC166" s="5">
        <f t="shared" si="160"/>
        <v>0</v>
      </c>
      <c r="ED166" s="5">
        <f t="shared" si="160"/>
        <v>0</v>
      </c>
      <c r="EE166" s="5">
        <f t="shared" si="160"/>
        <v>0</v>
      </c>
      <c r="EF166" s="61">
        <f t="shared" si="160"/>
        <v>0</v>
      </c>
      <c r="EG166" s="61">
        <f t="shared" si="160"/>
        <v>0</v>
      </c>
      <c r="EH166" s="61">
        <f t="shared" si="160"/>
        <v>0</v>
      </c>
      <c r="EI166" s="61">
        <f t="shared" si="160"/>
        <v>0</v>
      </c>
      <c r="EJ166" s="61">
        <f t="shared" si="160"/>
        <v>0</v>
      </c>
      <c r="EK166" s="61">
        <f t="shared" si="160"/>
        <v>0</v>
      </c>
      <c r="EL166" s="61">
        <f t="shared" si="151"/>
        <v>0</v>
      </c>
      <c r="EM166" s="61">
        <f t="shared" si="120"/>
        <v>0</v>
      </c>
      <c r="EN166" s="61">
        <f t="shared" si="120"/>
        <v>0</v>
      </c>
      <c r="EO166" s="61">
        <f t="shared" si="120"/>
        <v>0</v>
      </c>
      <c r="EP166" s="61">
        <f t="shared" si="120"/>
        <v>0</v>
      </c>
      <c r="EQ166" s="61">
        <f t="shared" si="120"/>
        <v>0</v>
      </c>
      <c r="ER166" s="61">
        <f t="shared" si="120"/>
        <v>0</v>
      </c>
      <c r="ES166" s="61">
        <f t="shared" si="120"/>
        <v>0</v>
      </c>
      <c r="ET166" s="61">
        <f t="shared" si="120"/>
        <v>0</v>
      </c>
      <c r="EU166" s="61">
        <f t="shared" si="120"/>
        <v>0</v>
      </c>
      <c r="EV166" s="61">
        <f t="shared" si="120"/>
        <v>0</v>
      </c>
      <c r="EW166" s="61">
        <f t="shared" si="162"/>
        <v>0</v>
      </c>
      <c r="EX166" s="61">
        <f t="shared" si="162"/>
        <v>0</v>
      </c>
      <c r="EY166" s="61">
        <f t="shared" si="162"/>
        <v>0</v>
      </c>
      <c r="EZ166" s="61">
        <f t="shared" si="162"/>
        <v>0</v>
      </c>
      <c r="FA166" s="61">
        <f t="shared" si="162"/>
        <v>0</v>
      </c>
      <c r="FB166" s="61">
        <f t="shared" si="162"/>
        <v>0</v>
      </c>
      <c r="FC166" s="61">
        <f t="shared" si="162"/>
        <v>0</v>
      </c>
      <c r="FD166" s="61">
        <f t="shared" si="162"/>
        <v>0</v>
      </c>
      <c r="FE166" s="61">
        <f t="shared" si="162"/>
        <v>0</v>
      </c>
      <c r="FF166" s="61">
        <f t="shared" si="162"/>
        <v>0</v>
      </c>
      <c r="FG166" s="61">
        <f t="shared" si="162"/>
        <v>0</v>
      </c>
      <c r="FH166" s="61">
        <f t="shared" si="162"/>
        <v>0</v>
      </c>
      <c r="FI166" s="61">
        <f t="shared" si="162"/>
        <v>0</v>
      </c>
      <c r="FJ166" s="61">
        <f t="shared" si="162"/>
        <v>0</v>
      </c>
      <c r="FK166" s="61">
        <f t="shared" si="163"/>
        <v>0</v>
      </c>
      <c r="FL166" s="61">
        <f t="shared" si="163"/>
        <v>0</v>
      </c>
      <c r="FM166" s="61">
        <f t="shared" si="163"/>
        <v>0</v>
      </c>
      <c r="FN166" s="61">
        <f t="shared" si="163"/>
        <v>0</v>
      </c>
      <c r="FO166" s="61">
        <f t="shared" si="163"/>
        <v>0</v>
      </c>
      <c r="FP166" s="61">
        <f t="shared" si="163"/>
        <v>0</v>
      </c>
      <c r="FQ166" s="61">
        <f t="shared" si="163"/>
        <v>0</v>
      </c>
      <c r="FR166" s="61">
        <f t="shared" si="163"/>
        <v>0</v>
      </c>
      <c r="FS166" s="61">
        <f t="shared" si="163"/>
        <v>0</v>
      </c>
      <c r="FT166" s="4" t="str">
        <f t="shared" si="129"/>
        <v/>
      </c>
      <c r="FU166" s="4" t="str">
        <f t="shared" si="129"/>
        <v/>
      </c>
      <c r="FV166" s="4" t="str">
        <f t="shared" si="129"/>
        <v/>
      </c>
      <c r="FW166" s="4">
        <f t="shared" si="129"/>
        <v>0</v>
      </c>
      <c r="FX166" s="4" t="str">
        <f t="shared" si="129"/>
        <v/>
      </c>
      <c r="FY166" s="4" t="str">
        <f t="shared" si="129"/>
        <v/>
      </c>
      <c r="FZ166" s="4" t="str">
        <f t="shared" si="129"/>
        <v/>
      </c>
      <c r="GA166" s="4">
        <f t="shared" si="129"/>
        <v>0</v>
      </c>
      <c r="GB166" s="4" t="str">
        <f t="shared" si="129"/>
        <v/>
      </c>
      <c r="GC166" s="4" t="str">
        <f t="shared" si="129"/>
        <v/>
      </c>
      <c r="GD166" s="4" t="str">
        <f t="shared" si="129"/>
        <v/>
      </c>
      <c r="GE166" s="4" t="str">
        <f t="shared" si="129"/>
        <v/>
      </c>
      <c r="GF166" s="4" t="str">
        <f t="shared" si="165"/>
        <v/>
      </c>
      <c r="GG166" s="4" t="str">
        <f t="shared" si="165"/>
        <v/>
      </c>
      <c r="GH166" s="4" t="str">
        <f t="shared" si="165"/>
        <v/>
      </c>
      <c r="GI166" s="4" t="str">
        <f t="shared" si="165"/>
        <v/>
      </c>
      <c r="GJ166" s="4" t="str">
        <f t="shared" si="165"/>
        <v/>
      </c>
      <c r="GK166" s="4" t="str">
        <f t="shared" si="165"/>
        <v/>
      </c>
      <c r="GL166" s="4" t="str">
        <f t="shared" si="165"/>
        <v/>
      </c>
      <c r="GM166" s="4" t="str">
        <f t="shared" si="165"/>
        <v/>
      </c>
      <c r="GN166" s="4" t="str">
        <f t="shared" si="165"/>
        <v/>
      </c>
      <c r="GO166" s="4" t="str">
        <f t="shared" si="161"/>
        <v/>
      </c>
      <c r="GP166" s="4" t="str">
        <f t="shared" si="161"/>
        <v/>
      </c>
      <c r="GQ166" s="4" t="str">
        <f t="shared" si="161"/>
        <v/>
      </c>
      <c r="GR166" s="4" t="str">
        <f t="shared" si="161"/>
        <v/>
      </c>
      <c r="GS166" s="4" t="str">
        <f t="shared" si="161"/>
        <v/>
      </c>
      <c r="GT166" s="4" t="str">
        <f t="shared" si="161"/>
        <v/>
      </c>
      <c r="GU166" s="4" t="str">
        <f t="shared" si="161"/>
        <v/>
      </c>
      <c r="GV166" s="4" t="str">
        <f t="shared" si="161"/>
        <v/>
      </c>
      <c r="GW166" s="4" t="str">
        <f t="shared" si="161"/>
        <v/>
      </c>
      <c r="GX166" s="4" t="str">
        <f t="shared" si="161"/>
        <v/>
      </c>
      <c r="GY166" s="4" t="str">
        <f t="shared" si="161"/>
        <v/>
      </c>
      <c r="GZ166" s="4" t="str">
        <f t="shared" si="161"/>
        <v/>
      </c>
      <c r="HA166" s="4" t="str">
        <f t="shared" si="161"/>
        <v/>
      </c>
      <c r="HB166" s="4" t="str">
        <f t="shared" si="161"/>
        <v/>
      </c>
      <c r="HC166" s="4" t="str">
        <f t="shared" si="161"/>
        <v/>
      </c>
      <c r="HD166" s="4" t="str">
        <f t="shared" si="158"/>
        <v/>
      </c>
      <c r="HE166" s="4" t="str">
        <f t="shared" si="158"/>
        <v/>
      </c>
      <c r="HF166" s="4" t="str">
        <f t="shared" si="158"/>
        <v/>
      </c>
      <c r="HG166" s="4" t="str">
        <f t="shared" si="158"/>
        <v/>
      </c>
    </row>
    <row r="167" spans="1:215" s="9" customFormat="1" ht="15" hidden="1" customHeight="1">
      <c r="A167" s="57">
        <v>201394</v>
      </c>
      <c r="B167" s="132" t="s">
        <v>225</v>
      </c>
      <c r="C167" s="58" t="s">
        <v>186</v>
      </c>
      <c r="D167" s="5"/>
      <c r="E167" s="22">
        <v>5.03</v>
      </c>
      <c r="F167" s="23">
        <f t="shared" si="155"/>
        <v>0</v>
      </c>
      <c r="G167" s="48"/>
      <c r="H167" s="23">
        <f t="shared" si="130"/>
        <v>0</v>
      </c>
      <c r="I167" s="23">
        <f t="shared" si="131"/>
        <v>0</v>
      </c>
      <c r="J167" s="23">
        <f t="shared" si="132"/>
        <v>0</v>
      </c>
      <c r="K167" s="23" t="str">
        <f t="shared" si="133"/>
        <v>0</v>
      </c>
      <c r="L167" s="23" t="str">
        <f t="shared" si="134"/>
        <v>0</v>
      </c>
      <c r="M167" s="3">
        <v>0.2</v>
      </c>
      <c r="N167" s="23">
        <f t="shared" si="135"/>
        <v>0</v>
      </c>
      <c r="O167" s="23">
        <f t="shared" si="136"/>
        <v>0.2</v>
      </c>
      <c r="P167" s="23" t="str">
        <f t="shared" si="137"/>
        <v/>
      </c>
      <c r="Q167" s="2">
        <v>0.5</v>
      </c>
      <c r="R167" s="6">
        <f t="shared" si="138"/>
        <v>0</v>
      </c>
      <c r="S167" s="5"/>
      <c r="T167" s="5"/>
      <c r="U167" s="5"/>
      <c r="V167" s="5"/>
      <c r="W167" s="5"/>
      <c r="X167" s="5"/>
      <c r="Y167" s="5"/>
      <c r="Z167" s="5"/>
      <c r="AA167" s="5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 t="str">
        <f t="shared" si="128"/>
        <v/>
      </c>
      <c r="BQ167" s="4" t="str">
        <f t="shared" si="128"/>
        <v/>
      </c>
      <c r="BR167" s="4" t="str">
        <f t="shared" si="128"/>
        <v/>
      </c>
      <c r="BS167" s="4">
        <f t="shared" si="128"/>
        <v>0</v>
      </c>
      <c r="BT167" s="4" t="str">
        <f t="shared" si="128"/>
        <v/>
      </c>
      <c r="BU167" s="4">
        <f t="shared" si="128"/>
        <v>0</v>
      </c>
      <c r="BV167" s="4" t="str">
        <f t="shared" si="128"/>
        <v/>
      </c>
      <c r="BW167" s="4">
        <f t="shared" si="128"/>
        <v>0</v>
      </c>
      <c r="BX167" s="4" t="str">
        <f t="shared" si="128"/>
        <v/>
      </c>
      <c r="BY167" s="4" t="str">
        <f t="shared" si="128"/>
        <v/>
      </c>
      <c r="BZ167" s="4" t="str">
        <f t="shared" si="128"/>
        <v/>
      </c>
      <c r="CA167" s="4" t="str">
        <f t="shared" si="128"/>
        <v/>
      </c>
      <c r="CB167" s="4" t="str">
        <f t="shared" si="164"/>
        <v/>
      </c>
      <c r="CC167" s="4" t="str">
        <f t="shared" si="164"/>
        <v/>
      </c>
      <c r="CD167" s="4" t="str">
        <f t="shared" si="164"/>
        <v/>
      </c>
      <c r="CE167" s="4" t="str">
        <f t="shared" si="164"/>
        <v/>
      </c>
      <c r="CF167" s="4" t="str">
        <f t="shared" si="164"/>
        <v/>
      </c>
      <c r="CG167" s="4" t="str">
        <f t="shared" si="164"/>
        <v/>
      </c>
      <c r="CH167" s="4" t="str">
        <f t="shared" si="164"/>
        <v/>
      </c>
      <c r="CI167" s="4" t="str">
        <f t="shared" si="164"/>
        <v/>
      </c>
      <c r="CJ167" s="4" t="str">
        <f t="shared" si="164"/>
        <v/>
      </c>
      <c r="CK167" s="4" t="str">
        <f t="shared" si="159"/>
        <v/>
      </c>
      <c r="CL167" s="4" t="str">
        <f t="shared" si="159"/>
        <v/>
      </c>
      <c r="CM167" s="4" t="str">
        <f t="shared" si="159"/>
        <v/>
      </c>
      <c r="CN167" s="4" t="str">
        <f t="shared" si="159"/>
        <v/>
      </c>
      <c r="CO167" s="4" t="str">
        <f t="shared" si="159"/>
        <v/>
      </c>
      <c r="CP167" s="4" t="str">
        <f t="shared" si="159"/>
        <v/>
      </c>
      <c r="CQ167" s="4" t="str">
        <f t="shared" si="159"/>
        <v/>
      </c>
      <c r="CR167" s="4" t="str">
        <f t="shared" si="159"/>
        <v/>
      </c>
      <c r="CS167" s="4" t="str">
        <f t="shared" si="159"/>
        <v/>
      </c>
      <c r="CT167" s="4" t="str">
        <f t="shared" si="159"/>
        <v/>
      </c>
      <c r="CU167" s="4" t="str">
        <f t="shared" si="159"/>
        <v/>
      </c>
      <c r="CV167" s="4" t="str">
        <f t="shared" si="159"/>
        <v/>
      </c>
      <c r="CW167" s="4" t="str">
        <f t="shared" si="159"/>
        <v/>
      </c>
      <c r="CX167" s="4" t="str">
        <f t="shared" si="159"/>
        <v/>
      </c>
      <c r="CY167" s="4" t="str">
        <f t="shared" si="159"/>
        <v/>
      </c>
      <c r="CZ167" s="4" t="str">
        <f t="shared" si="157"/>
        <v/>
      </c>
      <c r="DA167" s="4" t="str">
        <f t="shared" si="157"/>
        <v/>
      </c>
      <c r="DB167" s="4" t="str">
        <f t="shared" si="157"/>
        <v/>
      </c>
      <c r="DC167" s="4" t="str">
        <f t="shared" si="157"/>
        <v/>
      </c>
      <c r="DE167" s="57">
        <v>201394</v>
      </c>
      <c r="DF167" s="132" t="s">
        <v>225</v>
      </c>
      <c r="DG167" s="58" t="s">
        <v>186</v>
      </c>
      <c r="DH167" s="5">
        <f t="shared" si="139"/>
        <v>0</v>
      </c>
      <c r="DI167" s="22">
        <v>5.03</v>
      </c>
      <c r="DJ167" s="23">
        <f t="shared" si="156"/>
        <v>0</v>
      </c>
      <c r="DK167" s="23">
        <f t="shared" si="140"/>
        <v>0</v>
      </c>
      <c r="DL167" s="23">
        <f t="shared" si="141"/>
        <v>0</v>
      </c>
      <c r="DM167" s="23">
        <f t="shared" si="142"/>
        <v>0</v>
      </c>
      <c r="DN167" s="23">
        <f t="shared" si="143"/>
        <v>0</v>
      </c>
      <c r="DO167" s="23" t="str">
        <f t="shared" si="144"/>
        <v/>
      </c>
      <c r="DP167" s="23" t="str">
        <f t="shared" si="145"/>
        <v/>
      </c>
      <c r="DQ167" s="3">
        <v>0.2</v>
      </c>
      <c r="DR167" s="23">
        <f t="shared" si="146"/>
        <v>0</v>
      </c>
      <c r="DS167" s="23" t="str">
        <f t="shared" si="147"/>
        <v/>
      </c>
      <c r="DT167" s="23" t="str">
        <f t="shared" si="148"/>
        <v/>
      </c>
      <c r="DU167" s="2">
        <v>0.5</v>
      </c>
      <c r="DV167" s="6">
        <f t="shared" si="149"/>
        <v>0</v>
      </c>
      <c r="DW167" s="5">
        <f t="shared" si="160"/>
        <v>0</v>
      </c>
      <c r="DX167" s="5">
        <f t="shared" si="160"/>
        <v>0</v>
      </c>
      <c r="DY167" s="5">
        <f t="shared" si="160"/>
        <v>0</v>
      </c>
      <c r="DZ167" s="5">
        <f t="shared" si="160"/>
        <v>0</v>
      </c>
      <c r="EA167" s="5">
        <f t="shared" si="160"/>
        <v>0</v>
      </c>
      <c r="EB167" s="5">
        <f t="shared" si="160"/>
        <v>0</v>
      </c>
      <c r="EC167" s="5">
        <f t="shared" si="160"/>
        <v>0</v>
      </c>
      <c r="ED167" s="5">
        <f t="shared" si="160"/>
        <v>0</v>
      </c>
      <c r="EE167" s="5">
        <f t="shared" si="160"/>
        <v>0</v>
      </c>
      <c r="EF167" s="61">
        <f t="shared" si="160"/>
        <v>0</v>
      </c>
      <c r="EG167" s="61">
        <f t="shared" si="160"/>
        <v>0</v>
      </c>
      <c r="EH167" s="61">
        <f t="shared" si="160"/>
        <v>0</v>
      </c>
      <c r="EI167" s="61">
        <f t="shared" si="160"/>
        <v>0</v>
      </c>
      <c r="EJ167" s="61">
        <f t="shared" si="160"/>
        <v>0</v>
      </c>
      <c r="EK167" s="61">
        <f t="shared" si="160"/>
        <v>0</v>
      </c>
      <c r="EL167" s="61">
        <f t="shared" si="151"/>
        <v>0</v>
      </c>
      <c r="EM167" s="61">
        <f t="shared" si="120"/>
        <v>0</v>
      </c>
      <c r="EN167" s="61">
        <f t="shared" si="120"/>
        <v>0</v>
      </c>
      <c r="EO167" s="61">
        <f t="shared" si="120"/>
        <v>0</v>
      </c>
      <c r="EP167" s="61">
        <f t="shared" si="120"/>
        <v>0</v>
      </c>
      <c r="EQ167" s="61">
        <f t="shared" si="120"/>
        <v>0</v>
      </c>
      <c r="ER167" s="61">
        <f t="shared" si="120"/>
        <v>0</v>
      </c>
      <c r="ES167" s="61">
        <f t="shared" si="120"/>
        <v>0</v>
      </c>
      <c r="ET167" s="61">
        <f t="shared" si="120"/>
        <v>0</v>
      </c>
      <c r="EU167" s="61">
        <f t="shared" si="120"/>
        <v>0</v>
      </c>
      <c r="EV167" s="61">
        <f t="shared" si="120"/>
        <v>0</v>
      </c>
      <c r="EW167" s="61">
        <f t="shared" si="162"/>
        <v>0</v>
      </c>
      <c r="EX167" s="61">
        <f t="shared" si="162"/>
        <v>0</v>
      </c>
      <c r="EY167" s="61">
        <f t="shared" si="162"/>
        <v>0</v>
      </c>
      <c r="EZ167" s="61">
        <f t="shared" si="162"/>
        <v>0</v>
      </c>
      <c r="FA167" s="61">
        <f t="shared" si="162"/>
        <v>0</v>
      </c>
      <c r="FB167" s="61">
        <f t="shared" si="162"/>
        <v>0</v>
      </c>
      <c r="FC167" s="61">
        <f t="shared" si="162"/>
        <v>0</v>
      </c>
      <c r="FD167" s="61">
        <f t="shared" si="162"/>
        <v>0</v>
      </c>
      <c r="FE167" s="61">
        <f t="shared" si="162"/>
        <v>0</v>
      </c>
      <c r="FF167" s="61">
        <f t="shared" si="162"/>
        <v>0</v>
      </c>
      <c r="FG167" s="61">
        <f t="shared" si="162"/>
        <v>0</v>
      </c>
      <c r="FH167" s="61">
        <f t="shared" si="162"/>
        <v>0</v>
      </c>
      <c r="FI167" s="61">
        <f t="shared" si="162"/>
        <v>0</v>
      </c>
      <c r="FJ167" s="61">
        <f t="shared" si="162"/>
        <v>0</v>
      </c>
      <c r="FK167" s="61">
        <f t="shared" si="163"/>
        <v>0</v>
      </c>
      <c r="FL167" s="61">
        <f t="shared" si="163"/>
        <v>0</v>
      </c>
      <c r="FM167" s="61">
        <f t="shared" si="163"/>
        <v>0</v>
      </c>
      <c r="FN167" s="61">
        <f t="shared" si="163"/>
        <v>0</v>
      </c>
      <c r="FO167" s="61">
        <f t="shared" si="163"/>
        <v>0</v>
      </c>
      <c r="FP167" s="61">
        <f t="shared" si="163"/>
        <v>0</v>
      </c>
      <c r="FQ167" s="61">
        <f t="shared" si="163"/>
        <v>0</v>
      </c>
      <c r="FR167" s="61">
        <f t="shared" si="163"/>
        <v>0</v>
      </c>
      <c r="FS167" s="61">
        <f t="shared" si="163"/>
        <v>0</v>
      </c>
      <c r="FT167" s="4" t="str">
        <f t="shared" si="129"/>
        <v/>
      </c>
      <c r="FU167" s="4" t="str">
        <f t="shared" si="129"/>
        <v/>
      </c>
      <c r="FV167" s="4" t="str">
        <f t="shared" si="129"/>
        <v/>
      </c>
      <c r="FW167" s="4">
        <f t="shared" si="129"/>
        <v>0</v>
      </c>
      <c r="FX167" s="4" t="str">
        <f t="shared" si="129"/>
        <v/>
      </c>
      <c r="FY167" s="4" t="str">
        <f t="shared" si="129"/>
        <v/>
      </c>
      <c r="FZ167" s="4" t="str">
        <f t="shared" si="129"/>
        <v/>
      </c>
      <c r="GA167" s="4">
        <f t="shared" si="129"/>
        <v>0</v>
      </c>
      <c r="GB167" s="4" t="str">
        <f t="shared" si="129"/>
        <v/>
      </c>
      <c r="GC167" s="4" t="str">
        <f t="shared" si="129"/>
        <v/>
      </c>
      <c r="GD167" s="4" t="str">
        <f t="shared" si="129"/>
        <v/>
      </c>
      <c r="GE167" s="4" t="str">
        <f t="shared" si="129"/>
        <v/>
      </c>
      <c r="GF167" s="4" t="str">
        <f t="shared" si="165"/>
        <v/>
      </c>
      <c r="GG167" s="4" t="str">
        <f t="shared" si="165"/>
        <v/>
      </c>
      <c r="GH167" s="4" t="str">
        <f t="shared" si="165"/>
        <v/>
      </c>
      <c r="GI167" s="4" t="str">
        <f t="shared" si="165"/>
        <v/>
      </c>
      <c r="GJ167" s="4" t="str">
        <f t="shared" si="165"/>
        <v/>
      </c>
      <c r="GK167" s="4" t="str">
        <f t="shared" si="165"/>
        <v/>
      </c>
      <c r="GL167" s="4" t="str">
        <f t="shared" si="165"/>
        <v/>
      </c>
      <c r="GM167" s="4" t="str">
        <f t="shared" si="165"/>
        <v/>
      </c>
      <c r="GN167" s="4" t="str">
        <f t="shared" si="165"/>
        <v/>
      </c>
      <c r="GO167" s="4" t="str">
        <f t="shared" si="161"/>
        <v/>
      </c>
      <c r="GP167" s="4" t="str">
        <f t="shared" si="161"/>
        <v/>
      </c>
      <c r="GQ167" s="4" t="str">
        <f t="shared" si="161"/>
        <v/>
      </c>
      <c r="GR167" s="4" t="str">
        <f t="shared" si="161"/>
        <v/>
      </c>
      <c r="GS167" s="4" t="str">
        <f t="shared" si="161"/>
        <v/>
      </c>
      <c r="GT167" s="4" t="str">
        <f t="shared" si="161"/>
        <v/>
      </c>
      <c r="GU167" s="4" t="str">
        <f t="shared" si="161"/>
        <v/>
      </c>
      <c r="GV167" s="4" t="str">
        <f t="shared" si="161"/>
        <v/>
      </c>
      <c r="GW167" s="4" t="str">
        <f t="shared" si="161"/>
        <v/>
      </c>
      <c r="GX167" s="4" t="str">
        <f t="shared" si="161"/>
        <v/>
      </c>
      <c r="GY167" s="4" t="str">
        <f t="shared" si="161"/>
        <v/>
      </c>
      <c r="GZ167" s="4" t="str">
        <f t="shared" si="161"/>
        <v/>
      </c>
      <c r="HA167" s="4" t="str">
        <f t="shared" si="161"/>
        <v/>
      </c>
      <c r="HB167" s="4" t="str">
        <f t="shared" si="161"/>
        <v/>
      </c>
      <c r="HC167" s="4" t="str">
        <f t="shared" si="161"/>
        <v/>
      </c>
      <c r="HD167" s="4" t="str">
        <f t="shared" si="158"/>
        <v/>
      </c>
      <c r="HE167" s="4" t="str">
        <f t="shared" si="158"/>
        <v/>
      </c>
      <c r="HF167" s="4" t="str">
        <f t="shared" si="158"/>
        <v/>
      </c>
      <c r="HG167" s="4" t="str">
        <f t="shared" si="158"/>
        <v/>
      </c>
    </row>
    <row r="168" spans="1:215" s="9" customFormat="1" ht="15" hidden="1" customHeight="1">
      <c r="A168" s="57">
        <v>201395</v>
      </c>
      <c r="B168" s="134"/>
      <c r="C168" s="58" t="s">
        <v>80</v>
      </c>
      <c r="D168" s="5"/>
      <c r="E168" s="22">
        <v>5.03</v>
      </c>
      <c r="F168" s="23">
        <f t="shared" si="155"/>
        <v>0</v>
      </c>
      <c r="G168" s="48"/>
      <c r="H168" s="23">
        <f t="shared" si="130"/>
        <v>0</v>
      </c>
      <c r="I168" s="23">
        <f t="shared" si="131"/>
        <v>0</v>
      </c>
      <c r="J168" s="23">
        <f t="shared" si="132"/>
        <v>0</v>
      </c>
      <c r="K168" s="23" t="str">
        <f t="shared" si="133"/>
        <v>0</v>
      </c>
      <c r="L168" s="23" t="str">
        <f t="shared" si="134"/>
        <v>0</v>
      </c>
      <c r="M168" s="3">
        <v>0.2</v>
      </c>
      <c r="N168" s="23">
        <f t="shared" si="135"/>
        <v>0</v>
      </c>
      <c r="O168" s="23">
        <f t="shared" si="136"/>
        <v>0.2</v>
      </c>
      <c r="P168" s="23" t="str">
        <f t="shared" si="137"/>
        <v/>
      </c>
      <c r="Q168" s="2">
        <v>0.5</v>
      </c>
      <c r="R168" s="6">
        <f t="shared" si="138"/>
        <v>0</v>
      </c>
      <c r="S168" s="5"/>
      <c r="T168" s="5"/>
      <c r="U168" s="5"/>
      <c r="V168" s="5"/>
      <c r="W168" s="5"/>
      <c r="X168" s="5"/>
      <c r="Y168" s="5"/>
      <c r="Z168" s="5"/>
      <c r="AA168" s="5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 t="str">
        <f t="shared" si="128"/>
        <v/>
      </c>
      <c r="BQ168" s="4" t="str">
        <f t="shared" si="128"/>
        <v/>
      </c>
      <c r="BR168" s="4" t="str">
        <f t="shared" si="128"/>
        <v/>
      </c>
      <c r="BS168" s="4">
        <f t="shared" si="128"/>
        <v>0</v>
      </c>
      <c r="BT168" s="4" t="str">
        <f t="shared" si="128"/>
        <v/>
      </c>
      <c r="BU168" s="4">
        <f t="shared" si="128"/>
        <v>0</v>
      </c>
      <c r="BV168" s="4" t="str">
        <f t="shared" si="128"/>
        <v/>
      </c>
      <c r="BW168" s="4">
        <f t="shared" si="128"/>
        <v>0</v>
      </c>
      <c r="BX168" s="4" t="str">
        <f t="shared" si="128"/>
        <v/>
      </c>
      <c r="BY168" s="4" t="str">
        <f t="shared" si="128"/>
        <v/>
      </c>
      <c r="BZ168" s="4" t="str">
        <f t="shared" si="128"/>
        <v/>
      </c>
      <c r="CA168" s="4" t="str">
        <f t="shared" si="128"/>
        <v/>
      </c>
      <c r="CB168" s="4" t="str">
        <f t="shared" si="164"/>
        <v/>
      </c>
      <c r="CC168" s="4" t="str">
        <f t="shared" si="164"/>
        <v/>
      </c>
      <c r="CD168" s="4" t="str">
        <f t="shared" si="164"/>
        <v/>
      </c>
      <c r="CE168" s="4" t="str">
        <f t="shared" si="164"/>
        <v/>
      </c>
      <c r="CF168" s="4" t="str">
        <f t="shared" si="164"/>
        <v/>
      </c>
      <c r="CG168" s="4" t="str">
        <f t="shared" si="164"/>
        <v/>
      </c>
      <c r="CH168" s="4" t="str">
        <f t="shared" si="164"/>
        <v/>
      </c>
      <c r="CI168" s="4" t="str">
        <f t="shared" si="164"/>
        <v/>
      </c>
      <c r="CJ168" s="4" t="str">
        <f t="shared" si="164"/>
        <v/>
      </c>
      <c r="CK168" s="4" t="str">
        <f t="shared" si="159"/>
        <v/>
      </c>
      <c r="CL168" s="4" t="str">
        <f t="shared" si="159"/>
        <v/>
      </c>
      <c r="CM168" s="4" t="str">
        <f t="shared" si="159"/>
        <v/>
      </c>
      <c r="CN168" s="4" t="str">
        <f t="shared" si="159"/>
        <v/>
      </c>
      <c r="CO168" s="4" t="str">
        <f t="shared" si="159"/>
        <v/>
      </c>
      <c r="CP168" s="4" t="str">
        <f t="shared" si="159"/>
        <v/>
      </c>
      <c r="CQ168" s="4" t="str">
        <f t="shared" si="159"/>
        <v/>
      </c>
      <c r="CR168" s="4" t="str">
        <f t="shared" si="159"/>
        <v/>
      </c>
      <c r="CS168" s="4" t="str">
        <f t="shared" si="159"/>
        <v/>
      </c>
      <c r="CT168" s="4" t="str">
        <f t="shared" si="159"/>
        <v/>
      </c>
      <c r="CU168" s="4" t="str">
        <f t="shared" si="159"/>
        <v/>
      </c>
      <c r="CV168" s="4" t="str">
        <f t="shared" si="159"/>
        <v/>
      </c>
      <c r="CW168" s="4" t="str">
        <f t="shared" si="159"/>
        <v/>
      </c>
      <c r="CX168" s="4" t="str">
        <f t="shared" si="159"/>
        <v/>
      </c>
      <c r="CY168" s="4" t="str">
        <f t="shared" si="159"/>
        <v/>
      </c>
      <c r="CZ168" s="4" t="str">
        <f t="shared" si="157"/>
        <v/>
      </c>
      <c r="DA168" s="4" t="str">
        <f t="shared" si="157"/>
        <v/>
      </c>
      <c r="DB168" s="4" t="str">
        <f t="shared" si="157"/>
        <v/>
      </c>
      <c r="DC168" s="4" t="str">
        <f t="shared" si="157"/>
        <v/>
      </c>
      <c r="DE168" s="57">
        <v>201395</v>
      </c>
      <c r="DF168" s="134"/>
      <c r="DG168" s="58" t="s">
        <v>80</v>
      </c>
      <c r="DH168" s="5">
        <f t="shared" si="139"/>
        <v>0</v>
      </c>
      <c r="DI168" s="22">
        <v>5.03</v>
      </c>
      <c r="DJ168" s="23">
        <f t="shared" si="156"/>
        <v>0</v>
      </c>
      <c r="DK168" s="23">
        <f t="shared" si="140"/>
        <v>0</v>
      </c>
      <c r="DL168" s="23">
        <f t="shared" si="141"/>
        <v>0</v>
      </c>
      <c r="DM168" s="23">
        <f t="shared" si="142"/>
        <v>0</v>
      </c>
      <c r="DN168" s="23">
        <f t="shared" si="143"/>
        <v>0</v>
      </c>
      <c r="DO168" s="23" t="str">
        <f t="shared" si="144"/>
        <v/>
      </c>
      <c r="DP168" s="23" t="str">
        <f t="shared" si="145"/>
        <v/>
      </c>
      <c r="DQ168" s="3">
        <v>0.2</v>
      </c>
      <c r="DR168" s="23">
        <f t="shared" si="146"/>
        <v>0</v>
      </c>
      <c r="DS168" s="23" t="str">
        <f t="shared" si="147"/>
        <v/>
      </c>
      <c r="DT168" s="23" t="str">
        <f t="shared" si="148"/>
        <v/>
      </c>
      <c r="DU168" s="2">
        <v>0.5</v>
      </c>
      <c r="DV168" s="6">
        <f t="shared" si="149"/>
        <v>0</v>
      </c>
      <c r="DW168" s="5">
        <f t="shared" si="160"/>
        <v>0</v>
      </c>
      <c r="DX168" s="5">
        <f t="shared" si="160"/>
        <v>0</v>
      </c>
      <c r="DY168" s="5">
        <f t="shared" si="160"/>
        <v>0</v>
      </c>
      <c r="DZ168" s="5">
        <f t="shared" si="160"/>
        <v>0</v>
      </c>
      <c r="EA168" s="5">
        <f t="shared" si="160"/>
        <v>0</v>
      </c>
      <c r="EB168" s="5">
        <f t="shared" si="160"/>
        <v>0</v>
      </c>
      <c r="EC168" s="5">
        <f t="shared" si="160"/>
        <v>0</v>
      </c>
      <c r="ED168" s="5">
        <f t="shared" si="160"/>
        <v>0</v>
      </c>
      <c r="EE168" s="5">
        <f t="shared" si="160"/>
        <v>0</v>
      </c>
      <c r="EF168" s="61">
        <f t="shared" si="160"/>
        <v>0</v>
      </c>
      <c r="EG168" s="61">
        <f t="shared" si="160"/>
        <v>0</v>
      </c>
      <c r="EH168" s="61">
        <f t="shared" si="160"/>
        <v>0</v>
      </c>
      <c r="EI168" s="61">
        <f t="shared" si="160"/>
        <v>0</v>
      </c>
      <c r="EJ168" s="61">
        <f t="shared" si="160"/>
        <v>0</v>
      </c>
      <c r="EK168" s="61">
        <f t="shared" si="160"/>
        <v>0</v>
      </c>
      <c r="EL168" s="61">
        <f t="shared" si="151"/>
        <v>0</v>
      </c>
      <c r="EM168" s="61">
        <f t="shared" si="120"/>
        <v>0</v>
      </c>
      <c r="EN168" s="61">
        <f t="shared" si="120"/>
        <v>0</v>
      </c>
      <c r="EO168" s="61">
        <f t="shared" si="120"/>
        <v>0</v>
      </c>
      <c r="EP168" s="61">
        <f t="shared" si="120"/>
        <v>0</v>
      </c>
      <c r="EQ168" s="61">
        <f t="shared" si="120"/>
        <v>0</v>
      </c>
      <c r="ER168" s="61">
        <f t="shared" si="120"/>
        <v>0</v>
      </c>
      <c r="ES168" s="61">
        <f t="shared" si="120"/>
        <v>0</v>
      </c>
      <c r="ET168" s="61">
        <f t="shared" si="120"/>
        <v>0</v>
      </c>
      <c r="EU168" s="61">
        <f t="shared" si="120"/>
        <v>0</v>
      </c>
      <c r="EV168" s="61">
        <f t="shared" ref="EM168:EY217" si="166">AR168+AR372</f>
        <v>0</v>
      </c>
      <c r="EW168" s="61">
        <f t="shared" si="162"/>
        <v>0</v>
      </c>
      <c r="EX168" s="61">
        <f t="shared" si="162"/>
        <v>0</v>
      </c>
      <c r="EY168" s="61">
        <f t="shared" si="162"/>
        <v>0</v>
      </c>
      <c r="EZ168" s="61">
        <f t="shared" si="162"/>
        <v>0</v>
      </c>
      <c r="FA168" s="61">
        <f t="shared" si="162"/>
        <v>0</v>
      </c>
      <c r="FB168" s="61">
        <f t="shared" si="162"/>
        <v>0</v>
      </c>
      <c r="FC168" s="61">
        <f t="shared" si="162"/>
        <v>0</v>
      </c>
      <c r="FD168" s="61">
        <f t="shared" si="162"/>
        <v>0</v>
      </c>
      <c r="FE168" s="61">
        <f t="shared" si="162"/>
        <v>0</v>
      </c>
      <c r="FF168" s="61">
        <f t="shared" si="162"/>
        <v>0</v>
      </c>
      <c r="FG168" s="61">
        <f t="shared" si="162"/>
        <v>0</v>
      </c>
      <c r="FH168" s="61">
        <f t="shared" si="162"/>
        <v>0</v>
      </c>
      <c r="FI168" s="61">
        <f t="shared" si="162"/>
        <v>0</v>
      </c>
      <c r="FJ168" s="61">
        <f t="shared" si="162"/>
        <v>0</v>
      </c>
      <c r="FK168" s="61">
        <f t="shared" si="163"/>
        <v>0</v>
      </c>
      <c r="FL168" s="61">
        <f t="shared" si="163"/>
        <v>0</v>
      </c>
      <c r="FM168" s="61">
        <f t="shared" si="163"/>
        <v>0</v>
      </c>
      <c r="FN168" s="61">
        <f t="shared" si="163"/>
        <v>0</v>
      </c>
      <c r="FO168" s="61">
        <f t="shared" si="163"/>
        <v>0</v>
      </c>
      <c r="FP168" s="61">
        <f t="shared" si="163"/>
        <v>0</v>
      </c>
      <c r="FQ168" s="61">
        <f t="shared" si="163"/>
        <v>0</v>
      </c>
      <c r="FR168" s="61">
        <f t="shared" si="163"/>
        <v>0</v>
      </c>
      <c r="FS168" s="61">
        <f t="shared" si="163"/>
        <v>0</v>
      </c>
      <c r="FT168" s="4" t="str">
        <f t="shared" si="129"/>
        <v/>
      </c>
      <c r="FU168" s="4" t="str">
        <f t="shared" si="129"/>
        <v/>
      </c>
      <c r="FV168" s="4" t="str">
        <f t="shared" si="129"/>
        <v/>
      </c>
      <c r="FW168" s="4">
        <f t="shared" si="129"/>
        <v>0</v>
      </c>
      <c r="FX168" s="4" t="str">
        <f t="shared" si="129"/>
        <v/>
      </c>
      <c r="FY168" s="4" t="str">
        <f t="shared" si="129"/>
        <v/>
      </c>
      <c r="FZ168" s="4" t="str">
        <f t="shared" si="129"/>
        <v/>
      </c>
      <c r="GA168" s="4">
        <f t="shared" si="129"/>
        <v>0</v>
      </c>
      <c r="GB168" s="4" t="str">
        <f t="shared" si="129"/>
        <v/>
      </c>
      <c r="GC168" s="4" t="str">
        <f t="shared" si="129"/>
        <v/>
      </c>
      <c r="GD168" s="4" t="str">
        <f t="shared" si="129"/>
        <v/>
      </c>
      <c r="GE168" s="4" t="str">
        <f t="shared" si="129"/>
        <v/>
      </c>
      <c r="GF168" s="4" t="str">
        <f t="shared" si="165"/>
        <v/>
      </c>
      <c r="GG168" s="4" t="str">
        <f t="shared" si="165"/>
        <v/>
      </c>
      <c r="GH168" s="4" t="str">
        <f t="shared" si="165"/>
        <v/>
      </c>
      <c r="GI168" s="4" t="str">
        <f t="shared" si="165"/>
        <v/>
      </c>
      <c r="GJ168" s="4" t="str">
        <f t="shared" si="165"/>
        <v/>
      </c>
      <c r="GK168" s="4" t="str">
        <f t="shared" si="165"/>
        <v/>
      </c>
      <c r="GL168" s="4" t="str">
        <f t="shared" si="165"/>
        <v/>
      </c>
      <c r="GM168" s="4" t="str">
        <f t="shared" si="165"/>
        <v/>
      </c>
      <c r="GN168" s="4" t="str">
        <f t="shared" si="165"/>
        <v/>
      </c>
      <c r="GO168" s="4" t="str">
        <f t="shared" si="161"/>
        <v/>
      </c>
      <c r="GP168" s="4" t="str">
        <f t="shared" si="161"/>
        <v/>
      </c>
      <c r="GQ168" s="4" t="str">
        <f t="shared" si="161"/>
        <v/>
      </c>
      <c r="GR168" s="4" t="str">
        <f t="shared" si="161"/>
        <v/>
      </c>
      <c r="GS168" s="4" t="str">
        <f t="shared" si="161"/>
        <v/>
      </c>
      <c r="GT168" s="4" t="str">
        <f t="shared" si="161"/>
        <v/>
      </c>
      <c r="GU168" s="4" t="str">
        <f t="shared" si="161"/>
        <v/>
      </c>
      <c r="GV168" s="4" t="str">
        <f t="shared" si="161"/>
        <v/>
      </c>
      <c r="GW168" s="4" t="str">
        <f t="shared" si="161"/>
        <v/>
      </c>
      <c r="GX168" s="4" t="str">
        <f t="shared" si="161"/>
        <v/>
      </c>
      <c r="GY168" s="4" t="str">
        <f t="shared" si="161"/>
        <v/>
      </c>
      <c r="GZ168" s="4" t="str">
        <f t="shared" si="161"/>
        <v/>
      </c>
      <c r="HA168" s="4" t="str">
        <f t="shared" si="161"/>
        <v/>
      </c>
      <c r="HB168" s="4" t="str">
        <f t="shared" si="161"/>
        <v/>
      </c>
      <c r="HC168" s="4" t="str">
        <f t="shared" si="161"/>
        <v/>
      </c>
      <c r="HD168" s="4" t="str">
        <f t="shared" si="158"/>
        <v/>
      </c>
      <c r="HE168" s="4" t="str">
        <f t="shared" si="158"/>
        <v/>
      </c>
      <c r="HF168" s="4" t="str">
        <f t="shared" si="158"/>
        <v/>
      </c>
      <c r="HG168" s="4" t="str">
        <f t="shared" si="158"/>
        <v/>
      </c>
    </row>
    <row r="169" spans="1:215" s="9" customFormat="1" ht="15" hidden="1" customHeight="1">
      <c r="A169" s="57">
        <v>201396</v>
      </c>
      <c r="B169" s="134"/>
      <c r="C169" s="58" t="s">
        <v>100</v>
      </c>
      <c r="D169" s="5"/>
      <c r="E169" s="22">
        <v>5.03</v>
      </c>
      <c r="F169" s="23">
        <f t="shared" si="155"/>
        <v>0</v>
      </c>
      <c r="G169" s="48"/>
      <c r="H169" s="23">
        <f t="shared" si="130"/>
        <v>0</v>
      </c>
      <c r="I169" s="23">
        <f t="shared" si="131"/>
        <v>0</v>
      </c>
      <c r="J169" s="23">
        <f t="shared" si="132"/>
        <v>0</v>
      </c>
      <c r="K169" s="23" t="str">
        <f t="shared" si="133"/>
        <v>0</v>
      </c>
      <c r="L169" s="23" t="str">
        <f t="shared" si="134"/>
        <v>0</v>
      </c>
      <c r="M169" s="3">
        <v>0.2</v>
      </c>
      <c r="N169" s="23">
        <f t="shared" si="135"/>
        <v>0</v>
      </c>
      <c r="O169" s="23">
        <f t="shared" si="136"/>
        <v>0.2</v>
      </c>
      <c r="P169" s="23" t="str">
        <f t="shared" si="137"/>
        <v/>
      </c>
      <c r="Q169" s="2">
        <v>0.5</v>
      </c>
      <c r="R169" s="6">
        <f t="shared" si="138"/>
        <v>0</v>
      </c>
      <c r="S169" s="5"/>
      <c r="T169" s="5"/>
      <c r="U169" s="5"/>
      <c r="V169" s="5"/>
      <c r="W169" s="5"/>
      <c r="X169" s="5"/>
      <c r="Y169" s="5"/>
      <c r="Z169" s="5"/>
      <c r="AA169" s="5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 t="str">
        <f t="shared" si="128"/>
        <v/>
      </c>
      <c r="BQ169" s="4" t="str">
        <f t="shared" si="128"/>
        <v/>
      </c>
      <c r="BR169" s="4" t="str">
        <f t="shared" si="128"/>
        <v/>
      </c>
      <c r="BS169" s="4">
        <f t="shared" si="128"/>
        <v>0</v>
      </c>
      <c r="BT169" s="4" t="str">
        <f t="shared" si="128"/>
        <v/>
      </c>
      <c r="BU169" s="4">
        <f t="shared" si="128"/>
        <v>0</v>
      </c>
      <c r="BV169" s="4" t="str">
        <f t="shared" si="128"/>
        <v/>
      </c>
      <c r="BW169" s="4">
        <f t="shared" si="128"/>
        <v>0</v>
      </c>
      <c r="BX169" s="4" t="str">
        <f t="shared" si="128"/>
        <v/>
      </c>
      <c r="BY169" s="4" t="str">
        <f t="shared" si="128"/>
        <v/>
      </c>
      <c r="BZ169" s="4" t="str">
        <f t="shared" si="128"/>
        <v/>
      </c>
      <c r="CA169" s="4" t="str">
        <f t="shared" si="128"/>
        <v/>
      </c>
      <c r="CB169" s="4" t="str">
        <f t="shared" si="128"/>
        <v/>
      </c>
      <c r="CC169" s="4" t="str">
        <f t="shared" si="128"/>
        <v/>
      </c>
      <c r="CD169" s="4" t="str">
        <f t="shared" si="128"/>
        <v/>
      </c>
      <c r="CE169" s="4" t="str">
        <f t="shared" si="164"/>
        <v/>
      </c>
      <c r="CF169" s="4" t="str">
        <f t="shared" si="164"/>
        <v/>
      </c>
      <c r="CG169" s="4" t="str">
        <f t="shared" si="164"/>
        <v/>
      </c>
      <c r="CH169" s="4" t="str">
        <f t="shared" si="164"/>
        <v/>
      </c>
      <c r="CI169" s="4" t="str">
        <f t="shared" si="164"/>
        <v/>
      </c>
      <c r="CJ169" s="4" t="str">
        <f t="shared" si="164"/>
        <v/>
      </c>
      <c r="CK169" s="4" t="str">
        <f t="shared" si="159"/>
        <v/>
      </c>
      <c r="CL169" s="4" t="str">
        <f t="shared" si="159"/>
        <v/>
      </c>
      <c r="CM169" s="4" t="str">
        <f t="shared" si="159"/>
        <v/>
      </c>
      <c r="CN169" s="4" t="str">
        <f t="shared" si="159"/>
        <v/>
      </c>
      <c r="CO169" s="4" t="str">
        <f t="shared" si="159"/>
        <v/>
      </c>
      <c r="CP169" s="4" t="str">
        <f t="shared" si="159"/>
        <v/>
      </c>
      <c r="CQ169" s="4" t="str">
        <f t="shared" si="159"/>
        <v/>
      </c>
      <c r="CR169" s="4" t="str">
        <f t="shared" si="159"/>
        <v/>
      </c>
      <c r="CS169" s="4" t="str">
        <f t="shared" si="159"/>
        <v/>
      </c>
      <c r="CT169" s="4" t="str">
        <f t="shared" si="159"/>
        <v/>
      </c>
      <c r="CU169" s="4" t="str">
        <f t="shared" si="159"/>
        <v/>
      </c>
      <c r="CV169" s="4" t="str">
        <f t="shared" si="159"/>
        <v/>
      </c>
      <c r="CW169" s="4" t="str">
        <f t="shared" si="159"/>
        <v/>
      </c>
      <c r="CX169" s="4" t="str">
        <f t="shared" si="159"/>
        <v/>
      </c>
      <c r="CY169" s="4" t="str">
        <f t="shared" si="159"/>
        <v/>
      </c>
      <c r="CZ169" s="4" t="str">
        <f t="shared" si="157"/>
        <v/>
      </c>
      <c r="DA169" s="4" t="str">
        <f t="shared" si="157"/>
        <v/>
      </c>
      <c r="DB169" s="4" t="str">
        <f t="shared" si="157"/>
        <v/>
      </c>
      <c r="DC169" s="4" t="str">
        <f t="shared" si="157"/>
        <v/>
      </c>
      <c r="DE169" s="57">
        <v>201396</v>
      </c>
      <c r="DF169" s="134"/>
      <c r="DG169" s="58" t="s">
        <v>100</v>
      </c>
      <c r="DH169" s="5">
        <f t="shared" si="139"/>
        <v>0</v>
      </c>
      <c r="DI169" s="22">
        <v>5.03</v>
      </c>
      <c r="DJ169" s="23">
        <f t="shared" si="156"/>
        <v>0</v>
      </c>
      <c r="DK169" s="23">
        <f t="shared" si="140"/>
        <v>0</v>
      </c>
      <c r="DL169" s="23">
        <f t="shared" si="141"/>
        <v>0</v>
      </c>
      <c r="DM169" s="23">
        <f t="shared" si="142"/>
        <v>0</v>
      </c>
      <c r="DN169" s="23">
        <f t="shared" si="143"/>
        <v>0</v>
      </c>
      <c r="DO169" s="23" t="str">
        <f t="shared" si="144"/>
        <v/>
      </c>
      <c r="DP169" s="23" t="str">
        <f t="shared" si="145"/>
        <v/>
      </c>
      <c r="DQ169" s="3">
        <v>0.2</v>
      </c>
      <c r="DR169" s="23">
        <f t="shared" si="146"/>
        <v>0</v>
      </c>
      <c r="DS169" s="23" t="str">
        <f t="shared" si="147"/>
        <v/>
      </c>
      <c r="DT169" s="23" t="str">
        <f t="shared" si="148"/>
        <v/>
      </c>
      <c r="DU169" s="2">
        <v>0.5</v>
      </c>
      <c r="DV169" s="6">
        <f t="shared" si="149"/>
        <v>0</v>
      </c>
      <c r="DW169" s="5">
        <f t="shared" si="160"/>
        <v>0</v>
      </c>
      <c r="DX169" s="5">
        <f t="shared" si="160"/>
        <v>0</v>
      </c>
      <c r="DY169" s="5">
        <f t="shared" si="160"/>
        <v>0</v>
      </c>
      <c r="DZ169" s="5">
        <f t="shared" si="160"/>
        <v>0</v>
      </c>
      <c r="EA169" s="5">
        <f t="shared" si="160"/>
        <v>0</v>
      </c>
      <c r="EB169" s="5">
        <f t="shared" si="160"/>
        <v>0</v>
      </c>
      <c r="EC169" s="5">
        <f t="shared" si="160"/>
        <v>0</v>
      </c>
      <c r="ED169" s="5">
        <f t="shared" si="160"/>
        <v>0</v>
      </c>
      <c r="EE169" s="5">
        <f t="shared" si="160"/>
        <v>0</v>
      </c>
      <c r="EF169" s="61">
        <f t="shared" si="160"/>
        <v>0</v>
      </c>
      <c r="EG169" s="61">
        <f t="shared" si="160"/>
        <v>0</v>
      </c>
      <c r="EH169" s="61">
        <f t="shared" si="160"/>
        <v>0</v>
      </c>
      <c r="EI169" s="61">
        <f t="shared" si="160"/>
        <v>0</v>
      </c>
      <c r="EJ169" s="61">
        <f t="shared" si="160"/>
        <v>0</v>
      </c>
      <c r="EK169" s="61">
        <f t="shared" si="160"/>
        <v>0</v>
      </c>
      <c r="EL169" s="61">
        <f t="shared" si="151"/>
        <v>0</v>
      </c>
      <c r="EM169" s="61">
        <f t="shared" si="166"/>
        <v>0</v>
      </c>
      <c r="EN169" s="61">
        <f t="shared" si="166"/>
        <v>0</v>
      </c>
      <c r="EO169" s="61">
        <f t="shared" si="166"/>
        <v>0</v>
      </c>
      <c r="EP169" s="61">
        <f t="shared" si="166"/>
        <v>0</v>
      </c>
      <c r="EQ169" s="61">
        <f t="shared" si="166"/>
        <v>0</v>
      </c>
      <c r="ER169" s="61">
        <f t="shared" si="166"/>
        <v>0</v>
      </c>
      <c r="ES169" s="61">
        <f t="shared" si="166"/>
        <v>0</v>
      </c>
      <c r="ET169" s="61">
        <f t="shared" si="166"/>
        <v>0</v>
      </c>
      <c r="EU169" s="61">
        <f t="shared" si="166"/>
        <v>0</v>
      </c>
      <c r="EV169" s="61">
        <f t="shared" si="166"/>
        <v>0</v>
      </c>
      <c r="EW169" s="61">
        <f t="shared" si="162"/>
        <v>0</v>
      </c>
      <c r="EX169" s="61">
        <f t="shared" si="162"/>
        <v>0</v>
      </c>
      <c r="EY169" s="61">
        <f t="shared" si="162"/>
        <v>0</v>
      </c>
      <c r="EZ169" s="61">
        <f t="shared" si="162"/>
        <v>0</v>
      </c>
      <c r="FA169" s="61">
        <f t="shared" si="162"/>
        <v>0</v>
      </c>
      <c r="FB169" s="61">
        <f t="shared" si="162"/>
        <v>0</v>
      </c>
      <c r="FC169" s="61">
        <f t="shared" si="162"/>
        <v>0</v>
      </c>
      <c r="FD169" s="61">
        <f t="shared" si="162"/>
        <v>0</v>
      </c>
      <c r="FE169" s="61">
        <f t="shared" si="162"/>
        <v>0</v>
      </c>
      <c r="FF169" s="61">
        <f t="shared" si="162"/>
        <v>0</v>
      </c>
      <c r="FG169" s="61">
        <f t="shared" si="162"/>
        <v>0</v>
      </c>
      <c r="FH169" s="61">
        <f t="shared" si="162"/>
        <v>0</v>
      </c>
      <c r="FI169" s="61">
        <f t="shared" si="162"/>
        <v>0</v>
      </c>
      <c r="FJ169" s="61">
        <f t="shared" si="162"/>
        <v>0</v>
      </c>
      <c r="FK169" s="61">
        <f t="shared" si="163"/>
        <v>0</v>
      </c>
      <c r="FL169" s="61">
        <f t="shared" si="163"/>
        <v>0</v>
      </c>
      <c r="FM169" s="61">
        <f t="shared" si="163"/>
        <v>0</v>
      </c>
      <c r="FN169" s="61">
        <f t="shared" si="163"/>
        <v>0</v>
      </c>
      <c r="FO169" s="61">
        <f t="shared" si="163"/>
        <v>0</v>
      </c>
      <c r="FP169" s="61">
        <f t="shared" si="163"/>
        <v>0</v>
      </c>
      <c r="FQ169" s="61">
        <f t="shared" si="163"/>
        <v>0</v>
      </c>
      <c r="FR169" s="61">
        <f t="shared" si="163"/>
        <v>0</v>
      </c>
      <c r="FS169" s="61">
        <f t="shared" si="163"/>
        <v>0</v>
      </c>
      <c r="FT169" s="4" t="str">
        <f t="shared" si="129"/>
        <v/>
      </c>
      <c r="FU169" s="4" t="str">
        <f t="shared" si="129"/>
        <v/>
      </c>
      <c r="FV169" s="4" t="str">
        <f t="shared" si="129"/>
        <v/>
      </c>
      <c r="FW169" s="4">
        <f t="shared" si="129"/>
        <v>0</v>
      </c>
      <c r="FX169" s="4" t="str">
        <f t="shared" si="129"/>
        <v/>
      </c>
      <c r="FY169" s="4" t="str">
        <f t="shared" si="129"/>
        <v/>
      </c>
      <c r="FZ169" s="4" t="str">
        <f t="shared" si="129"/>
        <v/>
      </c>
      <c r="GA169" s="4">
        <f t="shared" si="129"/>
        <v>0</v>
      </c>
      <c r="GB169" s="4" t="str">
        <f t="shared" si="129"/>
        <v/>
      </c>
      <c r="GC169" s="4" t="str">
        <f t="shared" si="129"/>
        <v/>
      </c>
      <c r="GD169" s="4" t="str">
        <f t="shared" si="129"/>
        <v/>
      </c>
      <c r="GE169" s="4" t="str">
        <f t="shared" si="129"/>
        <v/>
      </c>
      <c r="GF169" s="4" t="str">
        <f t="shared" si="129"/>
        <v/>
      </c>
      <c r="GG169" s="4" t="str">
        <f t="shared" si="129"/>
        <v/>
      </c>
      <c r="GH169" s="4" t="str">
        <f t="shared" si="129"/>
        <v/>
      </c>
      <c r="GI169" s="4" t="str">
        <f t="shared" si="165"/>
        <v/>
      </c>
      <c r="GJ169" s="4" t="str">
        <f t="shared" si="165"/>
        <v/>
      </c>
      <c r="GK169" s="4" t="str">
        <f t="shared" si="165"/>
        <v/>
      </c>
      <c r="GL169" s="4" t="str">
        <f t="shared" si="165"/>
        <v/>
      </c>
      <c r="GM169" s="4" t="str">
        <f t="shared" si="165"/>
        <v/>
      </c>
      <c r="GN169" s="4" t="str">
        <f t="shared" si="165"/>
        <v/>
      </c>
      <c r="GO169" s="4" t="str">
        <f t="shared" si="161"/>
        <v/>
      </c>
      <c r="GP169" s="4" t="str">
        <f t="shared" si="161"/>
        <v/>
      </c>
      <c r="GQ169" s="4" t="str">
        <f t="shared" si="161"/>
        <v/>
      </c>
      <c r="GR169" s="4" t="str">
        <f t="shared" si="161"/>
        <v/>
      </c>
      <c r="GS169" s="4" t="str">
        <f t="shared" si="161"/>
        <v/>
      </c>
      <c r="GT169" s="4" t="str">
        <f t="shared" si="161"/>
        <v/>
      </c>
      <c r="GU169" s="4" t="str">
        <f t="shared" si="161"/>
        <v/>
      </c>
      <c r="GV169" s="4" t="str">
        <f t="shared" si="161"/>
        <v/>
      </c>
      <c r="GW169" s="4" t="str">
        <f t="shared" si="161"/>
        <v/>
      </c>
      <c r="GX169" s="4" t="str">
        <f t="shared" si="161"/>
        <v/>
      </c>
      <c r="GY169" s="4" t="str">
        <f t="shared" si="161"/>
        <v/>
      </c>
      <c r="GZ169" s="4" t="str">
        <f t="shared" si="161"/>
        <v/>
      </c>
      <c r="HA169" s="4" t="str">
        <f t="shared" si="161"/>
        <v/>
      </c>
      <c r="HB169" s="4" t="str">
        <f t="shared" si="161"/>
        <v/>
      </c>
      <c r="HC169" s="4" t="str">
        <f t="shared" si="161"/>
        <v/>
      </c>
      <c r="HD169" s="4" t="str">
        <f t="shared" si="158"/>
        <v/>
      </c>
      <c r="HE169" s="4" t="str">
        <f t="shared" si="158"/>
        <v/>
      </c>
      <c r="HF169" s="4" t="str">
        <f t="shared" si="158"/>
        <v/>
      </c>
      <c r="HG169" s="4" t="str">
        <f t="shared" si="158"/>
        <v/>
      </c>
    </row>
    <row r="170" spans="1:215" s="9" customFormat="1" ht="15" hidden="1" customHeight="1">
      <c r="A170" s="57">
        <v>201397</v>
      </c>
      <c r="B170" s="133"/>
      <c r="C170" s="58" t="s">
        <v>181</v>
      </c>
      <c r="D170" s="5"/>
      <c r="E170" s="22">
        <v>5.03</v>
      </c>
      <c r="F170" s="23">
        <f t="shared" si="155"/>
        <v>0</v>
      </c>
      <c r="G170" s="48"/>
      <c r="H170" s="23">
        <f t="shared" si="130"/>
        <v>0</v>
      </c>
      <c r="I170" s="23">
        <f t="shared" si="131"/>
        <v>0</v>
      </c>
      <c r="J170" s="23">
        <f t="shared" si="132"/>
        <v>0</v>
      </c>
      <c r="K170" s="23" t="str">
        <f t="shared" si="133"/>
        <v>0</v>
      </c>
      <c r="L170" s="23" t="str">
        <f t="shared" si="134"/>
        <v>0</v>
      </c>
      <c r="M170" s="3">
        <v>0.2</v>
      </c>
      <c r="N170" s="23">
        <f t="shared" si="135"/>
        <v>0</v>
      </c>
      <c r="O170" s="23">
        <f t="shared" si="136"/>
        <v>0.2</v>
      </c>
      <c r="P170" s="23" t="str">
        <f t="shared" si="137"/>
        <v/>
      </c>
      <c r="Q170" s="2">
        <v>0.5</v>
      </c>
      <c r="R170" s="6">
        <f t="shared" si="138"/>
        <v>0</v>
      </c>
      <c r="S170" s="5"/>
      <c r="T170" s="5"/>
      <c r="U170" s="5"/>
      <c r="V170" s="5"/>
      <c r="W170" s="5"/>
      <c r="X170" s="5"/>
      <c r="Y170" s="5"/>
      <c r="Z170" s="5"/>
      <c r="AA170" s="5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 t="str">
        <f t="shared" si="128"/>
        <v/>
      </c>
      <c r="BQ170" s="4" t="str">
        <f t="shared" si="128"/>
        <v/>
      </c>
      <c r="BR170" s="4" t="str">
        <f t="shared" si="128"/>
        <v/>
      </c>
      <c r="BS170" s="4">
        <f t="shared" si="128"/>
        <v>0</v>
      </c>
      <c r="BT170" s="4" t="str">
        <f t="shared" si="128"/>
        <v/>
      </c>
      <c r="BU170" s="4">
        <f t="shared" si="128"/>
        <v>0</v>
      </c>
      <c r="BV170" s="4" t="str">
        <f t="shared" si="128"/>
        <v/>
      </c>
      <c r="BW170" s="4">
        <f t="shared" si="128"/>
        <v>0</v>
      </c>
      <c r="BX170" s="4" t="str">
        <f t="shared" si="128"/>
        <v/>
      </c>
      <c r="BY170" s="4" t="str">
        <f t="shared" si="128"/>
        <v/>
      </c>
      <c r="BZ170" s="4" t="str">
        <f t="shared" si="128"/>
        <v/>
      </c>
      <c r="CA170" s="4" t="str">
        <f t="shared" si="128"/>
        <v/>
      </c>
      <c r="CB170" s="4" t="str">
        <f t="shared" si="128"/>
        <v/>
      </c>
      <c r="CC170" s="4" t="str">
        <f t="shared" si="128"/>
        <v/>
      </c>
      <c r="CD170" s="4" t="str">
        <f t="shared" si="128"/>
        <v/>
      </c>
      <c r="CE170" s="4" t="str">
        <f t="shared" si="164"/>
        <v/>
      </c>
      <c r="CF170" s="4" t="str">
        <f t="shared" si="164"/>
        <v/>
      </c>
      <c r="CG170" s="4" t="str">
        <f t="shared" si="164"/>
        <v/>
      </c>
      <c r="CH170" s="4" t="str">
        <f t="shared" si="164"/>
        <v/>
      </c>
      <c r="CI170" s="4" t="str">
        <f t="shared" si="164"/>
        <v/>
      </c>
      <c r="CJ170" s="4" t="str">
        <f t="shared" si="164"/>
        <v/>
      </c>
      <c r="CK170" s="4" t="str">
        <f t="shared" si="159"/>
        <v/>
      </c>
      <c r="CL170" s="4" t="str">
        <f t="shared" si="159"/>
        <v/>
      </c>
      <c r="CM170" s="4" t="str">
        <f t="shared" si="159"/>
        <v/>
      </c>
      <c r="CN170" s="4" t="str">
        <f t="shared" si="159"/>
        <v/>
      </c>
      <c r="CO170" s="4" t="str">
        <f t="shared" si="159"/>
        <v/>
      </c>
      <c r="CP170" s="4" t="str">
        <f t="shared" si="159"/>
        <v/>
      </c>
      <c r="CQ170" s="4" t="str">
        <f t="shared" si="159"/>
        <v/>
      </c>
      <c r="CR170" s="4" t="str">
        <f t="shared" si="159"/>
        <v/>
      </c>
      <c r="CS170" s="4" t="str">
        <f t="shared" si="159"/>
        <v/>
      </c>
      <c r="CT170" s="4" t="str">
        <f t="shared" si="159"/>
        <v/>
      </c>
      <c r="CU170" s="4" t="str">
        <f t="shared" si="159"/>
        <v/>
      </c>
      <c r="CV170" s="4" t="str">
        <f t="shared" si="159"/>
        <v/>
      </c>
      <c r="CW170" s="4" t="str">
        <f t="shared" si="159"/>
        <v/>
      </c>
      <c r="CX170" s="4" t="str">
        <f t="shared" si="159"/>
        <v/>
      </c>
      <c r="CY170" s="4" t="str">
        <f t="shared" si="159"/>
        <v/>
      </c>
      <c r="CZ170" s="4" t="str">
        <f t="shared" si="157"/>
        <v/>
      </c>
      <c r="DA170" s="4" t="str">
        <f t="shared" si="157"/>
        <v/>
      </c>
      <c r="DB170" s="4" t="str">
        <f t="shared" si="157"/>
        <v/>
      </c>
      <c r="DC170" s="4" t="str">
        <f t="shared" si="157"/>
        <v/>
      </c>
      <c r="DE170" s="57">
        <v>201397</v>
      </c>
      <c r="DF170" s="133"/>
      <c r="DG170" s="58" t="s">
        <v>181</v>
      </c>
      <c r="DH170" s="5">
        <f t="shared" si="139"/>
        <v>0</v>
      </c>
      <c r="DI170" s="22">
        <v>5.03</v>
      </c>
      <c r="DJ170" s="23">
        <f t="shared" si="156"/>
        <v>0</v>
      </c>
      <c r="DK170" s="23">
        <f t="shared" si="140"/>
        <v>0</v>
      </c>
      <c r="DL170" s="23">
        <f t="shared" si="141"/>
        <v>0</v>
      </c>
      <c r="DM170" s="23">
        <f t="shared" si="142"/>
        <v>0</v>
      </c>
      <c r="DN170" s="23">
        <f t="shared" si="143"/>
        <v>0</v>
      </c>
      <c r="DO170" s="23" t="str">
        <f t="shared" si="144"/>
        <v/>
      </c>
      <c r="DP170" s="23" t="str">
        <f t="shared" si="145"/>
        <v/>
      </c>
      <c r="DQ170" s="3">
        <v>0.2</v>
      </c>
      <c r="DR170" s="23">
        <f t="shared" si="146"/>
        <v>0</v>
      </c>
      <c r="DS170" s="23" t="str">
        <f t="shared" si="147"/>
        <v/>
      </c>
      <c r="DT170" s="23" t="str">
        <f t="shared" si="148"/>
        <v/>
      </c>
      <c r="DU170" s="2">
        <v>0.5</v>
      </c>
      <c r="DV170" s="6">
        <f t="shared" si="149"/>
        <v>0</v>
      </c>
      <c r="DW170" s="5">
        <f t="shared" si="160"/>
        <v>0</v>
      </c>
      <c r="DX170" s="5">
        <f t="shared" si="160"/>
        <v>0</v>
      </c>
      <c r="DY170" s="5">
        <f t="shared" si="160"/>
        <v>0</v>
      </c>
      <c r="DZ170" s="5">
        <f t="shared" si="160"/>
        <v>0</v>
      </c>
      <c r="EA170" s="5">
        <f t="shared" si="160"/>
        <v>0</v>
      </c>
      <c r="EB170" s="5">
        <f t="shared" si="160"/>
        <v>0</v>
      </c>
      <c r="EC170" s="5">
        <f t="shared" si="160"/>
        <v>0</v>
      </c>
      <c r="ED170" s="5">
        <f t="shared" si="160"/>
        <v>0</v>
      </c>
      <c r="EE170" s="5">
        <f t="shared" si="160"/>
        <v>0</v>
      </c>
      <c r="EF170" s="61">
        <f t="shared" si="160"/>
        <v>0</v>
      </c>
      <c r="EG170" s="61">
        <f t="shared" si="160"/>
        <v>0</v>
      </c>
      <c r="EH170" s="61">
        <f t="shared" si="160"/>
        <v>0</v>
      </c>
      <c r="EI170" s="61">
        <f t="shared" si="160"/>
        <v>0</v>
      </c>
      <c r="EJ170" s="61">
        <f t="shared" si="160"/>
        <v>0</v>
      </c>
      <c r="EK170" s="61">
        <f t="shared" si="160"/>
        <v>0</v>
      </c>
      <c r="EL170" s="61">
        <f t="shared" si="151"/>
        <v>0</v>
      </c>
      <c r="EM170" s="61">
        <f t="shared" si="166"/>
        <v>0</v>
      </c>
      <c r="EN170" s="61">
        <f t="shared" si="166"/>
        <v>0</v>
      </c>
      <c r="EO170" s="61">
        <f t="shared" si="166"/>
        <v>0</v>
      </c>
      <c r="EP170" s="61">
        <f t="shared" si="166"/>
        <v>0</v>
      </c>
      <c r="EQ170" s="61">
        <f t="shared" si="166"/>
        <v>0</v>
      </c>
      <c r="ER170" s="61">
        <f t="shared" si="166"/>
        <v>0</v>
      </c>
      <c r="ES170" s="61">
        <f t="shared" si="166"/>
        <v>0</v>
      </c>
      <c r="ET170" s="61">
        <f t="shared" si="166"/>
        <v>0</v>
      </c>
      <c r="EU170" s="61">
        <f t="shared" si="166"/>
        <v>0</v>
      </c>
      <c r="EV170" s="61">
        <f t="shared" si="166"/>
        <v>0</v>
      </c>
      <c r="EW170" s="61">
        <f t="shared" si="162"/>
        <v>0</v>
      </c>
      <c r="EX170" s="61">
        <f t="shared" si="162"/>
        <v>0</v>
      </c>
      <c r="EY170" s="61">
        <f t="shared" si="162"/>
        <v>0</v>
      </c>
      <c r="EZ170" s="61">
        <f t="shared" si="162"/>
        <v>0</v>
      </c>
      <c r="FA170" s="61">
        <f t="shared" si="162"/>
        <v>0</v>
      </c>
      <c r="FB170" s="61">
        <f t="shared" si="162"/>
        <v>0</v>
      </c>
      <c r="FC170" s="61">
        <f t="shared" si="162"/>
        <v>0</v>
      </c>
      <c r="FD170" s="61">
        <f t="shared" si="162"/>
        <v>0</v>
      </c>
      <c r="FE170" s="61">
        <f t="shared" si="162"/>
        <v>0</v>
      </c>
      <c r="FF170" s="61">
        <f t="shared" si="162"/>
        <v>0</v>
      </c>
      <c r="FG170" s="61">
        <f t="shared" si="162"/>
        <v>0</v>
      </c>
      <c r="FH170" s="61">
        <f t="shared" si="162"/>
        <v>0</v>
      </c>
      <c r="FI170" s="61">
        <f t="shared" si="162"/>
        <v>0</v>
      </c>
      <c r="FJ170" s="61">
        <f t="shared" si="162"/>
        <v>0</v>
      </c>
      <c r="FK170" s="61">
        <f t="shared" si="163"/>
        <v>0</v>
      </c>
      <c r="FL170" s="61">
        <f t="shared" si="163"/>
        <v>0</v>
      </c>
      <c r="FM170" s="61">
        <f t="shared" si="163"/>
        <v>0</v>
      </c>
      <c r="FN170" s="61">
        <f t="shared" si="163"/>
        <v>0</v>
      </c>
      <c r="FO170" s="61">
        <f t="shared" si="163"/>
        <v>0</v>
      </c>
      <c r="FP170" s="61">
        <f t="shared" si="163"/>
        <v>0</v>
      </c>
      <c r="FQ170" s="61">
        <f t="shared" si="163"/>
        <v>0</v>
      </c>
      <c r="FR170" s="61">
        <f t="shared" si="163"/>
        <v>0</v>
      </c>
      <c r="FS170" s="61">
        <f t="shared" si="163"/>
        <v>0</v>
      </c>
      <c r="FT170" s="4" t="str">
        <f t="shared" si="129"/>
        <v/>
      </c>
      <c r="FU170" s="4" t="str">
        <f t="shared" si="129"/>
        <v/>
      </c>
      <c r="FV170" s="4" t="str">
        <f t="shared" si="129"/>
        <v/>
      </c>
      <c r="FW170" s="4">
        <f t="shared" si="129"/>
        <v>0</v>
      </c>
      <c r="FX170" s="4" t="str">
        <f t="shared" si="129"/>
        <v/>
      </c>
      <c r="FY170" s="4" t="str">
        <f t="shared" si="129"/>
        <v/>
      </c>
      <c r="FZ170" s="4" t="str">
        <f t="shared" si="129"/>
        <v/>
      </c>
      <c r="GA170" s="4">
        <f t="shared" si="129"/>
        <v>0</v>
      </c>
      <c r="GB170" s="4" t="str">
        <f t="shared" si="129"/>
        <v/>
      </c>
      <c r="GC170" s="4" t="str">
        <f t="shared" si="129"/>
        <v/>
      </c>
      <c r="GD170" s="4" t="str">
        <f t="shared" si="129"/>
        <v/>
      </c>
      <c r="GE170" s="4" t="str">
        <f t="shared" si="129"/>
        <v/>
      </c>
      <c r="GF170" s="4" t="str">
        <f t="shared" si="129"/>
        <v/>
      </c>
      <c r="GG170" s="4" t="str">
        <f t="shared" si="129"/>
        <v/>
      </c>
      <c r="GH170" s="4" t="str">
        <f t="shared" si="129"/>
        <v/>
      </c>
      <c r="GI170" s="4" t="str">
        <f t="shared" si="165"/>
        <v/>
      </c>
      <c r="GJ170" s="4" t="str">
        <f t="shared" si="165"/>
        <v/>
      </c>
      <c r="GK170" s="4" t="str">
        <f t="shared" si="165"/>
        <v/>
      </c>
      <c r="GL170" s="4" t="str">
        <f t="shared" si="165"/>
        <v/>
      </c>
      <c r="GM170" s="4" t="str">
        <f t="shared" si="165"/>
        <v/>
      </c>
      <c r="GN170" s="4" t="str">
        <f t="shared" si="165"/>
        <v/>
      </c>
      <c r="GO170" s="4" t="str">
        <f t="shared" si="161"/>
        <v/>
      </c>
      <c r="GP170" s="4" t="str">
        <f t="shared" si="161"/>
        <v/>
      </c>
      <c r="GQ170" s="4" t="str">
        <f t="shared" si="161"/>
        <v/>
      </c>
      <c r="GR170" s="4" t="str">
        <f t="shared" si="161"/>
        <v/>
      </c>
      <c r="GS170" s="4" t="str">
        <f t="shared" si="161"/>
        <v/>
      </c>
      <c r="GT170" s="4" t="str">
        <f t="shared" si="161"/>
        <v/>
      </c>
      <c r="GU170" s="4" t="str">
        <f t="shared" si="161"/>
        <v/>
      </c>
      <c r="GV170" s="4" t="str">
        <f t="shared" si="161"/>
        <v/>
      </c>
      <c r="GW170" s="4" t="str">
        <f t="shared" si="161"/>
        <v/>
      </c>
      <c r="GX170" s="4" t="str">
        <f t="shared" si="161"/>
        <v/>
      </c>
      <c r="GY170" s="4" t="str">
        <f t="shared" si="161"/>
        <v/>
      </c>
      <c r="GZ170" s="4" t="str">
        <f t="shared" si="161"/>
        <v/>
      </c>
      <c r="HA170" s="4" t="str">
        <f t="shared" si="161"/>
        <v/>
      </c>
      <c r="HB170" s="4" t="str">
        <f t="shared" si="161"/>
        <v/>
      </c>
      <c r="HC170" s="4" t="str">
        <f t="shared" si="161"/>
        <v/>
      </c>
      <c r="HD170" s="4" t="str">
        <f t="shared" si="158"/>
        <v/>
      </c>
      <c r="HE170" s="4" t="str">
        <f t="shared" si="158"/>
        <v/>
      </c>
      <c r="HF170" s="4" t="str">
        <f t="shared" si="158"/>
        <v/>
      </c>
      <c r="HG170" s="4" t="str">
        <f t="shared" si="158"/>
        <v/>
      </c>
    </row>
    <row r="171" spans="1:215" s="9" customFormat="1" ht="15" hidden="1" customHeight="1">
      <c r="A171" s="57">
        <v>201401</v>
      </c>
      <c r="B171" s="132" t="s">
        <v>226</v>
      </c>
      <c r="C171" s="58" t="s">
        <v>227</v>
      </c>
      <c r="D171" s="5"/>
      <c r="E171" s="22">
        <v>4.8600000000000003</v>
      </c>
      <c r="F171" s="23">
        <f t="shared" si="155"/>
        <v>0</v>
      </c>
      <c r="G171" s="48"/>
      <c r="H171" s="23">
        <f t="shared" si="130"/>
        <v>0</v>
      </c>
      <c r="I171" s="23">
        <f t="shared" si="131"/>
        <v>0</v>
      </c>
      <c r="J171" s="23">
        <f t="shared" si="132"/>
        <v>0</v>
      </c>
      <c r="K171" s="23" t="str">
        <f t="shared" si="133"/>
        <v>0</v>
      </c>
      <c r="L171" s="23" t="str">
        <f t="shared" si="134"/>
        <v>0</v>
      </c>
      <c r="M171" s="3">
        <v>0.2</v>
      </c>
      <c r="N171" s="23">
        <f t="shared" si="135"/>
        <v>0</v>
      </c>
      <c r="O171" s="23">
        <f t="shared" si="136"/>
        <v>0.2</v>
      </c>
      <c r="P171" s="23" t="str">
        <f t="shared" si="137"/>
        <v/>
      </c>
      <c r="Q171" s="2">
        <v>0.5</v>
      </c>
      <c r="R171" s="6">
        <f t="shared" si="138"/>
        <v>0</v>
      </c>
      <c r="S171" s="5"/>
      <c r="T171" s="5"/>
      <c r="U171" s="5"/>
      <c r="V171" s="5"/>
      <c r="W171" s="5"/>
      <c r="X171" s="5"/>
      <c r="Y171" s="5"/>
      <c r="Z171" s="5"/>
      <c r="AA171" s="5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 t="str">
        <f t="shared" si="128"/>
        <v/>
      </c>
      <c r="BQ171" s="4" t="str">
        <f t="shared" si="128"/>
        <v/>
      </c>
      <c r="BR171" s="4" t="str">
        <f t="shared" si="128"/>
        <v/>
      </c>
      <c r="BS171" s="4">
        <f t="shared" si="128"/>
        <v>0</v>
      </c>
      <c r="BT171" s="4" t="str">
        <f t="shared" si="128"/>
        <v/>
      </c>
      <c r="BU171" s="4">
        <f t="shared" si="128"/>
        <v>0</v>
      </c>
      <c r="BV171" s="4" t="str">
        <f t="shared" si="128"/>
        <v/>
      </c>
      <c r="BW171" s="4">
        <f t="shared" si="128"/>
        <v>0</v>
      </c>
      <c r="BX171" s="4" t="str">
        <f t="shared" si="128"/>
        <v/>
      </c>
      <c r="BY171" s="4" t="str">
        <f t="shared" si="128"/>
        <v/>
      </c>
      <c r="BZ171" s="4" t="str">
        <f t="shared" si="128"/>
        <v/>
      </c>
      <c r="CA171" s="4" t="str">
        <f t="shared" si="128"/>
        <v/>
      </c>
      <c r="CB171" s="4" t="str">
        <f t="shared" si="128"/>
        <v/>
      </c>
      <c r="CC171" s="4" t="str">
        <f t="shared" si="128"/>
        <v/>
      </c>
      <c r="CD171" s="4" t="str">
        <f t="shared" si="128"/>
        <v/>
      </c>
      <c r="CE171" s="4" t="str">
        <f t="shared" si="164"/>
        <v/>
      </c>
      <c r="CF171" s="4" t="str">
        <f t="shared" si="164"/>
        <v/>
      </c>
      <c r="CG171" s="4" t="str">
        <f t="shared" si="164"/>
        <v/>
      </c>
      <c r="CH171" s="4" t="str">
        <f t="shared" si="164"/>
        <v/>
      </c>
      <c r="CI171" s="4" t="str">
        <f t="shared" si="164"/>
        <v/>
      </c>
      <c r="CJ171" s="4" t="str">
        <f t="shared" si="164"/>
        <v/>
      </c>
      <c r="CK171" s="4" t="str">
        <f t="shared" si="159"/>
        <v/>
      </c>
      <c r="CL171" s="4" t="str">
        <f t="shared" si="159"/>
        <v/>
      </c>
      <c r="CM171" s="4" t="str">
        <f t="shared" si="159"/>
        <v/>
      </c>
      <c r="CN171" s="4" t="str">
        <f t="shared" si="159"/>
        <v/>
      </c>
      <c r="CO171" s="4" t="str">
        <f t="shared" si="159"/>
        <v/>
      </c>
      <c r="CP171" s="4" t="str">
        <f t="shared" si="159"/>
        <v/>
      </c>
      <c r="CQ171" s="4" t="str">
        <f t="shared" si="159"/>
        <v/>
      </c>
      <c r="CR171" s="4" t="str">
        <f t="shared" si="159"/>
        <v/>
      </c>
      <c r="CS171" s="4" t="str">
        <f t="shared" si="159"/>
        <v/>
      </c>
      <c r="CT171" s="4" t="str">
        <f t="shared" si="159"/>
        <v/>
      </c>
      <c r="CU171" s="4" t="str">
        <f t="shared" si="159"/>
        <v/>
      </c>
      <c r="CV171" s="4" t="str">
        <f t="shared" si="159"/>
        <v/>
      </c>
      <c r="CW171" s="4" t="str">
        <f t="shared" si="159"/>
        <v/>
      </c>
      <c r="CX171" s="4" t="str">
        <f t="shared" si="159"/>
        <v/>
      </c>
      <c r="CY171" s="4" t="str">
        <f t="shared" si="159"/>
        <v/>
      </c>
      <c r="CZ171" s="4" t="str">
        <f t="shared" si="157"/>
        <v/>
      </c>
      <c r="DA171" s="4" t="str">
        <f t="shared" si="157"/>
        <v/>
      </c>
      <c r="DB171" s="4" t="str">
        <f t="shared" si="157"/>
        <v/>
      </c>
      <c r="DC171" s="4" t="str">
        <f t="shared" si="157"/>
        <v/>
      </c>
      <c r="DE171" s="57">
        <v>201401</v>
      </c>
      <c r="DF171" s="132" t="s">
        <v>226</v>
      </c>
      <c r="DG171" s="58" t="s">
        <v>227</v>
      </c>
      <c r="DH171" s="5">
        <f t="shared" si="139"/>
        <v>0</v>
      </c>
      <c r="DI171" s="22">
        <v>4.8600000000000003</v>
      </c>
      <c r="DJ171" s="23">
        <f t="shared" si="156"/>
        <v>0</v>
      </c>
      <c r="DK171" s="23">
        <f t="shared" si="140"/>
        <v>0</v>
      </c>
      <c r="DL171" s="23">
        <f t="shared" si="141"/>
        <v>0</v>
      </c>
      <c r="DM171" s="23">
        <f t="shared" si="142"/>
        <v>0</v>
      </c>
      <c r="DN171" s="23">
        <f t="shared" si="143"/>
        <v>0</v>
      </c>
      <c r="DO171" s="23" t="str">
        <f t="shared" si="144"/>
        <v/>
      </c>
      <c r="DP171" s="23" t="str">
        <f t="shared" si="145"/>
        <v/>
      </c>
      <c r="DQ171" s="3">
        <v>0.2</v>
      </c>
      <c r="DR171" s="23">
        <f t="shared" si="146"/>
        <v>0</v>
      </c>
      <c r="DS171" s="23" t="str">
        <f t="shared" si="147"/>
        <v/>
      </c>
      <c r="DT171" s="23" t="str">
        <f t="shared" si="148"/>
        <v/>
      </c>
      <c r="DU171" s="2">
        <v>0.5</v>
      </c>
      <c r="DV171" s="6">
        <f t="shared" si="149"/>
        <v>0</v>
      </c>
      <c r="DW171" s="5">
        <f t="shared" ref="DW171:EK186" si="167">S171+S375</f>
        <v>0</v>
      </c>
      <c r="DX171" s="5">
        <f t="shared" si="167"/>
        <v>0</v>
      </c>
      <c r="DY171" s="5">
        <f t="shared" si="167"/>
        <v>0</v>
      </c>
      <c r="DZ171" s="5">
        <f t="shared" si="167"/>
        <v>0</v>
      </c>
      <c r="EA171" s="5">
        <f t="shared" si="167"/>
        <v>0</v>
      </c>
      <c r="EB171" s="5">
        <f t="shared" si="167"/>
        <v>0</v>
      </c>
      <c r="EC171" s="5">
        <f t="shared" si="167"/>
        <v>0</v>
      </c>
      <c r="ED171" s="5">
        <f t="shared" si="167"/>
        <v>0</v>
      </c>
      <c r="EE171" s="5">
        <f t="shared" si="167"/>
        <v>0</v>
      </c>
      <c r="EF171" s="61">
        <f t="shared" si="167"/>
        <v>0</v>
      </c>
      <c r="EG171" s="61">
        <f t="shared" si="167"/>
        <v>0</v>
      </c>
      <c r="EH171" s="61">
        <f t="shared" si="167"/>
        <v>0</v>
      </c>
      <c r="EI171" s="61">
        <f t="shared" si="167"/>
        <v>0</v>
      </c>
      <c r="EJ171" s="61">
        <f t="shared" si="167"/>
        <v>0</v>
      </c>
      <c r="EK171" s="61">
        <f t="shared" si="167"/>
        <v>0</v>
      </c>
      <c r="EL171" s="61">
        <f t="shared" si="151"/>
        <v>0</v>
      </c>
      <c r="EM171" s="61">
        <f t="shared" si="151"/>
        <v>0</v>
      </c>
      <c r="EN171" s="61">
        <f t="shared" si="151"/>
        <v>0</v>
      </c>
      <c r="EO171" s="61">
        <f t="shared" si="151"/>
        <v>0</v>
      </c>
      <c r="EP171" s="61">
        <f t="shared" si="166"/>
        <v>0</v>
      </c>
      <c r="EQ171" s="61">
        <f t="shared" si="166"/>
        <v>0</v>
      </c>
      <c r="ER171" s="61">
        <f t="shared" si="166"/>
        <v>0</v>
      </c>
      <c r="ES171" s="61">
        <f t="shared" si="166"/>
        <v>0</v>
      </c>
      <c r="ET171" s="61">
        <f t="shared" si="166"/>
        <v>0</v>
      </c>
      <c r="EU171" s="61">
        <f t="shared" si="166"/>
        <v>0</v>
      </c>
      <c r="EV171" s="61">
        <f t="shared" si="166"/>
        <v>0</v>
      </c>
      <c r="EW171" s="61">
        <f t="shared" si="162"/>
        <v>0</v>
      </c>
      <c r="EX171" s="61">
        <f t="shared" si="162"/>
        <v>0</v>
      </c>
      <c r="EY171" s="61">
        <f t="shared" si="162"/>
        <v>0</v>
      </c>
      <c r="EZ171" s="61">
        <f t="shared" si="162"/>
        <v>0</v>
      </c>
      <c r="FA171" s="61">
        <f t="shared" si="162"/>
        <v>0</v>
      </c>
      <c r="FB171" s="61">
        <f t="shared" si="162"/>
        <v>0</v>
      </c>
      <c r="FC171" s="61">
        <f t="shared" si="162"/>
        <v>0</v>
      </c>
      <c r="FD171" s="61">
        <f t="shared" si="162"/>
        <v>0</v>
      </c>
      <c r="FE171" s="61">
        <f t="shared" si="162"/>
        <v>0</v>
      </c>
      <c r="FF171" s="61">
        <f t="shared" si="162"/>
        <v>0</v>
      </c>
      <c r="FG171" s="61">
        <f t="shared" si="162"/>
        <v>0</v>
      </c>
      <c r="FH171" s="61">
        <f t="shared" si="162"/>
        <v>0</v>
      </c>
      <c r="FI171" s="61">
        <f t="shared" si="162"/>
        <v>0</v>
      </c>
      <c r="FJ171" s="61">
        <f t="shared" si="162"/>
        <v>0</v>
      </c>
      <c r="FK171" s="61">
        <f t="shared" si="163"/>
        <v>0</v>
      </c>
      <c r="FL171" s="61">
        <f t="shared" si="163"/>
        <v>0</v>
      </c>
      <c r="FM171" s="61">
        <f t="shared" si="163"/>
        <v>0</v>
      </c>
      <c r="FN171" s="61">
        <f t="shared" si="163"/>
        <v>0</v>
      </c>
      <c r="FO171" s="61">
        <f t="shared" si="163"/>
        <v>0</v>
      </c>
      <c r="FP171" s="61">
        <f t="shared" si="163"/>
        <v>0</v>
      </c>
      <c r="FQ171" s="61">
        <f t="shared" si="163"/>
        <v>0</v>
      </c>
      <c r="FR171" s="61">
        <f t="shared" si="163"/>
        <v>0</v>
      </c>
      <c r="FS171" s="61">
        <f t="shared" si="163"/>
        <v>0</v>
      </c>
      <c r="FT171" s="4" t="str">
        <f t="shared" si="129"/>
        <v/>
      </c>
      <c r="FU171" s="4" t="str">
        <f t="shared" si="129"/>
        <v/>
      </c>
      <c r="FV171" s="4" t="str">
        <f t="shared" si="129"/>
        <v/>
      </c>
      <c r="FW171" s="4">
        <f t="shared" si="129"/>
        <v>0</v>
      </c>
      <c r="FX171" s="4" t="str">
        <f t="shared" si="129"/>
        <v/>
      </c>
      <c r="FY171" s="4" t="str">
        <f t="shared" si="129"/>
        <v/>
      </c>
      <c r="FZ171" s="4" t="str">
        <f t="shared" si="129"/>
        <v/>
      </c>
      <c r="GA171" s="4">
        <f t="shared" si="129"/>
        <v>0</v>
      </c>
      <c r="GB171" s="4" t="str">
        <f t="shared" si="129"/>
        <v/>
      </c>
      <c r="GC171" s="4" t="str">
        <f t="shared" si="129"/>
        <v/>
      </c>
      <c r="GD171" s="4" t="str">
        <f t="shared" si="129"/>
        <v/>
      </c>
      <c r="GE171" s="4" t="str">
        <f t="shared" si="129"/>
        <v/>
      </c>
      <c r="GF171" s="4" t="str">
        <f t="shared" si="129"/>
        <v/>
      </c>
      <c r="GG171" s="4" t="str">
        <f t="shared" si="129"/>
        <v/>
      </c>
      <c r="GH171" s="4" t="str">
        <f t="shared" si="129"/>
        <v/>
      </c>
      <c r="GI171" s="4" t="str">
        <f t="shared" si="165"/>
        <v/>
      </c>
      <c r="GJ171" s="4" t="str">
        <f t="shared" si="165"/>
        <v/>
      </c>
      <c r="GK171" s="4" t="str">
        <f t="shared" si="165"/>
        <v/>
      </c>
      <c r="GL171" s="4" t="str">
        <f t="shared" si="165"/>
        <v/>
      </c>
      <c r="GM171" s="4" t="str">
        <f t="shared" si="165"/>
        <v/>
      </c>
      <c r="GN171" s="4" t="str">
        <f t="shared" si="165"/>
        <v/>
      </c>
      <c r="GO171" s="4" t="str">
        <f t="shared" si="161"/>
        <v/>
      </c>
      <c r="GP171" s="4" t="str">
        <f t="shared" si="161"/>
        <v/>
      </c>
      <c r="GQ171" s="4" t="str">
        <f t="shared" si="161"/>
        <v/>
      </c>
      <c r="GR171" s="4" t="str">
        <f t="shared" si="161"/>
        <v/>
      </c>
      <c r="GS171" s="4" t="str">
        <f t="shared" si="161"/>
        <v/>
      </c>
      <c r="GT171" s="4" t="str">
        <f t="shared" si="161"/>
        <v/>
      </c>
      <c r="GU171" s="4" t="str">
        <f t="shared" si="161"/>
        <v/>
      </c>
      <c r="GV171" s="4" t="str">
        <f t="shared" si="161"/>
        <v/>
      </c>
      <c r="GW171" s="4" t="str">
        <f t="shared" si="161"/>
        <v/>
      </c>
      <c r="GX171" s="4" t="str">
        <f t="shared" si="161"/>
        <v/>
      </c>
      <c r="GY171" s="4" t="str">
        <f t="shared" si="161"/>
        <v/>
      </c>
      <c r="GZ171" s="4" t="str">
        <f t="shared" si="161"/>
        <v/>
      </c>
      <c r="HA171" s="4" t="str">
        <f t="shared" si="161"/>
        <v/>
      </c>
      <c r="HB171" s="4" t="str">
        <f t="shared" si="161"/>
        <v/>
      </c>
      <c r="HC171" s="4" t="str">
        <f t="shared" si="161"/>
        <v/>
      </c>
      <c r="HD171" s="4" t="str">
        <f t="shared" si="158"/>
        <v/>
      </c>
      <c r="HE171" s="4" t="str">
        <f t="shared" si="158"/>
        <v/>
      </c>
      <c r="HF171" s="4" t="str">
        <f t="shared" si="158"/>
        <v/>
      </c>
      <c r="HG171" s="4" t="str">
        <f t="shared" si="158"/>
        <v/>
      </c>
    </row>
    <row r="172" spans="1:215" s="9" customFormat="1" ht="15" hidden="1" customHeight="1">
      <c r="A172" s="57">
        <v>201398</v>
      </c>
      <c r="B172" s="134"/>
      <c r="C172" s="58" t="s">
        <v>228</v>
      </c>
      <c r="D172" s="5"/>
      <c r="E172" s="22">
        <v>4.8600000000000003</v>
      </c>
      <c r="F172" s="23">
        <f t="shared" si="155"/>
        <v>0</v>
      </c>
      <c r="G172" s="48"/>
      <c r="H172" s="23">
        <f t="shared" si="130"/>
        <v>0</v>
      </c>
      <c r="I172" s="23">
        <f t="shared" si="131"/>
        <v>0</v>
      </c>
      <c r="J172" s="23">
        <f t="shared" si="132"/>
        <v>0</v>
      </c>
      <c r="K172" s="23" t="str">
        <f t="shared" si="133"/>
        <v>0</v>
      </c>
      <c r="L172" s="23" t="str">
        <f t="shared" si="134"/>
        <v>0</v>
      </c>
      <c r="M172" s="3">
        <v>0.2</v>
      </c>
      <c r="N172" s="23">
        <f t="shared" si="135"/>
        <v>0</v>
      </c>
      <c r="O172" s="23">
        <f t="shared" si="136"/>
        <v>0.2</v>
      </c>
      <c r="P172" s="23" t="str">
        <f t="shared" si="137"/>
        <v/>
      </c>
      <c r="Q172" s="2">
        <v>0.5</v>
      </c>
      <c r="R172" s="6">
        <f t="shared" si="138"/>
        <v>0</v>
      </c>
      <c r="S172" s="5"/>
      <c r="T172" s="5"/>
      <c r="U172" s="5"/>
      <c r="V172" s="5"/>
      <c r="W172" s="5"/>
      <c r="X172" s="5"/>
      <c r="Y172" s="5"/>
      <c r="Z172" s="5"/>
      <c r="AA172" s="5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 t="str">
        <f t="shared" si="128"/>
        <v/>
      </c>
      <c r="BQ172" s="4" t="str">
        <f t="shared" si="128"/>
        <v/>
      </c>
      <c r="BR172" s="4" t="str">
        <f t="shared" ref="BR172:CG216" si="168">IF(ISERROR(AD172/L172*100),"",(AD172/L172*100))</f>
        <v/>
      </c>
      <c r="BS172" s="4">
        <f t="shared" si="168"/>
        <v>0</v>
      </c>
      <c r="BT172" s="4" t="str">
        <f t="shared" si="168"/>
        <v/>
      </c>
      <c r="BU172" s="4">
        <f t="shared" si="168"/>
        <v>0</v>
      </c>
      <c r="BV172" s="4" t="str">
        <f t="shared" si="168"/>
        <v/>
      </c>
      <c r="BW172" s="4">
        <f t="shared" si="168"/>
        <v>0</v>
      </c>
      <c r="BX172" s="4" t="str">
        <f t="shared" si="168"/>
        <v/>
      </c>
      <c r="BY172" s="4" t="str">
        <f t="shared" si="168"/>
        <v/>
      </c>
      <c r="BZ172" s="4" t="str">
        <f t="shared" si="168"/>
        <v/>
      </c>
      <c r="CA172" s="4" t="str">
        <f t="shared" si="168"/>
        <v/>
      </c>
      <c r="CB172" s="4" t="str">
        <f t="shared" si="168"/>
        <v/>
      </c>
      <c r="CC172" s="4" t="str">
        <f t="shared" si="168"/>
        <v/>
      </c>
      <c r="CD172" s="4" t="str">
        <f t="shared" si="168"/>
        <v/>
      </c>
      <c r="CE172" s="4" t="str">
        <f t="shared" si="164"/>
        <v/>
      </c>
      <c r="CF172" s="4" t="str">
        <f t="shared" si="164"/>
        <v/>
      </c>
      <c r="CG172" s="4" t="str">
        <f t="shared" si="164"/>
        <v/>
      </c>
      <c r="CH172" s="4" t="str">
        <f t="shared" si="164"/>
        <v/>
      </c>
      <c r="CI172" s="4" t="str">
        <f t="shared" si="164"/>
        <v/>
      </c>
      <c r="CJ172" s="4" t="str">
        <f t="shared" si="164"/>
        <v/>
      </c>
      <c r="CK172" s="4" t="str">
        <f t="shared" si="159"/>
        <v/>
      </c>
      <c r="CL172" s="4" t="str">
        <f t="shared" si="159"/>
        <v/>
      </c>
      <c r="CM172" s="4" t="str">
        <f t="shared" si="159"/>
        <v/>
      </c>
      <c r="CN172" s="4" t="str">
        <f t="shared" si="159"/>
        <v/>
      </c>
      <c r="CO172" s="4" t="str">
        <f t="shared" si="159"/>
        <v/>
      </c>
      <c r="CP172" s="4" t="str">
        <f t="shared" si="159"/>
        <v/>
      </c>
      <c r="CQ172" s="4" t="str">
        <f t="shared" si="159"/>
        <v/>
      </c>
      <c r="CR172" s="4" t="str">
        <f t="shared" si="159"/>
        <v/>
      </c>
      <c r="CS172" s="4" t="str">
        <f t="shared" si="159"/>
        <v/>
      </c>
      <c r="CT172" s="4" t="str">
        <f t="shared" si="159"/>
        <v/>
      </c>
      <c r="CU172" s="4" t="str">
        <f t="shared" si="159"/>
        <v/>
      </c>
      <c r="CV172" s="4" t="str">
        <f t="shared" si="159"/>
        <v/>
      </c>
      <c r="CW172" s="4" t="str">
        <f t="shared" si="159"/>
        <v/>
      </c>
      <c r="CX172" s="4" t="str">
        <f t="shared" si="159"/>
        <v/>
      </c>
      <c r="CY172" s="4" t="str">
        <f t="shared" si="159"/>
        <v/>
      </c>
      <c r="CZ172" s="4" t="str">
        <f t="shared" si="157"/>
        <v/>
      </c>
      <c r="DA172" s="4" t="str">
        <f t="shared" si="157"/>
        <v/>
      </c>
      <c r="DB172" s="4" t="str">
        <f t="shared" si="157"/>
        <v/>
      </c>
      <c r="DC172" s="4" t="str">
        <f t="shared" si="157"/>
        <v/>
      </c>
      <c r="DE172" s="57">
        <v>201398</v>
      </c>
      <c r="DF172" s="134"/>
      <c r="DG172" s="58" t="s">
        <v>228</v>
      </c>
      <c r="DH172" s="5">
        <f t="shared" si="139"/>
        <v>0</v>
      </c>
      <c r="DI172" s="22">
        <v>4.8600000000000003</v>
      </c>
      <c r="DJ172" s="23">
        <f t="shared" si="156"/>
        <v>0</v>
      </c>
      <c r="DK172" s="23">
        <f t="shared" si="140"/>
        <v>0</v>
      </c>
      <c r="DL172" s="23">
        <f t="shared" si="141"/>
        <v>0</v>
      </c>
      <c r="DM172" s="23">
        <f t="shared" si="142"/>
        <v>0</v>
      </c>
      <c r="DN172" s="23">
        <f t="shared" si="143"/>
        <v>0</v>
      </c>
      <c r="DO172" s="23" t="str">
        <f t="shared" si="144"/>
        <v/>
      </c>
      <c r="DP172" s="23" t="str">
        <f t="shared" si="145"/>
        <v/>
      </c>
      <c r="DQ172" s="3">
        <v>0.2</v>
      </c>
      <c r="DR172" s="23">
        <f t="shared" si="146"/>
        <v>0</v>
      </c>
      <c r="DS172" s="23" t="str">
        <f t="shared" si="147"/>
        <v/>
      </c>
      <c r="DT172" s="23" t="str">
        <f t="shared" si="148"/>
        <v/>
      </c>
      <c r="DU172" s="2">
        <v>0.5</v>
      </c>
      <c r="DV172" s="6">
        <f t="shared" si="149"/>
        <v>0</v>
      </c>
      <c r="DW172" s="5">
        <f t="shared" si="167"/>
        <v>0</v>
      </c>
      <c r="DX172" s="5">
        <f t="shared" si="167"/>
        <v>0</v>
      </c>
      <c r="DY172" s="5">
        <f t="shared" si="167"/>
        <v>0</v>
      </c>
      <c r="DZ172" s="5">
        <f t="shared" si="167"/>
        <v>0</v>
      </c>
      <c r="EA172" s="5">
        <f t="shared" si="167"/>
        <v>0</v>
      </c>
      <c r="EB172" s="5">
        <f t="shared" si="167"/>
        <v>0</v>
      </c>
      <c r="EC172" s="5">
        <f t="shared" si="167"/>
        <v>0</v>
      </c>
      <c r="ED172" s="5">
        <f t="shared" si="167"/>
        <v>0</v>
      </c>
      <c r="EE172" s="5">
        <f t="shared" si="167"/>
        <v>0</v>
      </c>
      <c r="EF172" s="61">
        <f t="shared" si="167"/>
        <v>0</v>
      </c>
      <c r="EG172" s="61">
        <f t="shared" si="167"/>
        <v>0</v>
      </c>
      <c r="EH172" s="61">
        <f t="shared" si="167"/>
        <v>0</v>
      </c>
      <c r="EI172" s="61">
        <f t="shared" si="167"/>
        <v>0</v>
      </c>
      <c r="EJ172" s="61">
        <f t="shared" si="167"/>
        <v>0</v>
      </c>
      <c r="EK172" s="61">
        <f t="shared" si="167"/>
        <v>0</v>
      </c>
      <c r="EL172" s="61">
        <f t="shared" si="151"/>
        <v>0</v>
      </c>
      <c r="EM172" s="61">
        <f t="shared" si="151"/>
        <v>0</v>
      </c>
      <c r="EN172" s="61">
        <f t="shared" si="151"/>
        <v>0</v>
      </c>
      <c r="EO172" s="61">
        <f t="shared" si="151"/>
        <v>0</v>
      </c>
      <c r="EP172" s="61">
        <f t="shared" si="166"/>
        <v>0</v>
      </c>
      <c r="EQ172" s="61">
        <f t="shared" si="166"/>
        <v>0</v>
      </c>
      <c r="ER172" s="61">
        <f t="shared" si="166"/>
        <v>0</v>
      </c>
      <c r="ES172" s="61">
        <f t="shared" si="166"/>
        <v>0</v>
      </c>
      <c r="ET172" s="61">
        <f t="shared" si="166"/>
        <v>0</v>
      </c>
      <c r="EU172" s="61">
        <f t="shared" si="166"/>
        <v>0</v>
      </c>
      <c r="EV172" s="61">
        <f t="shared" si="166"/>
        <v>0</v>
      </c>
      <c r="EW172" s="61">
        <f t="shared" si="162"/>
        <v>0</v>
      </c>
      <c r="EX172" s="61">
        <f t="shared" si="162"/>
        <v>0</v>
      </c>
      <c r="EY172" s="61">
        <f t="shared" si="162"/>
        <v>0</v>
      </c>
      <c r="EZ172" s="61">
        <f t="shared" si="162"/>
        <v>0</v>
      </c>
      <c r="FA172" s="61">
        <f t="shared" si="162"/>
        <v>0</v>
      </c>
      <c r="FB172" s="61">
        <f t="shared" si="162"/>
        <v>0</v>
      </c>
      <c r="FC172" s="61">
        <f t="shared" si="162"/>
        <v>0</v>
      </c>
      <c r="FD172" s="61">
        <f t="shared" si="162"/>
        <v>0</v>
      </c>
      <c r="FE172" s="61">
        <f t="shared" si="162"/>
        <v>0</v>
      </c>
      <c r="FF172" s="61">
        <f t="shared" si="162"/>
        <v>0</v>
      </c>
      <c r="FG172" s="61">
        <f t="shared" si="162"/>
        <v>0</v>
      </c>
      <c r="FH172" s="61">
        <f t="shared" si="162"/>
        <v>0</v>
      </c>
      <c r="FI172" s="61">
        <f t="shared" si="162"/>
        <v>0</v>
      </c>
      <c r="FJ172" s="61">
        <f t="shared" si="162"/>
        <v>0</v>
      </c>
      <c r="FK172" s="61">
        <f t="shared" si="163"/>
        <v>0</v>
      </c>
      <c r="FL172" s="61">
        <f t="shared" si="163"/>
        <v>0</v>
      </c>
      <c r="FM172" s="61">
        <f t="shared" si="163"/>
        <v>0</v>
      </c>
      <c r="FN172" s="61">
        <f t="shared" si="163"/>
        <v>0</v>
      </c>
      <c r="FO172" s="61">
        <f t="shared" si="163"/>
        <v>0</v>
      </c>
      <c r="FP172" s="61">
        <f t="shared" si="163"/>
        <v>0</v>
      </c>
      <c r="FQ172" s="61">
        <f t="shared" si="163"/>
        <v>0</v>
      </c>
      <c r="FR172" s="61">
        <f t="shared" si="163"/>
        <v>0</v>
      </c>
      <c r="FS172" s="61">
        <f t="shared" si="163"/>
        <v>0</v>
      </c>
      <c r="FT172" s="4" t="str">
        <f t="shared" si="129"/>
        <v/>
      </c>
      <c r="FU172" s="4" t="str">
        <f t="shared" si="129"/>
        <v/>
      </c>
      <c r="FV172" s="4" t="str">
        <f t="shared" ref="FV172:GK216" si="169">IF(ISERROR(EH172/DP172*100),"",(EH172/DP172*100))</f>
        <v/>
      </c>
      <c r="FW172" s="4">
        <f t="shared" si="169"/>
        <v>0</v>
      </c>
      <c r="FX172" s="4" t="str">
        <f t="shared" si="169"/>
        <v/>
      </c>
      <c r="FY172" s="4" t="str">
        <f t="shared" si="169"/>
        <v/>
      </c>
      <c r="FZ172" s="4" t="str">
        <f t="shared" si="169"/>
        <v/>
      </c>
      <c r="GA172" s="4">
        <f t="shared" si="169"/>
        <v>0</v>
      </c>
      <c r="GB172" s="4" t="str">
        <f t="shared" si="169"/>
        <v/>
      </c>
      <c r="GC172" s="4" t="str">
        <f t="shared" si="169"/>
        <v/>
      </c>
      <c r="GD172" s="4" t="str">
        <f t="shared" si="169"/>
        <v/>
      </c>
      <c r="GE172" s="4" t="str">
        <f t="shared" si="169"/>
        <v/>
      </c>
      <c r="GF172" s="4" t="str">
        <f t="shared" si="169"/>
        <v/>
      </c>
      <c r="GG172" s="4" t="str">
        <f t="shared" si="169"/>
        <v/>
      </c>
      <c r="GH172" s="4" t="str">
        <f t="shared" si="169"/>
        <v/>
      </c>
      <c r="GI172" s="4" t="str">
        <f t="shared" si="165"/>
        <v/>
      </c>
      <c r="GJ172" s="4" t="str">
        <f t="shared" si="165"/>
        <v/>
      </c>
      <c r="GK172" s="4" t="str">
        <f t="shared" si="165"/>
        <v/>
      </c>
      <c r="GL172" s="4" t="str">
        <f t="shared" si="165"/>
        <v/>
      </c>
      <c r="GM172" s="4" t="str">
        <f t="shared" si="165"/>
        <v/>
      </c>
      <c r="GN172" s="4" t="str">
        <f t="shared" si="165"/>
        <v/>
      </c>
      <c r="GO172" s="4" t="str">
        <f t="shared" si="161"/>
        <v/>
      </c>
      <c r="GP172" s="4" t="str">
        <f t="shared" si="161"/>
        <v/>
      </c>
      <c r="GQ172" s="4" t="str">
        <f t="shared" si="161"/>
        <v/>
      </c>
      <c r="GR172" s="4" t="str">
        <f t="shared" si="161"/>
        <v/>
      </c>
      <c r="GS172" s="4" t="str">
        <f t="shared" si="161"/>
        <v/>
      </c>
      <c r="GT172" s="4" t="str">
        <f t="shared" si="161"/>
        <v/>
      </c>
      <c r="GU172" s="4" t="str">
        <f t="shared" si="161"/>
        <v/>
      </c>
      <c r="GV172" s="4" t="str">
        <f t="shared" si="161"/>
        <v/>
      </c>
      <c r="GW172" s="4" t="str">
        <f t="shared" si="161"/>
        <v/>
      </c>
      <c r="GX172" s="4" t="str">
        <f t="shared" si="161"/>
        <v/>
      </c>
      <c r="GY172" s="4" t="str">
        <f t="shared" si="161"/>
        <v/>
      </c>
      <c r="GZ172" s="4" t="str">
        <f t="shared" si="161"/>
        <v/>
      </c>
      <c r="HA172" s="4" t="str">
        <f t="shared" si="161"/>
        <v/>
      </c>
      <c r="HB172" s="4" t="str">
        <f t="shared" si="161"/>
        <v/>
      </c>
      <c r="HC172" s="4" t="str">
        <f t="shared" si="161"/>
        <v/>
      </c>
      <c r="HD172" s="4" t="str">
        <f t="shared" si="158"/>
        <v/>
      </c>
      <c r="HE172" s="4" t="str">
        <f t="shared" si="158"/>
        <v/>
      </c>
      <c r="HF172" s="4" t="str">
        <f t="shared" si="158"/>
        <v/>
      </c>
      <c r="HG172" s="4" t="str">
        <f t="shared" si="158"/>
        <v/>
      </c>
    </row>
    <row r="173" spans="1:215" s="9" customFormat="1" ht="15" hidden="1" customHeight="1">
      <c r="A173" s="57">
        <v>201400</v>
      </c>
      <c r="B173" s="134"/>
      <c r="C173" s="58" t="s">
        <v>176</v>
      </c>
      <c r="D173" s="5"/>
      <c r="E173" s="22">
        <v>4.8600000000000003</v>
      </c>
      <c r="F173" s="23">
        <f t="shared" si="155"/>
        <v>0</v>
      </c>
      <c r="G173" s="48"/>
      <c r="H173" s="23">
        <f t="shared" si="130"/>
        <v>0</v>
      </c>
      <c r="I173" s="23">
        <f t="shared" si="131"/>
        <v>0</v>
      </c>
      <c r="J173" s="23">
        <f t="shared" si="132"/>
        <v>0</v>
      </c>
      <c r="K173" s="23" t="str">
        <f t="shared" si="133"/>
        <v>0</v>
      </c>
      <c r="L173" s="23" t="str">
        <f t="shared" si="134"/>
        <v>0</v>
      </c>
      <c r="M173" s="3">
        <v>0.2</v>
      </c>
      <c r="N173" s="23">
        <f t="shared" si="135"/>
        <v>0</v>
      </c>
      <c r="O173" s="23">
        <f t="shared" si="136"/>
        <v>0.2</v>
      </c>
      <c r="P173" s="23" t="str">
        <f t="shared" si="137"/>
        <v/>
      </c>
      <c r="Q173" s="2">
        <v>0.5</v>
      </c>
      <c r="R173" s="6">
        <f t="shared" si="138"/>
        <v>0</v>
      </c>
      <c r="S173" s="5"/>
      <c r="T173" s="5"/>
      <c r="U173" s="5"/>
      <c r="V173" s="5"/>
      <c r="W173" s="5"/>
      <c r="X173" s="5"/>
      <c r="Y173" s="5"/>
      <c r="Z173" s="5"/>
      <c r="AA173" s="5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 t="str">
        <f t="shared" ref="BP173:CE200" si="170">IF(ISERROR(AB173/J173*100),"",(AB173/J173*100))</f>
        <v/>
      </c>
      <c r="BQ173" s="4" t="str">
        <f t="shared" si="170"/>
        <v/>
      </c>
      <c r="BR173" s="4" t="str">
        <f t="shared" si="170"/>
        <v/>
      </c>
      <c r="BS173" s="4">
        <f t="shared" si="170"/>
        <v>0</v>
      </c>
      <c r="BT173" s="4" t="str">
        <f t="shared" si="170"/>
        <v/>
      </c>
      <c r="BU173" s="4">
        <f t="shared" si="170"/>
        <v>0</v>
      </c>
      <c r="BV173" s="4" t="str">
        <f t="shared" si="168"/>
        <v/>
      </c>
      <c r="BW173" s="4">
        <f t="shared" si="168"/>
        <v>0</v>
      </c>
      <c r="BX173" s="4" t="str">
        <f t="shared" si="168"/>
        <v/>
      </c>
      <c r="BY173" s="4" t="str">
        <f t="shared" si="168"/>
        <v/>
      </c>
      <c r="BZ173" s="4" t="str">
        <f t="shared" si="168"/>
        <v/>
      </c>
      <c r="CA173" s="4" t="str">
        <f t="shared" si="168"/>
        <v/>
      </c>
      <c r="CB173" s="4" t="str">
        <f t="shared" si="168"/>
        <v/>
      </c>
      <c r="CC173" s="4" t="str">
        <f t="shared" si="168"/>
        <v/>
      </c>
      <c r="CD173" s="4" t="str">
        <f t="shared" si="168"/>
        <v/>
      </c>
      <c r="CE173" s="4" t="str">
        <f t="shared" si="164"/>
        <v/>
      </c>
      <c r="CF173" s="4" t="str">
        <f t="shared" si="164"/>
        <v/>
      </c>
      <c r="CG173" s="4" t="str">
        <f t="shared" si="164"/>
        <v/>
      </c>
      <c r="CH173" s="4" t="str">
        <f t="shared" si="164"/>
        <v/>
      </c>
      <c r="CI173" s="4" t="str">
        <f t="shared" si="164"/>
        <v/>
      </c>
      <c r="CJ173" s="4" t="str">
        <f t="shared" si="164"/>
        <v/>
      </c>
      <c r="CK173" s="4" t="str">
        <f t="shared" si="159"/>
        <v/>
      </c>
      <c r="CL173" s="4" t="str">
        <f t="shared" si="159"/>
        <v/>
      </c>
      <c r="CM173" s="4" t="str">
        <f t="shared" si="159"/>
        <v/>
      </c>
      <c r="CN173" s="4" t="str">
        <f t="shared" si="159"/>
        <v/>
      </c>
      <c r="CO173" s="4" t="str">
        <f t="shared" si="159"/>
        <v/>
      </c>
      <c r="CP173" s="4" t="str">
        <f t="shared" si="159"/>
        <v/>
      </c>
      <c r="CQ173" s="4" t="str">
        <f t="shared" si="159"/>
        <v/>
      </c>
      <c r="CR173" s="4" t="str">
        <f t="shared" ref="CP173:DC203" si="171">IF(ISERROR(BD173/AL173*100),"",(BD173/AL173*100))</f>
        <v/>
      </c>
      <c r="CS173" s="4" t="str">
        <f t="shared" si="171"/>
        <v/>
      </c>
      <c r="CT173" s="4" t="str">
        <f t="shared" si="171"/>
        <v/>
      </c>
      <c r="CU173" s="4" t="str">
        <f t="shared" si="171"/>
        <v/>
      </c>
      <c r="CV173" s="4" t="str">
        <f t="shared" si="171"/>
        <v/>
      </c>
      <c r="CW173" s="4" t="str">
        <f t="shared" si="171"/>
        <v/>
      </c>
      <c r="CX173" s="4" t="str">
        <f t="shared" si="171"/>
        <v/>
      </c>
      <c r="CY173" s="4" t="str">
        <f t="shared" si="171"/>
        <v/>
      </c>
      <c r="CZ173" s="4" t="str">
        <f t="shared" si="157"/>
        <v/>
      </c>
      <c r="DA173" s="4" t="str">
        <f t="shared" si="157"/>
        <v/>
      </c>
      <c r="DB173" s="4" t="str">
        <f t="shared" si="157"/>
        <v/>
      </c>
      <c r="DC173" s="4" t="str">
        <f t="shared" si="157"/>
        <v/>
      </c>
      <c r="DE173" s="57">
        <v>201400</v>
      </c>
      <c r="DF173" s="134"/>
      <c r="DG173" s="58" t="s">
        <v>176</v>
      </c>
      <c r="DH173" s="5">
        <f t="shared" si="139"/>
        <v>0</v>
      </c>
      <c r="DI173" s="22">
        <v>4.8600000000000003</v>
      </c>
      <c r="DJ173" s="23">
        <f t="shared" si="156"/>
        <v>0</v>
      </c>
      <c r="DK173" s="23">
        <f t="shared" si="140"/>
        <v>0</v>
      </c>
      <c r="DL173" s="23">
        <f t="shared" si="141"/>
        <v>0</v>
      </c>
      <c r="DM173" s="23">
        <f t="shared" si="142"/>
        <v>0</v>
      </c>
      <c r="DN173" s="23">
        <f t="shared" si="143"/>
        <v>0</v>
      </c>
      <c r="DO173" s="23" t="str">
        <f t="shared" si="144"/>
        <v/>
      </c>
      <c r="DP173" s="23" t="str">
        <f t="shared" si="145"/>
        <v/>
      </c>
      <c r="DQ173" s="3">
        <v>0.2</v>
      </c>
      <c r="DR173" s="23">
        <f t="shared" si="146"/>
        <v>0</v>
      </c>
      <c r="DS173" s="23" t="str">
        <f t="shared" si="147"/>
        <v/>
      </c>
      <c r="DT173" s="23" t="str">
        <f t="shared" si="148"/>
        <v/>
      </c>
      <c r="DU173" s="2">
        <v>0.5</v>
      </c>
      <c r="DV173" s="6">
        <f t="shared" si="149"/>
        <v>0</v>
      </c>
      <c r="DW173" s="5">
        <f t="shared" si="167"/>
        <v>0</v>
      </c>
      <c r="DX173" s="5">
        <f t="shared" si="167"/>
        <v>0</v>
      </c>
      <c r="DY173" s="5">
        <f t="shared" si="167"/>
        <v>0</v>
      </c>
      <c r="DZ173" s="5">
        <f t="shared" si="167"/>
        <v>0</v>
      </c>
      <c r="EA173" s="5">
        <f t="shared" si="167"/>
        <v>0</v>
      </c>
      <c r="EB173" s="5">
        <f t="shared" si="167"/>
        <v>0</v>
      </c>
      <c r="EC173" s="5">
        <f t="shared" si="167"/>
        <v>0</v>
      </c>
      <c r="ED173" s="5">
        <f t="shared" si="167"/>
        <v>0</v>
      </c>
      <c r="EE173" s="5">
        <f t="shared" si="167"/>
        <v>0</v>
      </c>
      <c r="EF173" s="61">
        <f t="shared" si="167"/>
        <v>0</v>
      </c>
      <c r="EG173" s="61">
        <f t="shared" si="167"/>
        <v>0</v>
      </c>
      <c r="EH173" s="61">
        <f t="shared" si="167"/>
        <v>0</v>
      </c>
      <c r="EI173" s="61">
        <f t="shared" si="167"/>
        <v>0</v>
      </c>
      <c r="EJ173" s="61">
        <f t="shared" si="167"/>
        <v>0</v>
      </c>
      <c r="EK173" s="61">
        <f t="shared" si="167"/>
        <v>0</v>
      </c>
      <c r="EL173" s="61">
        <f t="shared" si="151"/>
        <v>0</v>
      </c>
      <c r="EM173" s="61">
        <f t="shared" si="151"/>
        <v>0</v>
      </c>
      <c r="EN173" s="61">
        <f t="shared" si="151"/>
        <v>0</v>
      </c>
      <c r="EO173" s="61">
        <f t="shared" si="151"/>
        <v>0</v>
      </c>
      <c r="EP173" s="61">
        <f t="shared" si="166"/>
        <v>0</v>
      </c>
      <c r="EQ173" s="61">
        <f t="shared" si="166"/>
        <v>0</v>
      </c>
      <c r="ER173" s="61">
        <f t="shared" si="166"/>
        <v>0</v>
      </c>
      <c r="ES173" s="61">
        <f t="shared" si="166"/>
        <v>0</v>
      </c>
      <c r="ET173" s="61">
        <f t="shared" si="166"/>
        <v>0</v>
      </c>
      <c r="EU173" s="61">
        <f t="shared" si="166"/>
        <v>0</v>
      </c>
      <c r="EV173" s="61">
        <f t="shared" si="166"/>
        <v>0</v>
      </c>
      <c r="EW173" s="61">
        <f t="shared" si="162"/>
        <v>0</v>
      </c>
      <c r="EX173" s="61">
        <f t="shared" si="162"/>
        <v>0</v>
      </c>
      <c r="EY173" s="61">
        <f t="shared" si="162"/>
        <v>0</v>
      </c>
      <c r="EZ173" s="61">
        <f t="shared" si="162"/>
        <v>0</v>
      </c>
      <c r="FA173" s="61">
        <f t="shared" si="162"/>
        <v>0</v>
      </c>
      <c r="FB173" s="61">
        <f t="shared" si="162"/>
        <v>0</v>
      </c>
      <c r="FC173" s="61">
        <f t="shared" si="162"/>
        <v>0</v>
      </c>
      <c r="FD173" s="61">
        <f t="shared" si="162"/>
        <v>0</v>
      </c>
      <c r="FE173" s="61">
        <f t="shared" si="162"/>
        <v>0</v>
      </c>
      <c r="FF173" s="61">
        <f t="shared" si="162"/>
        <v>0</v>
      </c>
      <c r="FG173" s="61">
        <f t="shared" si="162"/>
        <v>0</v>
      </c>
      <c r="FH173" s="61">
        <f t="shared" si="162"/>
        <v>0</v>
      </c>
      <c r="FI173" s="61">
        <f t="shared" si="162"/>
        <v>0</v>
      </c>
      <c r="FJ173" s="61">
        <f t="shared" si="162"/>
        <v>0</v>
      </c>
      <c r="FK173" s="61">
        <f t="shared" si="163"/>
        <v>0</v>
      </c>
      <c r="FL173" s="61">
        <f t="shared" si="163"/>
        <v>0</v>
      </c>
      <c r="FM173" s="61">
        <f t="shared" si="163"/>
        <v>0</v>
      </c>
      <c r="FN173" s="61">
        <f t="shared" si="163"/>
        <v>0</v>
      </c>
      <c r="FO173" s="61">
        <f t="shared" si="163"/>
        <v>0</v>
      </c>
      <c r="FP173" s="61">
        <f t="shared" si="163"/>
        <v>0</v>
      </c>
      <c r="FQ173" s="61">
        <f t="shared" si="163"/>
        <v>0</v>
      </c>
      <c r="FR173" s="61">
        <f t="shared" si="163"/>
        <v>0</v>
      </c>
      <c r="FS173" s="61">
        <f t="shared" si="163"/>
        <v>0</v>
      </c>
      <c r="FT173" s="4" t="str">
        <f t="shared" ref="FT173:GI201" si="172">IF(ISERROR(EF173/DN173*100),"",(EF173/DN173*100))</f>
        <v/>
      </c>
      <c r="FU173" s="4" t="str">
        <f t="shared" si="172"/>
        <v/>
      </c>
      <c r="FV173" s="4" t="str">
        <f t="shared" si="172"/>
        <v/>
      </c>
      <c r="FW173" s="4">
        <f t="shared" si="172"/>
        <v>0</v>
      </c>
      <c r="FX173" s="4" t="str">
        <f t="shared" si="172"/>
        <v/>
      </c>
      <c r="FY173" s="4" t="str">
        <f t="shared" si="172"/>
        <v/>
      </c>
      <c r="FZ173" s="4" t="str">
        <f t="shared" si="169"/>
        <v/>
      </c>
      <c r="GA173" s="4">
        <f t="shared" si="169"/>
        <v>0</v>
      </c>
      <c r="GB173" s="4" t="str">
        <f t="shared" si="169"/>
        <v/>
      </c>
      <c r="GC173" s="4" t="str">
        <f t="shared" si="169"/>
        <v/>
      </c>
      <c r="GD173" s="4" t="str">
        <f t="shared" si="169"/>
        <v/>
      </c>
      <c r="GE173" s="4" t="str">
        <f t="shared" si="169"/>
        <v/>
      </c>
      <c r="GF173" s="4" t="str">
        <f t="shared" si="169"/>
        <v/>
      </c>
      <c r="GG173" s="4" t="str">
        <f t="shared" si="169"/>
        <v/>
      </c>
      <c r="GH173" s="4" t="str">
        <f t="shared" si="169"/>
        <v/>
      </c>
      <c r="GI173" s="4" t="str">
        <f t="shared" si="165"/>
        <v/>
      </c>
      <c r="GJ173" s="4" t="str">
        <f t="shared" si="165"/>
        <v/>
      </c>
      <c r="GK173" s="4" t="str">
        <f t="shared" si="165"/>
        <v/>
      </c>
      <c r="GL173" s="4" t="str">
        <f t="shared" si="165"/>
        <v/>
      </c>
      <c r="GM173" s="4" t="str">
        <f t="shared" si="165"/>
        <v/>
      </c>
      <c r="GN173" s="4" t="str">
        <f t="shared" si="165"/>
        <v/>
      </c>
      <c r="GO173" s="4" t="str">
        <f t="shared" si="161"/>
        <v/>
      </c>
      <c r="GP173" s="4" t="str">
        <f t="shared" si="161"/>
        <v/>
      </c>
      <c r="GQ173" s="4" t="str">
        <f t="shared" si="161"/>
        <v/>
      </c>
      <c r="GR173" s="4" t="str">
        <f t="shared" si="161"/>
        <v/>
      </c>
      <c r="GS173" s="4" t="str">
        <f t="shared" si="161"/>
        <v/>
      </c>
      <c r="GT173" s="4" t="str">
        <f t="shared" si="161"/>
        <v/>
      </c>
      <c r="GU173" s="4" t="str">
        <f t="shared" si="161"/>
        <v/>
      </c>
      <c r="GV173" s="4" t="str">
        <f t="shared" ref="GT173:HG203" si="173">IF(ISERROR(FH173/EP173*100),"",(FH173/EP173*100))</f>
        <v/>
      </c>
      <c r="GW173" s="4" t="str">
        <f t="shared" si="173"/>
        <v/>
      </c>
      <c r="GX173" s="4" t="str">
        <f t="shared" si="173"/>
        <v/>
      </c>
      <c r="GY173" s="4" t="str">
        <f t="shared" si="173"/>
        <v/>
      </c>
      <c r="GZ173" s="4" t="str">
        <f t="shared" si="173"/>
        <v/>
      </c>
      <c r="HA173" s="4" t="str">
        <f t="shared" si="173"/>
        <v/>
      </c>
      <c r="HB173" s="4" t="str">
        <f t="shared" si="173"/>
        <v/>
      </c>
      <c r="HC173" s="4" t="str">
        <f t="shared" si="173"/>
        <v/>
      </c>
      <c r="HD173" s="4" t="str">
        <f t="shared" si="158"/>
        <v/>
      </c>
      <c r="HE173" s="4" t="str">
        <f t="shared" si="158"/>
        <v/>
      </c>
      <c r="HF173" s="4" t="str">
        <f t="shared" si="158"/>
        <v/>
      </c>
      <c r="HG173" s="4" t="str">
        <f t="shared" si="158"/>
        <v/>
      </c>
    </row>
    <row r="174" spans="1:215" s="9" customFormat="1" ht="15" hidden="1" customHeight="1">
      <c r="A174" s="57">
        <v>201399</v>
      </c>
      <c r="B174" s="133"/>
      <c r="C174" s="58" t="s">
        <v>181</v>
      </c>
      <c r="D174" s="5"/>
      <c r="E174" s="22">
        <v>4.8600000000000003</v>
      </c>
      <c r="F174" s="23">
        <f t="shared" si="155"/>
        <v>0</v>
      </c>
      <c r="G174" s="48"/>
      <c r="H174" s="23">
        <f t="shared" si="130"/>
        <v>0</v>
      </c>
      <c r="I174" s="23">
        <f t="shared" si="131"/>
        <v>0</v>
      </c>
      <c r="J174" s="23">
        <f t="shared" si="132"/>
        <v>0</v>
      </c>
      <c r="K174" s="23" t="str">
        <f t="shared" si="133"/>
        <v>0</v>
      </c>
      <c r="L174" s="23" t="str">
        <f t="shared" si="134"/>
        <v>0</v>
      </c>
      <c r="M174" s="3">
        <v>0.2</v>
      </c>
      <c r="N174" s="23">
        <f t="shared" si="135"/>
        <v>0</v>
      </c>
      <c r="O174" s="23">
        <f t="shared" si="136"/>
        <v>0.2</v>
      </c>
      <c r="P174" s="23" t="str">
        <f t="shared" si="137"/>
        <v/>
      </c>
      <c r="Q174" s="2">
        <v>0.5</v>
      </c>
      <c r="R174" s="6">
        <f t="shared" si="138"/>
        <v>0</v>
      </c>
      <c r="S174" s="5"/>
      <c r="T174" s="5"/>
      <c r="U174" s="5"/>
      <c r="V174" s="5"/>
      <c r="W174" s="5"/>
      <c r="X174" s="5"/>
      <c r="Y174" s="5"/>
      <c r="Z174" s="5"/>
      <c r="AA174" s="5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 t="str">
        <f t="shared" si="170"/>
        <v/>
      </c>
      <c r="BQ174" s="4" t="str">
        <f t="shared" si="170"/>
        <v/>
      </c>
      <c r="BR174" s="4" t="str">
        <f t="shared" si="170"/>
        <v/>
      </c>
      <c r="BS174" s="4">
        <f t="shared" si="170"/>
        <v>0</v>
      </c>
      <c r="BT174" s="4" t="str">
        <f t="shared" si="170"/>
        <v/>
      </c>
      <c r="BU174" s="4">
        <f t="shared" si="170"/>
        <v>0</v>
      </c>
      <c r="BV174" s="4" t="str">
        <f t="shared" si="168"/>
        <v/>
      </c>
      <c r="BW174" s="4">
        <f t="shared" si="168"/>
        <v>0</v>
      </c>
      <c r="BX174" s="4" t="str">
        <f t="shared" si="168"/>
        <v/>
      </c>
      <c r="BY174" s="4" t="str">
        <f t="shared" si="168"/>
        <v/>
      </c>
      <c r="BZ174" s="4" t="str">
        <f t="shared" si="168"/>
        <v/>
      </c>
      <c r="CA174" s="4" t="str">
        <f t="shared" si="168"/>
        <v/>
      </c>
      <c r="CB174" s="4" t="str">
        <f t="shared" si="168"/>
        <v/>
      </c>
      <c r="CC174" s="4" t="str">
        <f t="shared" si="168"/>
        <v/>
      </c>
      <c r="CD174" s="4" t="str">
        <f t="shared" si="168"/>
        <v/>
      </c>
      <c r="CE174" s="4" t="str">
        <f t="shared" si="164"/>
        <v/>
      </c>
      <c r="CF174" s="4" t="str">
        <f t="shared" si="164"/>
        <v/>
      </c>
      <c r="CG174" s="4" t="str">
        <f t="shared" si="164"/>
        <v/>
      </c>
      <c r="CH174" s="4" t="str">
        <f t="shared" si="164"/>
        <v/>
      </c>
      <c r="CI174" s="4" t="str">
        <f t="shared" si="164"/>
        <v/>
      </c>
      <c r="CJ174" s="4" t="str">
        <f t="shared" si="164"/>
        <v/>
      </c>
      <c r="CK174" s="4" t="str">
        <f t="shared" si="164"/>
        <v/>
      </c>
      <c r="CL174" s="4" t="str">
        <f t="shared" si="164"/>
        <v/>
      </c>
      <c r="CM174" s="4" t="str">
        <f t="shared" si="164"/>
        <v/>
      </c>
      <c r="CN174" s="4" t="str">
        <f t="shared" si="164"/>
        <v/>
      </c>
      <c r="CO174" s="4" t="str">
        <f t="shared" si="164"/>
        <v/>
      </c>
      <c r="CP174" s="4" t="str">
        <f t="shared" si="171"/>
        <v/>
      </c>
      <c r="CQ174" s="4" t="str">
        <f t="shared" si="171"/>
        <v/>
      </c>
      <c r="CR174" s="4" t="str">
        <f t="shared" si="171"/>
        <v/>
      </c>
      <c r="CS174" s="4" t="str">
        <f t="shared" si="171"/>
        <v/>
      </c>
      <c r="CT174" s="4" t="str">
        <f t="shared" si="171"/>
        <v/>
      </c>
      <c r="CU174" s="4" t="str">
        <f t="shared" si="171"/>
        <v/>
      </c>
      <c r="CV174" s="4" t="str">
        <f t="shared" si="171"/>
        <v/>
      </c>
      <c r="CW174" s="4" t="str">
        <f t="shared" si="171"/>
        <v/>
      </c>
      <c r="CX174" s="4" t="str">
        <f t="shared" si="171"/>
        <v/>
      </c>
      <c r="CY174" s="4" t="str">
        <f t="shared" si="171"/>
        <v/>
      </c>
      <c r="CZ174" s="4" t="str">
        <f t="shared" si="157"/>
        <v/>
      </c>
      <c r="DA174" s="4" t="str">
        <f t="shared" si="157"/>
        <v/>
      </c>
      <c r="DB174" s="4" t="str">
        <f t="shared" si="157"/>
        <v/>
      </c>
      <c r="DC174" s="4" t="str">
        <f t="shared" si="157"/>
        <v/>
      </c>
      <c r="DE174" s="57">
        <v>201399</v>
      </c>
      <c r="DF174" s="133"/>
      <c r="DG174" s="58" t="s">
        <v>181</v>
      </c>
      <c r="DH174" s="5">
        <f t="shared" si="139"/>
        <v>0</v>
      </c>
      <c r="DI174" s="22">
        <v>4.8600000000000003</v>
      </c>
      <c r="DJ174" s="23">
        <f t="shared" si="156"/>
        <v>0</v>
      </c>
      <c r="DK174" s="23">
        <f t="shared" si="140"/>
        <v>0</v>
      </c>
      <c r="DL174" s="23">
        <f t="shared" si="141"/>
        <v>0</v>
      </c>
      <c r="DM174" s="23">
        <f t="shared" si="142"/>
        <v>0</v>
      </c>
      <c r="DN174" s="23">
        <f t="shared" si="143"/>
        <v>0</v>
      </c>
      <c r="DO174" s="23" t="str">
        <f t="shared" si="144"/>
        <v/>
      </c>
      <c r="DP174" s="23" t="str">
        <f t="shared" si="145"/>
        <v/>
      </c>
      <c r="DQ174" s="3">
        <v>0.2</v>
      </c>
      <c r="DR174" s="23">
        <f t="shared" si="146"/>
        <v>0</v>
      </c>
      <c r="DS174" s="23" t="str">
        <f t="shared" si="147"/>
        <v/>
      </c>
      <c r="DT174" s="23" t="str">
        <f t="shared" si="148"/>
        <v/>
      </c>
      <c r="DU174" s="2">
        <v>0.5</v>
      </c>
      <c r="DV174" s="6">
        <f t="shared" si="149"/>
        <v>0</v>
      </c>
      <c r="DW174" s="5">
        <f t="shared" si="167"/>
        <v>0</v>
      </c>
      <c r="DX174" s="5">
        <f t="shared" si="167"/>
        <v>0</v>
      </c>
      <c r="DY174" s="5">
        <f t="shared" si="167"/>
        <v>0</v>
      </c>
      <c r="DZ174" s="5">
        <f t="shared" si="167"/>
        <v>0</v>
      </c>
      <c r="EA174" s="5">
        <f t="shared" si="167"/>
        <v>0</v>
      </c>
      <c r="EB174" s="5">
        <f t="shared" si="167"/>
        <v>0</v>
      </c>
      <c r="EC174" s="5">
        <f t="shared" si="167"/>
        <v>0</v>
      </c>
      <c r="ED174" s="5">
        <f t="shared" si="167"/>
        <v>0</v>
      </c>
      <c r="EE174" s="5">
        <f t="shared" si="167"/>
        <v>0</v>
      </c>
      <c r="EF174" s="61">
        <f t="shared" si="167"/>
        <v>0</v>
      </c>
      <c r="EG174" s="61">
        <f t="shared" si="167"/>
        <v>0</v>
      </c>
      <c r="EH174" s="61">
        <f t="shared" si="167"/>
        <v>0</v>
      </c>
      <c r="EI174" s="61">
        <f t="shared" si="167"/>
        <v>0</v>
      </c>
      <c r="EJ174" s="61">
        <f t="shared" si="167"/>
        <v>0</v>
      </c>
      <c r="EK174" s="61">
        <f t="shared" si="167"/>
        <v>0</v>
      </c>
      <c r="EL174" s="61">
        <f t="shared" si="151"/>
        <v>0</v>
      </c>
      <c r="EM174" s="61">
        <f t="shared" si="151"/>
        <v>0</v>
      </c>
      <c r="EN174" s="61">
        <f t="shared" si="151"/>
        <v>0</v>
      </c>
      <c r="EO174" s="61">
        <f t="shared" si="151"/>
        <v>0</v>
      </c>
      <c r="EP174" s="61">
        <f t="shared" si="166"/>
        <v>0</v>
      </c>
      <c r="EQ174" s="61">
        <f t="shared" si="166"/>
        <v>0</v>
      </c>
      <c r="ER174" s="61">
        <f t="shared" si="166"/>
        <v>0</v>
      </c>
      <c r="ES174" s="61">
        <f t="shared" si="166"/>
        <v>0</v>
      </c>
      <c r="ET174" s="61">
        <f t="shared" si="166"/>
        <v>0</v>
      </c>
      <c r="EU174" s="61">
        <f t="shared" si="166"/>
        <v>0</v>
      </c>
      <c r="EV174" s="61">
        <f t="shared" si="166"/>
        <v>0</v>
      </c>
      <c r="EW174" s="61">
        <f t="shared" si="162"/>
        <v>0</v>
      </c>
      <c r="EX174" s="61">
        <f t="shared" si="162"/>
        <v>0</v>
      </c>
      <c r="EY174" s="61">
        <f t="shared" si="162"/>
        <v>0</v>
      </c>
      <c r="EZ174" s="61">
        <f t="shared" si="162"/>
        <v>0</v>
      </c>
      <c r="FA174" s="61">
        <f t="shared" si="162"/>
        <v>0</v>
      </c>
      <c r="FB174" s="61">
        <f t="shared" si="162"/>
        <v>0</v>
      </c>
      <c r="FC174" s="61">
        <f t="shared" si="162"/>
        <v>0</v>
      </c>
      <c r="FD174" s="61">
        <f t="shared" si="162"/>
        <v>0</v>
      </c>
      <c r="FE174" s="61">
        <f t="shared" si="162"/>
        <v>0</v>
      </c>
      <c r="FF174" s="61">
        <f t="shared" si="162"/>
        <v>0</v>
      </c>
      <c r="FG174" s="61">
        <f t="shared" si="162"/>
        <v>0</v>
      </c>
      <c r="FH174" s="61">
        <f t="shared" si="162"/>
        <v>0</v>
      </c>
      <c r="FI174" s="61">
        <f t="shared" si="162"/>
        <v>0</v>
      </c>
      <c r="FJ174" s="61">
        <f t="shared" si="162"/>
        <v>0</v>
      </c>
      <c r="FK174" s="61">
        <f t="shared" si="163"/>
        <v>0</v>
      </c>
      <c r="FL174" s="61">
        <f t="shared" si="163"/>
        <v>0</v>
      </c>
      <c r="FM174" s="61">
        <f t="shared" si="163"/>
        <v>0</v>
      </c>
      <c r="FN174" s="61">
        <f t="shared" si="163"/>
        <v>0</v>
      </c>
      <c r="FO174" s="61">
        <f t="shared" si="163"/>
        <v>0</v>
      </c>
      <c r="FP174" s="61">
        <f t="shared" si="163"/>
        <v>0</v>
      </c>
      <c r="FQ174" s="61">
        <f t="shared" si="163"/>
        <v>0</v>
      </c>
      <c r="FR174" s="61">
        <f t="shared" si="163"/>
        <v>0</v>
      </c>
      <c r="FS174" s="61">
        <f t="shared" si="163"/>
        <v>0</v>
      </c>
      <c r="FT174" s="4" t="str">
        <f t="shared" si="172"/>
        <v/>
      </c>
      <c r="FU174" s="4" t="str">
        <f t="shared" si="172"/>
        <v/>
      </c>
      <c r="FV174" s="4" t="str">
        <f t="shared" si="172"/>
        <v/>
      </c>
      <c r="FW174" s="4">
        <f t="shared" si="172"/>
        <v>0</v>
      </c>
      <c r="FX174" s="4" t="str">
        <f t="shared" si="172"/>
        <v/>
      </c>
      <c r="FY174" s="4" t="str">
        <f t="shared" si="172"/>
        <v/>
      </c>
      <c r="FZ174" s="4" t="str">
        <f t="shared" si="169"/>
        <v/>
      </c>
      <c r="GA174" s="4">
        <f t="shared" si="169"/>
        <v>0</v>
      </c>
      <c r="GB174" s="4" t="str">
        <f t="shared" si="169"/>
        <v/>
      </c>
      <c r="GC174" s="4" t="str">
        <f t="shared" si="169"/>
        <v/>
      </c>
      <c r="GD174" s="4" t="str">
        <f t="shared" si="169"/>
        <v/>
      </c>
      <c r="GE174" s="4" t="str">
        <f t="shared" si="169"/>
        <v/>
      </c>
      <c r="GF174" s="4" t="str">
        <f t="shared" si="169"/>
        <v/>
      </c>
      <c r="GG174" s="4" t="str">
        <f t="shared" si="169"/>
        <v/>
      </c>
      <c r="GH174" s="4" t="str">
        <f t="shared" si="169"/>
        <v/>
      </c>
      <c r="GI174" s="4" t="str">
        <f t="shared" si="165"/>
        <v/>
      </c>
      <c r="GJ174" s="4" t="str">
        <f t="shared" si="165"/>
        <v/>
      </c>
      <c r="GK174" s="4" t="str">
        <f t="shared" si="165"/>
        <v/>
      </c>
      <c r="GL174" s="4" t="str">
        <f t="shared" si="165"/>
        <v/>
      </c>
      <c r="GM174" s="4" t="str">
        <f t="shared" si="165"/>
        <v/>
      </c>
      <c r="GN174" s="4" t="str">
        <f t="shared" si="165"/>
        <v/>
      </c>
      <c r="GO174" s="4" t="str">
        <f t="shared" si="165"/>
        <v/>
      </c>
      <c r="GP174" s="4" t="str">
        <f t="shared" si="165"/>
        <v/>
      </c>
      <c r="GQ174" s="4" t="str">
        <f t="shared" si="165"/>
        <v/>
      </c>
      <c r="GR174" s="4" t="str">
        <f t="shared" si="165"/>
        <v/>
      </c>
      <c r="GS174" s="4" t="str">
        <f t="shared" si="165"/>
        <v/>
      </c>
      <c r="GT174" s="4" t="str">
        <f t="shared" si="173"/>
        <v/>
      </c>
      <c r="GU174" s="4" t="str">
        <f t="shared" si="173"/>
        <v/>
      </c>
      <c r="GV174" s="4" t="str">
        <f t="shared" si="173"/>
        <v/>
      </c>
      <c r="GW174" s="4" t="str">
        <f t="shared" si="173"/>
        <v/>
      </c>
      <c r="GX174" s="4" t="str">
        <f t="shared" si="173"/>
        <v/>
      </c>
      <c r="GY174" s="4" t="str">
        <f t="shared" si="173"/>
        <v/>
      </c>
      <c r="GZ174" s="4" t="str">
        <f t="shared" si="173"/>
        <v/>
      </c>
      <c r="HA174" s="4" t="str">
        <f t="shared" si="173"/>
        <v/>
      </c>
      <c r="HB174" s="4" t="str">
        <f t="shared" si="173"/>
        <v/>
      </c>
      <c r="HC174" s="4" t="str">
        <f t="shared" si="173"/>
        <v/>
      </c>
      <c r="HD174" s="4" t="str">
        <f t="shared" si="158"/>
        <v/>
      </c>
      <c r="HE174" s="4" t="str">
        <f t="shared" si="158"/>
        <v/>
      </c>
      <c r="HF174" s="4" t="str">
        <f t="shared" si="158"/>
        <v/>
      </c>
      <c r="HG174" s="4" t="str">
        <f t="shared" si="158"/>
        <v/>
      </c>
    </row>
    <row r="175" spans="1:215" s="9" customFormat="1" ht="15" hidden="1" customHeight="1">
      <c r="A175" s="57">
        <v>201389</v>
      </c>
      <c r="B175" s="132" t="s">
        <v>229</v>
      </c>
      <c r="C175" s="58" t="s">
        <v>21</v>
      </c>
      <c r="D175" s="5"/>
      <c r="E175" s="22">
        <v>5.03</v>
      </c>
      <c r="F175" s="23">
        <f t="shared" si="155"/>
        <v>0</v>
      </c>
      <c r="G175" s="48"/>
      <c r="H175" s="23">
        <f t="shared" si="130"/>
        <v>0</v>
      </c>
      <c r="I175" s="23">
        <f t="shared" si="131"/>
        <v>0</v>
      </c>
      <c r="J175" s="23">
        <f t="shared" si="132"/>
        <v>0</v>
      </c>
      <c r="K175" s="23" t="str">
        <f t="shared" si="133"/>
        <v>0</v>
      </c>
      <c r="L175" s="23" t="str">
        <f t="shared" si="134"/>
        <v>0</v>
      </c>
      <c r="M175" s="3">
        <v>0.2</v>
      </c>
      <c r="N175" s="23">
        <f t="shared" si="135"/>
        <v>0</v>
      </c>
      <c r="O175" s="23">
        <f t="shared" si="136"/>
        <v>0.2</v>
      </c>
      <c r="P175" s="23" t="str">
        <f t="shared" si="137"/>
        <v/>
      </c>
      <c r="Q175" s="2">
        <v>0.5</v>
      </c>
      <c r="R175" s="6">
        <f t="shared" si="138"/>
        <v>0</v>
      </c>
      <c r="S175" s="5"/>
      <c r="T175" s="5"/>
      <c r="U175" s="5"/>
      <c r="V175" s="5"/>
      <c r="W175" s="5"/>
      <c r="X175" s="5"/>
      <c r="Y175" s="5"/>
      <c r="Z175" s="5"/>
      <c r="AA175" s="5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 t="str">
        <f t="shared" si="170"/>
        <v/>
      </c>
      <c r="BQ175" s="4" t="str">
        <f t="shared" si="170"/>
        <v/>
      </c>
      <c r="BR175" s="4" t="str">
        <f t="shared" si="170"/>
        <v/>
      </c>
      <c r="BS175" s="4">
        <f t="shared" si="170"/>
        <v>0</v>
      </c>
      <c r="BT175" s="4" t="str">
        <f t="shared" si="170"/>
        <v/>
      </c>
      <c r="BU175" s="4">
        <f t="shared" si="170"/>
        <v>0</v>
      </c>
      <c r="BV175" s="4" t="str">
        <f t="shared" si="168"/>
        <v/>
      </c>
      <c r="BW175" s="4">
        <f t="shared" si="168"/>
        <v>0</v>
      </c>
      <c r="BX175" s="4" t="str">
        <f t="shared" si="168"/>
        <v/>
      </c>
      <c r="BY175" s="4" t="str">
        <f t="shared" si="168"/>
        <v/>
      </c>
      <c r="BZ175" s="4" t="str">
        <f t="shared" si="168"/>
        <v/>
      </c>
      <c r="CA175" s="4" t="str">
        <f t="shared" si="168"/>
        <v/>
      </c>
      <c r="CB175" s="4" t="str">
        <f t="shared" si="168"/>
        <v/>
      </c>
      <c r="CC175" s="4" t="str">
        <f t="shared" si="168"/>
        <v/>
      </c>
      <c r="CD175" s="4" t="str">
        <f t="shared" si="168"/>
        <v/>
      </c>
      <c r="CE175" s="4" t="str">
        <f t="shared" si="164"/>
        <v/>
      </c>
      <c r="CF175" s="4" t="str">
        <f t="shared" si="164"/>
        <v/>
      </c>
      <c r="CG175" s="4" t="str">
        <f t="shared" si="164"/>
        <v/>
      </c>
      <c r="CH175" s="4" t="str">
        <f t="shared" si="164"/>
        <v/>
      </c>
      <c r="CI175" s="4" t="str">
        <f t="shared" si="164"/>
        <v/>
      </c>
      <c r="CJ175" s="4" t="str">
        <f t="shared" si="164"/>
        <v/>
      </c>
      <c r="CK175" s="4" t="str">
        <f t="shared" si="164"/>
        <v/>
      </c>
      <c r="CL175" s="4" t="str">
        <f t="shared" si="164"/>
        <v/>
      </c>
      <c r="CM175" s="4" t="str">
        <f t="shared" si="164"/>
        <v/>
      </c>
      <c r="CN175" s="4" t="str">
        <f t="shared" si="164"/>
        <v/>
      </c>
      <c r="CO175" s="4" t="str">
        <f t="shared" si="164"/>
        <v/>
      </c>
      <c r="CP175" s="4" t="str">
        <f t="shared" si="171"/>
        <v/>
      </c>
      <c r="CQ175" s="4" t="str">
        <f t="shared" si="171"/>
        <v/>
      </c>
      <c r="CR175" s="4" t="str">
        <f t="shared" si="171"/>
        <v/>
      </c>
      <c r="CS175" s="4" t="str">
        <f t="shared" si="171"/>
        <v/>
      </c>
      <c r="CT175" s="4" t="str">
        <f t="shared" si="171"/>
        <v/>
      </c>
      <c r="CU175" s="4" t="str">
        <f t="shared" si="171"/>
        <v/>
      </c>
      <c r="CV175" s="4" t="str">
        <f t="shared" si="171"/>
        <v/>
      </c>
      <c r="CW175" s="4" t="str">
        <f t="shared" si="171"/>
        <v/>
      </c>
      <c r="CX175" s="4" t="str">
        <f t="shared" si="171"/>
        <v/>
      </c>
      <c r="CY175" s="4" t="str">
        <f t="shared" si="171"/>
        <v/>
      </c>
      <c r="CZ175" s="4" t="str">
        <f t="shared" si="157"/>
        <v/>
      </c>
      <c r="DA175" s="4" t="str">
        <f t="shared" si="157"/>
        <v/>
      </c>
      <c r="DB175" s="4" t="str">
        <f t="shared" si="157"/>
        <v/>
      </c>
      <c r="DC175" s="4" t="str">
        <f t="shared" si="157"/>
        <v/>
      </c>
      <c r="DE175" s="57">
        <v>201389</v>
      </c>
      <c r="DF175" s="132" t="s">
        <v>229</v>
      </c>
      <c r="DG175" s="58" t="s">
        <v>21</v>
      </c>
      <c r="DH175" s="5">
        <f t="shared" si="139"/>
        <v>0</v>
      </c>
      <c r="DI175" s="22">
        <v>5.03</v>
      </c>
      <c r="DJ175" s="23">
        <f t="shared" si="156"/>
        <v>0</v>
      </c>
      <c r="DK175" s="23">
        <f t="shared" si="140"/>
        <v>0</v>
      </c>
      <c r="DL175" s="23">
        <f t="shared" si="141"/>
        <v>0</v>
      </c>
      <c r="DM175" s="23">
        <f t="shared" si="142"/>
        <v>0</v>
      </c>
      <c r="DN175" s="23">
        <f t="shared" si="143"/>
        <v>0</v>
      </c>
      <c r="DO175" s="23" t="str">
        <f t="shared" si="144"/>
        <v/>
      </c>
      <c r="DP175" s="23" t="str">
        <f t="shared" si="145"/>
        <v/>
      </c>
      <c r="DQ175" s="3">
        <v>0.2</v>
      </c>
      <c r="DR175" s="23">
        <f t="shared" si="146"/>
        <v>0</v>
      </c>
      <c r="DS175" s="23" t="str">
        <f t="shared" si="147"/>
        <v/>
      </c>
      <c r="DT175" s="23" t="str">
        <f t="shared" si="148"/>
        <v/>
      </c>
      <c r="DU175" s="2">
        <v>0.5</v>
      </c>
      <c r="DV175" s="6">
        <f t="shared" si="149"/>
        <v>0</v>
      </c>
      <c r="DW175" s="5">
        <f t="shared" si="167"/>
        <v>0</v>
      </c>
      <c r="DX175" s="5">
        <f t="shared" si="167"/>
        <v>0</v>
      </c>
      <c r="DY175" s="5">
        <f t="shared" si="167"/>
        <v>0</v>
      </c>
      <c r="DZ175" s="5">
        <f t="shared" si="167"/>
        <v>0</v>
      </c>
      <c r="EA175" s="5">
        <f t="shared" si="167"/>
        <v>0</v>
      </c>
      <c r="EB175" s="5">
        <f t="shared" si="167"/>
        <v>0</v>
      </c>
      <c r="EC175" s="5">
        <f t="shared" si="167"/>
        <v>0</v>
      </c>
      <c r="ED175" s="5">
        <f t="shared" si="167"/>
        <v>0</v>
      </c>
      <c r="EE175" s="5">
        <f t="shared" si="167"/>
        <v>0</v>
      </c>
      <c r="EF175" s="61">
        <f t="shared" si="167"/>
        <v>0</v>
      </c>
      <c r="EG175" s="61">
        <f t="shared" si="167"/>
        <v>0</v>
      </c>
      <c r="EH175" s="61">
        <f t="shared" si="167"/>
        <v>0</v>
      </c>
      <c r="EI175" s="61">
        <f t="shared" si="167"/>
        <v>0</v>
      </c>
      <c r="EJ175" s="61">
        <f t="shared" si="167"/>
        <v>0</v>
      </c>
      <c r="EK175" s="61">
        <f t="shared" si="167"/>
        <v>0</v>
      </c>
      <c r="EL175" s="61">
        <f t="shared" si="151"/>
        <v>0</v>
      </c>
      <c r="EM175" s="61">
        <f t="shared" si="151"/>
        <v>0</v>
      </c>
      <c r="EN175" s="61">
        <f t="shared" si="151"/>
        <v>0</v>
      </c>
      <c r="EO175" s="61">
        <f t="shared" si="151"/>
        <v>0</v>
      </c>
      <c r="EP175" s="61">
        <f t="shared" si="166"/>
        <v>0</v>
      </c>
      <c r="EQ175" s="61">
        <f t="shared" si="166"/>
        <v>0</v>
      </c>
      <c r="ER175" s="61">
        <f t="shared" si="166"/>
        <v>0</v>
      </c>
      <c r="ES175" s="61">
        <f t="shared" si="166"/>
        <v>0</v>
      </c>
      <c r="ET175" s="61">
        <f t="shared" si="166"/>
        <v>0</v>
      </c>
      <c r="EU175" s="61">
        <f t="shared" si="166"/>
        <v>0</v>
      </c>
      <c r="EV175" s="61">
        <f t="shared" si="166"/>
        <v>0</v>
      </c>
      <c r="EW175" s="61">
        <f t="shared" si="162"/>
        <v>0</v>
      </c>
      <c r="EX175" s="61">
        <f t="shared" si="162"/>
        <v>0</v>
      </c>
      <c r="EY175" s="61">
        <f t="shared" si="162"/>
        <v>0</v>
      </c>
      <c r="EZ175" s="61">
        <f t="shared" si="162"/>
        <v>0</v>
      </c>
      <c r="FA175" s="61">
        <f t="shared" si="162"/>
        <v>0</v>
      </c>
      <c r="FB175" s="61">
        <f t="shared" si="162"/>
        <v>0</v>
      </c>
      <c r="FC175" s="61">
        <f t="shared" si="162"/>
        <v>0</v>
      </c>
      <c r="FD175" s="61">
        <f t="shared" si="162"/>
        <v>0</v>
      </c>
      <c r="FE175" s="61">
        <f t="shared" si="162"/>
        <v>0</v>
      </c>
      <c r="FF175" s="61">
        <f t="shared" si="162"/>
        <v>0</v>
      </c>
      <c r="FG175" s="61">
        <f t="shared" si="162"/>
        <v>0</v>
      </c>
      <c r="FH175" s="61">
        <f t="shared" si="162"/>
        <v>0</v>
      </c>
      <c r="FI175" s="61">
        <f t="shared" si="162"/>
        <v>0</v>
      </c>
      <c r="FJ175" s="61">
        <f t="shared" si="162"/>
        <v>0</v>
      </c>
      <c r="FK175" s="61">
        <f t="shared" si="163"/>
        <v>0</v>
      </c>
      <c r="FL175" s="61">
        <f t="shared" si="163"/>
        <v>0</v>
      </c>
      <c r="FM175" s="61">
        <f t="shared" si="163"/>
        <v>0</v>
      </c>
      <c r="FN175" s="61">
        <f t="shared" si="163"/>
        <v>0</v>
      </c>
      <c r="FO175" s="61">
        <f t="shared" si="163"/>
        <v>0</v>
      </c>
      <c r="FP175" s="61">
        <f t="shared" si="163"/>
        <v>0</v>
      </c>
      <c r="FQ175" s="61">
        <f t="shared" si="163"/>
        <v>0</v>
      </c>
      <c r="FR175" s="61">
        <f t="shared" si="163"/>
        <v>0</v>
      </c>
      <c r="FS175" s="61">
        <f t="shared" si="163"/>
        <v>0</v>
      </c>
      <c r="FT175" s="4" t="str">
        <f t="shared" si="172"/>
        <v/>
      </c>
      <c r="FU175" s="4" t="str">
        <f t="shared" si="172"/>
        <v/>
      </c>
      <c r="FV175" s="4" t="str">
        <f t="shared" si="172"/>
        <v/>
      </c>
      <c r="FW175" s="4">
        <f t="shared" si="172"/>
        <v>0</v>
      </c>
      <c r="FX175" s="4" t="str">
        <f t="shared" si="172"/>
        <v/>
      </c>
      <c r="FY175" s="4" t="str">
        <f t="shared" si="172"/>
        <v/>
      </c>
      <c r="FZ175" s="4" t="str">
        <f t="shared" si="169"/>
        <v/>
      </c>
      <c r="GA175" s="4">
        <f t="shared" si="169"/>
        <v>0</v>
      </c>
      <c r="GB175" s="4" t="str">
        <f t="shared" si="169"/>
        <v/>
      </c>
      <c r="GC175" s="4" t="str">
        <f t="shared" si="169"/>
        <v/>
      </c>
      <c r="GD175" s="4" t="str">
        <f t="shared" si="169"/>
        <v/>
      </c>
      <c r="GE175" s="4" t="str">
        <f t="shared" si="169"/>
        <v/>
      </c>
      <c r="GF175" s="4" t="str">
        <f t="shared" si="169"/>
        <v/>
      </c>
      <c r="GG175" s="4" t="str">
        <f t="shared" si="169"/>
        <v/>
      </c>
      <c r="GH175" s="4" t="str">
        <f t="shared" si="169"/>
        <v/>
      </c>
      <c r="GI175" s="4" t="str">
        <f t="shared" si="165"/>
        <v/>
      </c>
      <c r="GJ175" s="4" t="str">
        <f t="shared" si="165"/>
        <v/>
      </c>
      <c r="GK175" s="4" t="str">
        <f t="shared" si="165"/>
        <v/>
      </c>
      <c r="GL175" s="4" t="str">
        <f t="shared" si="165"/>
        <v/>
      </c>
      <c r="GM175" s="4" t="str">
        <f t="shared" si="165"/>
        <v/>
      </c>
      <c r="GN175" s="4" t="str">
        <f t="shared" si="165"/>
        <v/>
      </c>
      <c r="GO175" s="4" t="str">
        <f t="shared" si="165"/>
        <v/>
      </c>
      <c r="GP175" s="4" t="str">
        <f t="shared" si="165"/>
        <v/>
      </c>
      <c r="GQ175" s="4" t="str">
        <f t="shared" si="165"/>
        <v/>
      </c>
      <c r="GR175" s="4" t="str">
        <f t="shared" si="165"/>
        <v/>
      </c>
      <c r="GS175" s="4" t="str">
        <f t="shared" si="165"/>
        <v/>
      </c>
      <c r="GT175" s="4" t="str">
        <f t="shared" si="173"/>
        <v/>
      </c>
      <c r="GU175" s="4" t="str">
        <f t="shared" si="173"/>
        <v/>
      </c>
      <c r="GV175" s="4" t="str">
        <f t="shared" si="173"/>
        <v/>
      </c>
      <c r="GW175" s="4" t="str">
        <f t="shared" si="173"/>
        <v/>
      </c>
      <c r="GX175" s="4" t="str">
        <f t="shared" si="173"/>
        <v/>
      </c>
      <c r="GY175" s="4" t="str">
        <f t="shared" si="173"/>
        <v/>
      </c>
      <c r="GZ175" s="4" t="str">
        <f t="shared" si="173"/>
        <v/>
      </c>
      <c r="HA175" s="4" t="str">
        <f t="shared" si="173"/>
        <v/>
      </c>
      <c r="HB175" s="4" t="str">
        <f t="shared" si="173"/>
        <v/>
      </c>
      <c r="HC175" s="4" t="str">
        <f t="shared" si="173"/>
        <v/>
      </c>
      <c r="HD175" s="4" t="str">
        <f t="shared" si="158"/>
        <v/>
      </c>
      <c r="HE175" s="4" t="str">
        <f t="shared" si="158"/>
        <v/>
      </c>
      <c r="HF175" s="4" t="str">
        <f t="shared" si="158"/>
        <v/>
      </c>
      <c r="HG175" s="4" t="str">
        <f t="shared" si="158"/>
        <v/>
      </c>
    </row>
    <row r="176" spans="1:215" s="9" customFormat="1" ht="15" hidden="1" customHeight="1">
      <c r="A176" s="57">
        <v>201388</v>
      </c>
      <c r="B176" s="134"/>
      <c r="C176" s="58" t="s">
        <v>182</v>
      </c>
      <c r="D176" s="5"/>
      <c r="E176" s="22">
        <v>5.03</v>
      </c>
      <c r="F176" s="23">
        <f t="shared" si="155"/>
        <v>0</v>
      </c>
      <c r="G176" s="48"/>
      <c r="H176" s="23">
        <f t="shared" si="130"/>
        <v>0</v>
      </c>
      <c r="I176" s="23">
        <f t="shared" si="131"/>
        <v>0</v>
      </c>
      <c r="J176" s="23">
        <f t="shared" si="132"/>
        <v>0</v>
      </c>
      <c r="K176" s="23" t="str">
        <f t="shared" si="133"/>
        <v>0</v>
      </c>
      <c r="L176" s="23" t="str">
        <f t="shared" si="134"/>
        <v>0</v>
      </c>
      <c r="M176" s="3">
        <v>0.2</v>
      </c>
      <c r="N176" s="23">
        <f t="shared" si="135"/>
        <v>0</v>
      </c>
      <c r="O176" s="23">
        <f t="shared" si="136"/>
        <v>0.2</v>
      </c>
      <c r="P176" s="23" t="str">
        <f t="shared" si="137"/>
        <v/>
      </c>
      <c r="Q176" s="2">
        <v>0.5</v>
      </c>
      <c r="R176" s="6">
        <f t="shared" si="138"/>
        <v>0</v>
      </c>
      <c r="S176" s="5"/>
      <c r="T176" s="5"/>
      <c r="U176" s="5"/>
      <c r="V176" s="5"/>
      <c r="W176" s="5"/>
      <c r="X176" s="5"/>
      <c r="Y176" s="5"/>
      <c r="Z176" s="5"/>
      <c r="AA176" s="5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 t="str">
        <f t="shared" si="170"/>
        <v/>
      </c>
      <c r="BQ176" s="4" t="str">
        <f t="shared" si="170"/>
        <v/>
      </c>
      <c r="BR176" s="4" t="str">
        <f t="shared" si="170"/>
        <v/>
      </c>
      <c r="BS176" s="4">
        <f t="shared" si="170"/>
        <v>0</v>
      </c>
      <c r="BT176" s="4" t="str">
        <f t="shared" si="170"/>
        <v/>
      </c>
      <c r="BU176" s="4">
        <f t="shared" si="170"/>
        <v>0</v>
      </c>
      <c r="BV176" s="4" t="str">
        <f t="shared" si="168"/>
        <v/>
      </c>
      <c r="BW176" s="4">
        <f t="shared" si="168"/>
        <v>0</v>
      </c>
      <c r="BX176" s="4" t="str">
        <f t="shared" si="168"/>
        <v/>
      </c>
      <c r="BY176" s="4" t="str">
        <f t="shared" si="168"/>
        <v/>
      </c>
      <c r="BZ176" s="4" t="str">
        <f t="shared" si="168"/>
        <v/>
      </c>
      <c r="CA176" s="4" t="str">
        <f t="shared" si="168"/>
        <v/>
      </c>
      <c r="CB176" s="4" t="str">
        <f t="shared" si="168"/>
        <v/>
      </c>
      <c r="CC176" s="4" t="str">
        <f t="shared" si="168"/>
        <v/>
      </c>
      <c r="CD176" s="4" t="str">
        <f t="shared" si="168"/>
        <v/>
      </c>
      <c r="CE176" s="4" t="str">
        <f t="shared" si="164"/>
        <v/>
      </c>
      <c r="CF176" s="4" t="str">
        <f t="shared" si="164"/>
        <v/>
      </c>
      <c r="CG176" s="4" t="str">
        <f t="shared" si="164"/>
        <v/>
      </c>
      <c r="CH176" s="4" t="str">
        <f t="shared" si="164"/>
        <v/>
      </c>
      <c r="CI176" s="4" t="str">
        <f t="shared" si="164"/>
        <v/>
      </c>
      <c r="CJ176" s="4" t="str">
        <f t="shared" si="164"/>
        <v/>
      </c>
      <c r="CK176" s="4" t="str">
        <f t="shared" si="164"/>
        <v/>
      </c>
      <c r="CL176" s="4" t="str">
        <f t="shared" si="164"/>
        <v/>
      </c>
      <c r="CM176" s="4" t="str">
        <f t="shared" si="164"/>
        <v/>
      </c>
      <c r="CN176" s="4" t="str">
        <f t="shared" si="164"/>
        <v/>
      </c>
      <c r="CO176" s="4" t="str">
        <f t="shared" si="164"/>
        <v/>
      </c>
      <c r="CP176" s="4" t="str">
        <f t="shared" si="171"/>
        <v/>
      </c>
      <c r="CQ176" s="4" t="str">
        <f t="shared" si="171"/>
        <v/>
      </c>
      <c r="CR176" s="4" t="str">
        <f t="shared" si="171"/>
        <v/>
      </c>
      <c r="CS176" s="4" t="str">
        <f t="shared" si="171"/>
        <v/>
      </c>
      <c r="CT176" s="4" t="str">
        <f t="shared" si="171"/>
        <v/>
      </c>
      <c r="CU176" s="4" t="str">
        <f t="shared" si="171"/>
        <v/>
      </c>
      <c r="CV176" s="4" t="str">
        <f t="shared" si="171"/>
        <v/>
      </c>
      <c r="CW176" s="4" t="str">
        <f t="shared" si="171"/>
        <v/>
      </c>
      <c r="CX176" s="4" t="str">
        <f t="shared" si="171"/>
        <v/>
      </c>
      <c r="CY176" s="4" t="str">
        <f t="shared" si="171"/>
        <v/>
      </c>
      <c r="CZ176" s="4" t="str">
        <f t="shared" si="157"/>
        <v/>
      </c>
      <c r="DA176" s="4" t="str">
        <f t="shared" si="157"/>
        <v/>
      </c>
      <c r="DB176" s="4" t="str">
        <f t="shared" si="157"/>
        <v/>
      </c>
      <c r="DC176" s="4" t="str">
        <f t="shared" si="157"/>
        <v/>
      </c>
      <c r="DE176" s="57">
        <v>201388</v>
      </c>
      <c r="DF176" s="134"/>
      <c r="DG176" s="58" t="s">
        <v>182</v>
      </c>
      <c r="DH176" s="5">
        <f t="shared" si="139"/>
        <v>0</v>
      </c>
      <c r="DI176" s="22">
        <v>5.03</v>
      </c>
      <c r="DJ176" s="23">
        <f t="shared" si="156"/>
        <v>0</v>
      </c>
      <c r="DK176" s="23">
        <f t="shared" si="140"/>
        <v>0</v>
      </c>
      <c r="DL176" s="23">
        <f t="shared" si="141"/>
        <v>0</v>
      </c>
      <c r="DM176" s="23">
        <f t="shared" si="142"/>
        <v>0</v>
      </c>
      <c r="DN176" s="23">
        <f t="shared" si="143"/>
        <v>0</v>
      </c>
      <c r="DO176" s="23" t="str">
        <f t="shared" si="144"/>
        <v/>
      </c>
      <c r="DP176" s="23" t="str">
        <f t="shared" si="145"/>
        <v/>
      </c>
      <c r="DQ176" s="3">
        <v>0.2</v>
      </c>
      <c r="DR176" s="23">
        <f t="shared" si="146"/>
        <v>0</v>
      </c>
      <c r="DS176" s="23" t="str">
        <f t="shared" si="147"/>
        <v/>
      </c>
      <c r="DT176" s="23" t="str">
        <f t="shared" si="148"/>
        <v/>
      </c>
      <c r="DU176" s="2">
        <v>0.5</v>
      </c>
      <c r="DV176" s="6">
        <f t="shared" si="149"/>
        <v>0</v>
      </c>
      <c r="DW176" s="5">
        <f t="shared" si="167"/>
        <v>0</v>
      </c>
      <c r="DX176" s="5">
        <f t="shared" si="167"/>
        <v>0</v>
      </c>
      <c r="DY176" s="5">
        <f t="shared" si="167"/>
        <v>0</v>
      </c>
      <c r="DZ176" s="5">
        <f t="shared" si="167"/>
        <v>0</v>
      </c>
      <c r="EA176" s="5">
        <f t="shared" si="167"/>
        <v>0</v>
      </c>
      <c r="EB176" s="5">
        <f t="shared" si="167"/>
        <v>0</v>
      </c>
      <c r="EC176" s="5">
        <f t="shared" si="167"/>
        <v>0</v>
      </c>
      <c r="ED176" s="5">
        <f t="shared" si="167"/>
        <v>0</v>
      </c>
      <c r="EE176" s="5">
        <f t="shared" si="167"/>
        <v>0</v>
      </c>
      <c r="EF176" s="61">
        <f t="shared" si="167"/>
        <v>0</v>
      </c>
      <c r="EG176" s="61">
        <f t="shared" si="167"/>
        <v>0</v>
      </c>
      <c r="EH176" s="61">
        <f t="shared" si="167"/>
        <v>0</v>
      </c>
      <c r="EI176" s="61">
        <f t="shared" si="167"/>
        <v>0</v>
      </c>
      <c r="EJ176" s="61">
        <f t="shared" si="167"/>
        <v>0</v>
      </c>
      <c r="EK176" s="61">
        <f t="shared" si="167"/>
        <v>0</v>
      </c>
      <c r="EL176" s="61">
        <f t="shared" si="151"/>
        <v>0</v>
      </c>
      <c r="EM176" s="61">
        <f t="shared" si="151"/>
        <v>0</v>
      </c>
      <c r="EN176" s="61">
        <f t="shared" si="151"/>
        <v>0</v>
      </c>
      <c r="EO176" s="61">
        <f t="shared" si="151"/>
        <v>0</v>
      </c>
      <c r="EP176" s="61">
        <f t="shared" si="166"/>
        <v>0</v>
      </c>
      <c r="EQ176" s="61">
        <f t="shared" si="166"/>
        <v>0</v>
      </c>
      <c r="ER176" s="61">
        <f t="shared" si="166"/>
        <v>0</v>
      </c>
      <c r="ES176" s="61">
        <f t="shared" si="166"/>
        <v>0</v>
      </c>
      <c r="ET176" s="61">
        <f t="shared" si="166"/>
        <v>0</v>
      </c>
      <c r="EU176" s="61">
        <f t="shared" si="166"/>
        <v>0</v>
      </c>
      <c r="EV176" s="61">
        <f t="shared" si="166"/>
        <v>0</v>
      </c>
      <c r="EW176" s="61">
        <f t="shared" si="162"/>
        <v>0</v>
      </c>
      <c r="EX176" s="61">
        <f t="shared" si="162"/>
        <v>0</v>
      </c>
      <c r="EY176" s="61">
        <f t="shared" si="162"/>
        <v>0</v>
      </c>
      <c r="EZ176" s="61">
        <f t="shared" si="162"/>
        <v>0</v>
      </c>
      <c r="FA176" s="61">
        <f t="shared" ref="EW176:FL212" si="174">AW176+AW380</f>
        <v>0</v>
      </c>
      <c r="FB176" s="61">
        <f t="shared" si="174"/>
        <v>0</v>
      </c>
      <c r="FC176" s="61">
        <f t="shared" si="174"/>
        <v>0</v>
      </c>
      <c r="FD176" s="61">
        <f t="shared" si="174"/>
        <v>0</v>
      </c>
      <c r="FE176" s="61">
        <f t="shared" si="174"/>
        <v>0</v>
      </c>
      <c r="FF176" s="61">
        <f t="shared" si="174"/>
        <v>0</v>
      </c>
      <c r="FG176" s="61">
        <f t="shared" si="174"/>
        <v>0</v>
      </c>
      <c r="FH176" s="61">
        <f t="shared" si="174"/>
        <v>0</v>
      </c>
      <c r="FI176" s="61">
        <f t="shared" si="174"/>
        <v>0</v>
      </c>
      <c r="FJ176" s="61">
        <f t="shared" si="174"/>
        <v>0</v>
      </c>
      <c r="FK176" s="61">
        <f t="shared" si="163"/>
        <v>0</v>
      </c>
      <c r="FL176" s="61">
        <f t="shared" si="163"/>
        <v>0</v>
      </c>
      <c r="FM176" s="61">
        <f t="shared" si="163"/>
        <v>0</v>
      </c>
      <c r="FN176" s="61">
        <f t="shared" si="163"/>
        <v>0</v>
      </c>
      <c r="FO176" s="61">
        <f t="shared" si="163"/>
        <v>0</v>
      </c>
      <c r="FP176" s="61">
        <f t="shared" si="163"/>
        <v>0</v>
      </c>
      <c r="FQ176" s="61">
        <f t="shared" si="163"/>
        <v>0</v>
      </c>
      <c r="FR176" s="61">
        <f t="shared" si="163"/>
        <v>0</v>
      </c>
      <c r="FS176" s="61">
        <f t="shared" si="163"/>
        <v>0</v>
      </c>
      <c r="FT176" s="4" t="str">
        <f t="shared" si="172"/>
        <v/>
      </c>
      <c r="FU176" s="4" t="str">
        <f t="shared" si="172"/>
        <v/>
      </c>
      <c r="FV176" s="4" t="str">
        <f t="shared" si="172"/>
        <v/>
      </c>
      <c r="FW176" s="4">
        <f t="shared" si="172"/>
        <v>0</v>
      </c>
      <c r="FX176" s="4" t="str">
        <f t="shared" si="172"/>
        <v/>
      </c>
      <c r="FY176" s="4" t="str">
        <f t="shared" si="172"/>
        <v/>
      </c>
      <c r="FZ176" s="4" t="str">
        <f t="shared" si="169"/>
        <v/>
      </c>
      <c r="GA176" s="4">
        <f t="shared" si="169"/>
        <v>0</v>
      </c>
      <c r="GB176" s="4" t="str">
        <f t="shared" si="169"/>
        <v/>
      </c>
      <c r="GC176" s="4" t="str">
        <f t="shared" si="169"/>
        <v/>
      </c>
      <c r="GD176" s="4" t="str">
        <f t="shared" si="169"/>
        <v/>
      </c>
      <c r="GE176" s="4" t="str">
        <f t="shared" si="169"/>
        <v/>
      </c>
      <c r="GF176" s="4" t="str">
        <f t="shared" si="169"/>
        <v/>
      </c>
      <c r="GG176" s="4" t="str">
        <f t="shared" si="169"/>
        <v/>
      </c>
      <c r="GH176" s="4" t="str">
        <f t="shared" si="169"/>
        <v/>
      </c>
      <c r="GI176" s="4" t="str">
        <f t="shared" si="165"/>
        <v/>
      </c>
      <c r="GJ176" s="4" t="str">
        <f t="shared" si="165"/>
        <v/>
      </c>
      <c r="GK176" s="4" t="str">
        <f t="shared" si="165"/>
        <v/>
      </c>
      <c r="GL176" s="4" t="str">
        <f t="shared" si="165"/>
        <v/>
      </c>
      <c r="GM176" s="4" t="str">
        <f t="shared" si="165"/>
        <v/>
      </c>
      <c r="GN176" s="4" t="str">
        <f t="shared" si="165"/>
        <v/>
      </c>
      <c r="GO176" s="4" t="str">
        <f t="shared" si="165"/>
        <v/>
      </c>
      <c r="GP176" s="4" t="str">
        <f t="shared" si="165"/>
        <v/>
      </c>
      <c r="GQ176" s="4" t="str">
        <f t="shared" si="165"/>
        <v/>
      </c>
      <c r="GR176" s="4" t="str">
        <f t="shared" si="165"/>
        <v/>
      </c>
      <c r="GS176" s="4" t="str">
        <f t="shared" si="165"/>
        <v/>
      </c>
      <c r="GT176" s="4" t="str">
        <f t="shared" si="173"/>
        <v/>
      </c>
      <c r="GU176" s="4" t="str">
        <f t="shared" si="173"/>
        <v/>
      </c>
      <c r="GV176" s="4" t="str">
        <f t="shared" si="173"/>
        <v/>
      </c>
      <c r="GW176" s="4" t="str">
        <f t="shared" si="173"/>
        <v/>
      </c>
      <c r="GX176" s="4" t="str">
        <f t="shared" si="173"/>
        <v/>
      </c>
      <c r="GY176" s="4" t="str">
        <f t="shared" si="173"/>
        <v/>
      </c>
      <c r="GZ176" s="4" t="str">
        <f t="shared" si="173"/>
        <v/>
      </c>
      <c r="HA176" s="4" t="str">
        <f t="shared" si="173"/>
        <v/>
      </c>
      <c r="HB176" s="4" t="str">
        <f t="shared" si="173"/>
        <v/>
      </c>
      <c r="HC176" s="4" t="str">
        <f t="shared" si="173"/>
        <v/>
      </c>
      <c r="HD176" s="4" t="str">
        <f t="shared" si="158"/>
        <v/>
      </c>
      <c r="HE176" s="4" t="str">
        <f t="shared" si="158"/>
        <v/>
      </c>
      <c r="HF176" s="4" t="str">
        <f t="shared" si="158"/>
        <v/>
      </c>
      <c r="HG176" s="4" t="str">
        <f t="shared" si="158"/>
        <v/>
      </c>
    </row>
    <row r="177" spans="1:215" s="9" customFormat="1" ht="15" hidden="1" customHeight="1">
      <c r="A177" s="57">
        <v>201390</v>
      </c>
      <c r="B177" s="133"/>
      <c r="C177" s="58" t="s">
        <v>79</v>
      </c>
      <c r="D177" s="5"/>
      <c r="E177" s="22">
        <v>5.03</v>
      </c>
      <c r="F177" s="23">
        <f t="shared" si="155"/>
        <v>0</v>
      </c>
      <c r="G177" s="48"/>
      <c r="H177" s="23">
        <f t="shared" si="130"/>
        <v>0</v>
      </c>
      <c r="I177" s="23">
        <f t="shared" si="131"/>
        <v>0</v>
      </c>
      <c r="J177" s="23">
        <f t="shared" si="132"/>
        <v>0</v>
      </c>
      <c r="K177" s="23" t="str">
        <f t="shared" si="133"/>
        <v>0</v>
      </c>
      <c r="L177" s="23" t="str">
        <f t="shared" si="134"/>
        <v>0</v>
      </c>
      <c r="M177" s="3">
        <v>0.2</v>
      </c>
      <c r="N177" s="23">
        <f t="shared" si="135"/>
        <v>0</v>
      </c>
      <c r="O177" s="23">
        <f t="shared" si="136"/>
        <v>0.2</v>
      </c>
      <c r="P177" s="23" t="str">
        <f t="shared" si="137"/>
        <v/>
      </c>
      <c r="Q177" s="2">
        <v>0.5</v>
      </c>
      <c r="R177" s="6">
        <f t="shared" si="138"/>
        <v>0</v>
      </c>
      <c r="S177" s="5"/>
      <c r="T177" s="5"/>
      <c r="U177" s="5"/>
      <c r="V177" s="5"/>
      <c r="W177" s="5"/>
      <c r="X177" s="5"/>
      <c r="Y177" s="5"/>
      <c r="Z177" s="5"/>
      <c r="AA177" s="5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 t="str">
        <f t="shared" si="170"/>
        <v/>
      </c>
      <c r="BQ177" s="4" t="str">
        <f t="shared" si="170"/>
        <v/>
      </c>
      <c r="BR177" s="4" t="str">
        <f t="shared" si="170"/>
        <v/>
      </c>
      <c r="BS177" s="4">
        <f t="shared" si="170"/>
        <v>0</v>
      </c>
      <c r="BT177" s="4" t="str">
        <f t="shared" si="170"/>
        <v/>
      </c>
      <c r="BU177" s="4">
        <f t="shared" si="170"/>
        <v>0</v>
      </c>
      <c r="BV177" s="4" t="str">
        <f t="shared" si="168"/>
        <v/>
      </c>
      <c r="BW177" s="4">
        <f t="shared" si="168"/>
        <v>0</v>
      </c>
      <c r="BX177" s="4" t="str">
        <f t="shared" si="168"/>
        <v/>
      </c>
      <c r="BY177" s="4" t="str">
        <f t="shared" si="168"/>
        <v/>
      </c>
      <c r="BZ177" s="4" t="str">
        <f t="shared" si="168"/>
        <v/>
      </c>
      <c r="CA177" s="4" t="str">
        <f t="shared" si="168"/>
        <v/>
      </c>
      <c r="CB177" s="4" t="str">
        <f t="shared" si="168"/>
        <v/>
      </c>
      <c r="CC177" s="4" t="str">
        <f t="shared" si="168"/>
        <v/>
      </c>
      <c r="CD177" s="4" t="str">
        <f t="shared" si="168"/>
        <v/>
      </c>
      <c r="CE177" s="4" t="str">
        <f t="shared" si="164"/>
        <v/>
      </c>
      <c r="CF177" s="4" t="str">
        <f t="shared" si="164"/>
        <v/>
      </c>
      <c r="CG177" s="4" t="str">
        <f t="shared" si="164"/>
        <v/>
      </c>
      <c r="CH177" s="4" t="str">
        <f t="shared" si="164"/>
        <v/>
      </c>
      <c r="CI177" s="4" t="str">
        <f t="shared" si="164"/>
        <v/>
      </c>
      <c r="CJ177" s="4" t="str">
        <f t="shared" si="164"/>
        <v/>
      </c>
      <c r="CK177" s="4" t="str">
        <f t="shared" si="164"/>
        <v/>
      </c>
      <c r="CL177" s="4" t="str">
        <f t="shared" si="164"/>
        <v/>
      </c>
      <c r="CM177" s="4" t="str">
        <f t="shared" si="164"/>
        <v/>
      </c>
      <c r="CN177" s="4" t="str">
        <f t="shared" si="164"/>
        <v/>
      </c>
      <c r="CO177" s="4" t="str">
        <f t="shared" si="164"/>
        <v/>
      </c>
      <c r="CP177" s="4" t="str">
        <f t="shared" si="171"/>
        <v/>
      </c>
      <c r="CQ177" s="4" t="str">
        <f t="shared" si="171"/>
        <v/>
      </c>
      <c r="CR177" s="4" t="str">
        <f t="shared" si="171"/>
        <v/>
      </c>
      <c r="CS177" s="4" t="str">
        <f t="shared" si="171"/>
        <v/>
      </c>
      <c r="CT177" s="4" t="str">
        <f t="shared" si="171"/>
        <v/>
      </c>
      <c r="CU177" s="4" t="str">
        <f t="shared" si="171"/>
        <v/>
      </c>
      <c r="CV177" s="4" t="str">
        <f t="shared" si="171"/>
        <v/>
      </c>
      <c r="CW177" s="4" t="str">
        <f t="shared" si="171"/>
        <v/>
      </c>
      <c r="CX177" s="4" t="str">
        <f t="shared" si="171"/>
        <v/>
      </c>
      <c r="CY177" s="4" t="str">
        <f t="shared" si="171"/>
        <v/>
      </c>
      <c r="CZ177" s="4" t="str">
        <f t="shared" si="157"/>
        <v/>
      </c>
      <c r="DA177" s="4" t="str">
        <f t="shared" si="157"/>
        <v/>
      </c>
      <c r="DB177" s="4" t="str">
        <f t="shared" si="157"/>
        <v/>
      </c>
      <c r="DC177" s="4" t="str">
        <f t="shared" si="157"/>
        <v/>
      </c>
      <c r="DE177" s="57">
        <v>201390</v>
      </c>
      <c r="DF177" s="133"/>
      <c r="DG177" s="58" t="s">
        <v>79</v>
      </c>
      <c r="DH177" s="5">
        <f t="shared" si="139"/>
        <v>0</v>
      </c>
      <c r="DI177" s="22">
        <v>5.03</v>
      </c>
      <c r="DJ177" s="23">
        <f t="shared" si="156"/>
        <v>0</v>
      </c>
      <c r="DK177" s="23">
        <f t="shared" si="140"/>
        <v>0</v>
      </c>
      <c r="DL177" s="23">
        <f t="shared" si="141"/>
        <v>0</v>
      </c>
      <c r="DM177" s="23">
        <f t="shared" si="142"/>
        <v>0</v>
      </c>
      <c r="DN177" s="23">
        <f t="shared" si="143"/>
        <v>0</v>
      </c>
      <c r="DO177" s="23" t="str">
        <f t="shared" si="144"/>
        <v/>
      </c>
      <c r="DP177" s="23" t="str">
        <f t="shared" si="145"/>
        <v/>
      </c>
      <c r="DQ177" s="3">
        <v>0.2</v>
      </c>
      <c r="DR177" s="23">
        <f t="shared" si="146"/>
        <v>0</v>
      </c>
      <c r="DS177" s="23" t="str">
        <f t="shared" si="147"/>
        <v/>
      </c>
      <c r="DT177" s="23" t="str">
        <f t="shared" si="148"/>
        <v/>
      </c>
      <c r="DU177" s="2">
        <v>0.5</v>
      </c>
      <c r="DV177" s="6">
        <f t="shared" si="149"/>
        <v>0</v>
      </c>
      <c r="DW177" s="5">
        <f t="shared" si="167"/>
        <v>0</v>
      </c>
      <c r="DX177" s="5">
        <f t="shared" si="167"/>
        <v>0</v>
      </c>
      <c r="DY177" s="5">
        <f t="shared" si="167"/>
        <v>0</v>
      </c>
      <c r="DZ177" s="5">
        <f t="shared" si="167"/>
        <v>0</v>
      </c>
      <c r="EA177" s="5">
        <f t="shared" si="167"/>
        <v>0</v>
      </c>
      <c r="EB177" s="5">
        <f t="shared" si="167"/>
        <v>0</v>
      </c>
      <c r="EC177" s="5">
        <f t="shared" si="167"/>
        <v>0</v>
      </c>
      <c r="ED177" s="5">
        <f t="shared" si="167"/>
        <v>0</v>
      </c>
      <c r="EE177" s="5">
        <f t="shared" si="167"/>
        <v>0</v>
      </c>
      <c r="EF177" s="61">
        <f t="shared" si="167"/>
        <v>0</v>
      </c>
      <c r="EG177" s="61">
        <f t="shared" si="167"/>
        <v>0</v>
      </c>
      <c r="EH177" s="61">
        <f t="shared" si="167"/>
        <v>0</v>
      </c>
      <c r="EI177" s="61">
        <f t="shared" si="167"/>
        <v>0</v>
      </c>
      <c r="EJ177" s="61">
        <f t="shared" si="167"/>
        <v>0</v>
      </c>
      <c r="EK177" s="61">
        <f t="shared" si="167"/>
        <v>0</v>
      </c>
      <c r="EL177" s="61">
        <f t="shared" si="151"/>
        <v>0</v>
      </c>
      <c r="EM177" s="61">
        <f t="shared" si="151"/>
        <v>0</v>
      </c>
      <c r="EN177" s="61">
        <f t="shared" si="151"/>
        <v>0</v>
      </c>
      <c r="EO177" s="61">
        <f t="shared" si="151"/>
        <v>0</v>
      </c>
      <c r="EP177" s="61">
        <f t="shared" si="166"/>
        <v>0</v>
      </c>
      <c r="EQ177" s="61">
        <f t="shared" si="166"/>
        <v>0</v>
      </c>
      <c r="ER177" s="61">
        <f t="shared" si="166"/>
        <v>0</v>
      </c>
      <c r="ES177" s="61">
        <f t="shared" si="166"/>
        <v>0</v>
      </c>
      <c r="ET177" s="61">
        <f t="shared" si="166"/>
        <v>0</v>
      </c>
      <c r="EU177" s="61">
        <f t="shared" si="166"/>
        <v>0</v>
      </c>
      <c r="EV177" s="61">
        <f t="shared" si="166"/>
        <v>0</v>
      </c>
      <c r="EW177" s="61">
        <f t="shared" si="174"/>
        <v>0</v>
      </c>
      <c r="EX177" s="61">
        <f t="shared" si="174"/>
        <v>0</v>
      </c>
      <c r="EY177" s="61">
        <f t="shared" si="174"/>
        <v>0</v>
      </c>
      <c r="EZ177" s="61">
        <f t="shared" si="174"/>
        <v>0</v>
      </c>
      <c r="FA177" s="61">
        <f t="shared" si="174"/>
        <v>0</v>
      </c>
      <c r="FB177" s="61">
        <f t="shared" si="174"/>
        <v>0</v>
      </c>
      <c r="FC177" s="61">
        <f t="shared" si="174"/>
        <v>0</v>
      </c>
      <c r="FD177" s="61">
        <f t="shared" si="174"/>
        <v>0</v>
      </c>
      <c r="FE177" s="61">
        <f t="shared" si="174"/>
        <v>0</v>
      </c>
      <c r="FF177" s="61">
        <f t="shared" si="174"/>
        <v>0</v>
      </c>
      <c r="FG177" s="61">
        <f t="shared" si="174"/>
        <v>0</v>
      </c>
      <c r="FH177" s="61">
        <f t="shared" si="174"/>
        <v>0</v>
      </c>
      <c r="FI177" s="61">
        <f t="shared" si="174"/>
        <v>0</v>
      </c>
      <c r="FJ177" s="61">
        <f t="shared" si="174"/>
        <v>0</v>
      </c>
      <c r="FK177" s="61">
        <f t="shared" si="163"/>
        <v>0</v>
      </c>
      <c r="FL177" s="61">
        <f t="shared" si="163"/>
        <v>0</v>
      </c>
      <c r="FM177" s="61">
        <f t="shared" si="163"/>
        <v>0</v>
      </c>
      <c r="FN177" s="61">
        <f t="shared" si="163"/>
        <v>0</v>
      </c>
      <c r="FO177" s="61">
        <f t="shared" si="163"/>
        <v>0</v>
      </c>
      <c r="FP177" s="61">
        <f t="shared" si="163"/>
        <v>0</v>
      </c>
      <c r="FQ177" s="61">
        <f t="shared" si="163"/>
        <v>0</v>
      </c>
      <c r="FR177" s="61">
        <f t="shared" si="163"/>
        <v>0</v>
      </c>
      <c r="FS177" s="61">
        <f t="shared" si="163"/>
        <v>0</v>
      </c>
      <c r="FT177" s="4" t="str">
        <f t="shared" si="172"/>
        <v/>
      </c>
      <c r="FU177" s="4" t="str">
        <f t="shared" si="172"/>
        <v/>
      </c>
      <c r="FV177" s="4" t="str">
        <f t="shared" si="172"/>
        <v/>
      </c>
      <c r="FW177" s="4">
        <f t="shared" si="172"/>
        <v>0</v>
      </c>
      <c r="FX177" s="4" t="str">
        <f t="shared" si="172"/>
        <v/>
      </c>
      <c r="FY177" s="4" t="str">
        <f t="shared" si="172"/>
        <v/>
      </c>
      <c r="FZ177" s="4" t="str">
        <f t="shared" si="169"/>
        <v/>
      </c>
      <c r="GA177" s="4">
        <f t="shared" si="169"/>
        <v>0</v>
      </c>
      <c r="GB177" s="4" t="str">
        <f t="shared" si="169"/>
        <v/>
      </c>
      <c r="GC177" s="4" t="str">
        <f t="shared" si="169"/>
        <v/>
      </c>
      <c r="GD177" s="4" t="str">
        <f t="shared" si="169"/>
        <v/>
      </c>
      <c r="GE177" s="4" t="str">
        <f t="shared" si="169"/>
        <v/>
      </c>
      <c r="GF177" s="4" t="str">
        <f t="shared" si="169"/>
        <v/>
      </c>
      <c r="GG177" s="4" t="str">
        <f t="shared" si="169"/>
        <v/>
      </c>
      <c r="GH177" s="4" t="str">
        <f t="shared" si="169"/>
        <v/>
      </c>
      <c r="GI177" s="4" t="str">
        <f t="shared" si="165"/>
        <v/>
      </c>
      <c r="GJ177" s="4" t="str">
        <f t="shared" si="165"/>
        <v/>
      </c>
      <c r="GK177" s="4" t="str">
        <f t="shared" si="165"/>
        <v/>
      </c>
      <c r="GL177" s="4" t="str">
        <f t="shared" si="165"/>
        <v/>
      </c>
      <c r="GM177" s="4" t="str">
        <f t="shared" si="165"/>
        <v/>
      </c>
      <c r="GN177" s="4" t="str">
        <f t="shared" si="165"/>
        <v/>
      </c>
      <c r="GO177" s="4" t="str">
        <f t="shared" si="165"/>
        <v/>
      </c>
      <c r="GP177" s="4" t="str">
        <f t="shared" si="165"/>
        <v/>
      </c>
      <c r="GQ177" s="4" t="str">
        <f t="shared" si="165"/>
        <v/>
      </c>
      <c r="GR177" s="4" t="str">
        <f t="shared" si="165"/>
        <v/>
      </c>
      <c r="GS177" s="4" t="str">
        <f t="shared" si="165"/>
        <v/>
      </c>
      <c r="GT177" s="4" t="str">
        <f t="shared" si="173"/>
        <v/>
      </c>
      <c r="GU177" s="4" t="str">
        <f t="shared" si="173"/>
        <v/>
      </c>
      <c r="GV177" s="4" t="str">
        <f t="shared" si="173"/>
        <v/>
      </c>
      <c r="GW177" s="4" t="str">
        <f t="shared" si="173"/>
        <v/>
      </c>
      <c r="GX177" s="4" t="str">
        <f t="shared" si="173"/>
        <v/>
      </c>
      <c r="GY177" s="4" t="str">
        <f t="shared" si="173"/>
        <v/>
      </c>
      <c r="GZ177" s="4" t="str">
        <f t="shared" si="173"/>
        <v/>
      </c>
      <c r="HA177" s="4" t="str">
        <f t="shared" si="173"/>
        <v/>
      </c>
      <c r="HB177" s="4" t="str">
        <f t="shared" si="173"/>
        <v/>
      </c>
      <c r="HC177" s="4" t="str">
        <f t="shared" si="173"/>
        <v/>
      </c>
      <c r="HD177" s="4" t="str">
        <f t="shared" si="158"/>
        <v/>
      </c>
      <c r="HE177" s="4" t="str">
        <f t="shared" si="158"/>
        <v/>
      </c>
      <c r="HF177" s="4" t="str">
        <f t="shared" si="158"/>
        <v/>
      </c>
      <c r="HG177" s="4" t="str">
        <f t="shared" si="158"/>
        <v/>
      </c>
    </row>
    <row r="178" spans="1:215" s="9" customFormat="1" ht="15" hidden="1" customHeight="1">
      <c r="A178" s="57">
        <v>200898</v>
      </c>
      <c r="B178" s="132" t="s">
        <v>230</v>
      </c>
      <c r="C178" s="58" t="s">
        <v>89</v>
      </c>
      <c r="D178" s="5"/>
      <c r="E178" s="22">
        <v>5.03</v>
      </c>
      <c r="F178" s="23">
        <f t="shared" si="155"/>
        <v>0</v>
      </c>
      <c r="G178" s="48"/>
      <c r="H178" s="23">
        <f t="shared" si="130"/>
        <v>0</v>
      </c>
      <c r="I178" s="23">
        <f t="shared" si="131"/>
        <v>0</v>
      </c>
      <c r="J178" s="23">
        <f t="shared" si="132"/>
        <v>0</v>
      </c>
      <c r="K178" s="23" t="str">
        <f t="shared" si="133"/>
        <v>0</v>
      </c>
      <c r="L178" s="23" t="str">
        <f t="shared" si="134"/>
        <v>0</v>
      </c>
      <c r="M178" s="3">
        <v>0.2</v>
      </c>
      <c r="N178" s="23">
        <f t="shared" si="135"/>
        <v>0</v>
      </c>
      <c r="O178" s="23">
        <f t="shared" si="136"/>
        <v>0.2</v>
      </c>
      <c r="P178" s="23" t="str">
        <f t="shared" si="137"/>
        <v/>
      </c>
      <c r="Q178" s="2">
        <v>0.5</v>
      </c>
      <c r="R178" s="6">
        <f t="shared" si="138"/>
        <v>0</v>
      </c>
      <c r="S178" s="5"/>
      <c r="T178" s="5"/>
      <c r="U178" s="5"/>
      <c r="V178" s="5"/>
      <c r="W178" s="5"/>
      <c r="X178" s="5"/>
      <c r="Y178" s="5"/>
      <c r="Z178" s="5"/>
      <c r="AA178" s="5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 t="str">
        <f t="shared" si="170"/>
        <v/>
      </c>
      <c r="BQ178" s="4" t="str">
        <f t="shared" si="170"/>
        <v/>
      </c>
      <c r="BR178" s="4" t="str">
        <f t="shared" si="170"/>
        <v/>
      </c>
      <c r="BS178" s="4">
        <f t="shared" si="170"/>
        <v>0</v>
      </c>
      <c r="BT178" s="4" t="str">
        <f t="shared" si="170"/>
        <v/>
      </c>
      <c r="BU178" s="4">
        <f t="shared" si="170"/>
        <v>0</v>
      </c>
      <c r="BV178" s="4" t="str">
        <f t="shared" si="168"/>
        <v/>
      </c>
      <c r="BW178" s="4">
        <f t="shared" si="168"/>
        <v>0</v>
      </c>
      <c r="BX178" s="4" t="str">
        <f t="shared" si="168"/>
        <v/>
      </c>
      <c r="BY178" s="4" t="str">
        <f t="shared" si="168"/>
        <v/>
      </c>
      <c r="BZ178" s="4" t="str">
        <f t="shared" si="168"/>
        <v/>
      </c>
      <c r="CA178" s="4" t="str">
        <f t="shared" si="168"/>
        <v/>
      </c>
      <c r="CB178" s="4" t="str">
        <f t="shared" si="168"/>
        <v/>
      </c>
      <c r="CC178" s="4" t="str">
        <f t="shared" si="168"/>
        <v/>
      </c>
      <c r="CD178" s="4" t="str">
        <f t="shared" si="168"/>
        <v/>
      </c>
      <c r="CE178" s="4" t="str">
        <f t="shared" si="164"/>
        <v/>
      </c>
      <c r="CF178" s="4" t="str">
        <f t="shared" si="164"/>
        <v/>
      </c>
      <c r="CG178" s="4" t="str">
        <f t="shared" si="164"/>
        <v/>
      </c>
      <c r="CH178" s="4" t="str">
        <f t="shared" si="164"/>
        <v/>
      </c>
      <c r="CI178" s="4" t="str">
        <f t="shared" si="164"/>
        <v/>
      </c>
      <c r="CJ178" s="4" t="str">
        <f t="shared" si="164"/>
        <v/>
      </c>
      <c r="CK178" s="4" t="str">
        <f t="shared" si="164"/>
        <v/>
      </c>
      <c r="CL178" s="4" t="str">
        <f t="shared" si="164"/>
        <v/>
      </c>
      <c r="CM178" s="4" t="str">
        <f t="shared" si="164"/>
        <v/>
      </c>
      <c r="CN178" s="4" t="str">
        <f t="shared" si="164"/>
        <v/>
      </c>
      <c r="CO178" s="4" t="str">
        <f t="shared" si="164"/>
        <v/>
      </c>
      <c r="CP178" s="4" t="str">
        <f t="shared" si="171"/>
        <v/>
      </c>
      <c r="CQ178" s="4" t="str">
        <f t="shared" si="171"/>
        <v/>
      </c>
      <c r="CR178" s="4" t="str">
        <f t="shared" si="171"/>
        <v/>
      </c>
      <c r="CS178" s="4" t="str">
        <f t="shared" si="171"/>
        <v/>
      </c>
      <c r="CT178" s="4" t="str">
        <f t="shared" si="171"/>
        <v/>
      </c>
      <c r="CU178" s="4" t="str">
        <f t="shared" si="171"/>
        <v/>
      </c>
      <c r="CV178" s="4" t="str">
        <f t="shared" si="171"/>
        <v/>
      </c>
      <c r="CW178" s="4" t="str">
        <f t="shared" si="171"/>
        <v/>
      </c>
      <c r="CX178" s="4" t="str">
        <f t="shared" si="171"/>
        <v/>
      </c>
      <c r="CY178" s="4" t="str">
        <f t="shared" si="171"/>
        <v/>
      </c>
      <c r="CZ178" s="4" t="str">
        <f t="shared" si="157"/>
        <v/>
      </c>
      <c r="DA178" s="4" t="str">
        <f t="shared" si="157"/>
        <v/>
      </c>
      <c r="DB178" s="4" t="str">
        <f t="shared" si="157"/>
        <v/>
      </c>
      <c r="DC178" s="4" t="str">
        <f t="shared" si="157"/>
        <v/>
      </c>
      <c r="DE178" s="57">
        <v>200898</v>
      </c>
      <c r="DF178" s="132" t="s">
        <v>230</v>
      </c>
      <c r="DG178" s="58" t="s">
        <v>89</v>
      </c>
      <c r="DH178" s="5">
        <f t="shared" si="139"/>
        <v>0</v>
      </c>
      <c r="DI178" s="22">
        <v>5.03</v>
      </c>
      <c r="DJ178" s="23">
        <f t="shared" si="156"/>
        <v>0</v>
      </c>
      <c r="DK178" s="23">
        <f t="shared" si="140"/>
        <v>0</v>
      </c>
      <c r="DL178" s="23">
        <f t="shared" si="141"/>
        <v>0</v>
      </c>
      <c r="DM178" s="23">
        <f t="shared" si="142"/>
        <v>0</v>
      </c>
      <c r="DN178" s="23">
        <f t="shared" si="143"/>
        <v>0</v>
      </c>
      <c r="DO178" s="23" t="str">
        <f t="shared" si="144"/>
        <v/>
      </c>
      <c r="DP178" s="23" t="str">
        <f t="shared" si="145"/>
        <v/>
      </c>
      <c r="DQ178" s="3">
        <v>0.2</v>
      </c>
      <c r="DR178" s="23">
        <f t="shared" si="146"/>
        <v>0</v>
      </c>
      <c r="DS178" s="23" t="str">
        <f t="shared" si="147"/>
        <v/>
      </c>
      <c r="DT178" s="23" t="str">
        <f t="shared" si="148"/>
        <v/>
      </c>
      <c r="DU178" s="2">
        <v>0.5</v>
      </c>
      <c r="DV178" s="6">
        <f t="shared" si="149"/>
        <v>0</v>
      </c>
      <c r="DW178" s="5">
        <f t="shared" si="167"/>
        <v>0</v>
      </c>
      <c r="DX178" s="5">
        <f t="shared" si="167"/>
        <v>0</v>
      </c>
      <c r="DY178" s="5">
        <f t="shared" si="167"/>
        <v>0</v>
      </c>
      <c r="DZ178" s="5">
        <f t="shared" si="167"/>
        <v>0</v>
      </c>
      <c r="EA178" s="5">
        <f t="shared" si="167"/>
        <v>0</v>
      </c>
      <c r="EB178" s="5">
        <f t="shared" si="167"/>
        <v>0</v>
      </c>
      <c r="EC178" s="5">
        <f t="shared" si="167"/>
        <v>0</v>
      </c>
      <c r="ED178" s="5">
        <f t="shared" si="167"/>
        <v>0</v>
      </c>
      <c r="EE178" s="5">
        <f t="shared" si="167"/>
        <v>0</v>
      </c>
      <c r="EF178" s="61">
        <f t="shared" si="167"/>
        <v>0</v>
      </c>
      <c r="EG178" s="61">
        <f t="shared" si="167"/>
        <v>0</v>
      </c>
      <c r="EH178" s="61">
        <f t="shared" si="167"/>
        <v>0</v>
      </c>
      <c r="EI178" s="61">
        <f t="shared" si="167"/>
        <v>0</v>
      </c>
      <c r="EJ178" s="61">
        <f t="shared" si="167"/>
        <v>0</v>
      </c>
      <c r="EK178" s="61">
        <f t="shared" si="167"/>
        <v>0</v>
      </c>
      <c r="EL178" s="61">
        <f t="shared" si="151"/>
        <v>0</v>
      </c>
      <c r="EM178" s="61">
        <f t="shared" si="151"/>
        <v>0</v>
      </c>
      <c r="EN178" s="61">
        <f t="shared" si="151"/>
        <v>0</v>
      </c>
      <c r="EO178" s="61">
        <f t="shared" si="151"/>
        <v>0</v>
      </c>
      <c r="EP178" s="61">
        <f t="shared" si="166"/>
        <v>0</v>
      </c>
      <c r="EQ178" s="61">
        <f t="shared" si="166"/>
        <v>0</v>
      </c>
      <c r="ER178" s="61">
        <f t="shared" si="166"/>
        <v>0</v>
      </c>
      <c r="ES178" s="61">
        <f t="shared" si="166"/>
        <v>0</v>
      </c>
      <c r="ET178" s="61">
        <f t="shared" si="166"/>
        <v>0</v>
      </c>
      <c r="EU178" s="61">
        <f t="shared" si="166"/>
        <v>0</v>
      </c>
      <c r="EV178" s="61">
        <f t="shared" si="166"/>
        <v>0</v>
      </c>
      <c r="EW178" s="61">
        <f t="shared" si="174"/>
        <v>0</v>
      </c>
      <c r="EX178" s="61">
        <f t="shared" si="174"/>
        <v>0</v>
      </c>
      <c r="EY178" s="61">
        <f t="shared" si="174"/>
        <v>0</v>
      </c>
      <c r="EZ178" s="61">
        <f t="shared" si="174"/>
        <v>0</v>
      </c>
      <c r="FA178" s="61">
        <f t="shared" si="174"/>
        <v>0</v>
      </c>
      <c r="FB178" s="61">
        <f t="shared" si="174"/>
        <v>0</v>
      </c>
      <c r="FC178" s="61">
        <f t="shared" si="174"/>
        <v>0</v>
      </c>
      <c r="FD178" s="61">
        <f t="shared" si="174"/>
        <v>0</v>
      </c>
      <c r="FE178" s="61">
        <f t="shared" si="174"/>
        <v>0</v>
      </c>
      <c r="FF178" s="61">
        <f t="shared" si="174"/>
        <v>0</v>
      </c>
      <c r="FG178" s="61">
        <f t="shared" si="174"/>
        <v>0</v>
      </c>
      <c r="FH178" s="61">
        <f t="shared" si="174"/>
        <v>0</v>
      </c>
      <c r="FI178" s="61">
        <f t="shared" si="174"/>
        <v>0</v>
      </c>
      <c r="FJ178" s="61">
        <f t="shared" si="174"/>
        <v>0</v>
      </c>
      <c r="FK178" s="61">
        <f t="shared" si="163"/>
        <v>0</v>
      </c>
      <c r="FL178" s="61">
        <f t="shared" si="163"/>
        <v>0</v>
      </c>
      <c r="FM178" s="61">
        <f t="shared" si="163"/>
        <v>0</v>
      </c>
      <c r="FN178" s="61">
        <f t="shared" si="163"/>
        <v>0</v>
      </c>
      <c r="FO178" s="61">
        <f t="shared" si="163"/>
        <v>0</v>
      </c>
      <c r="FP178" s="61">
        <f t="shared" si="163"/>
        <v>0</v>
      </c>
      <c r="FQ178" s="61">
        <f t="shared" si="163"/>
        <v>0</v>
      </c>
      <c r="FR178" s="61">
        <f t="shared" si="163"/>
        <v>0</v>
      </c>
      <c r="FS178" s="61">
        <f t="shared" si="163"/>
        <v>0</v>
      </c>
      <c r="FT178" s="4" t="str">
        <f t="shared" si="172"/>
        <v/>
      </c>
      <c r="FU178" s="4" t="str">
        <f t="shared" si="172"/>
        <v/>
      </c>
      <c r="FV178" s="4" t="str">
        <f t="shared" si="172"/>
        <v/>
      </c>
      <c r="FW178" s="4">
        <f t="shared" si="172"/>
        <v>0</v>
      </c>
      <c r="FX178" s="4" t="str">
        <f t="shared" si="172"/>
        <v/>
      </c>
      <c r="FY178" s="4" t="str">
        <f t="shared" si="172"/>
        <v/>
      </c>
      <c r="FZ178" s="4" t="str">
        <f t="shared" si="169"/>
        <v/>
      </c>
      <c r="GA178" s="4">
        <f t="shared" si="169"/>
        <v>0</v>
      </c>
      <c r="GB178" s="4" t="str">
        <f t="shared" si="169"/>
        <v/>
      </c>
      <c r="GC178" s="4" t="str">
        <f t="shared" si="169"/>
        <v/>
      </c>
      <c r="GD178" s="4" t="str">
        <f t="shared" si="169"/>
        <v/>
      </c>
      <c r="GE178" s="4" t="str">
        <f t="shared" si="169"/>
        <v/>
      </c>
      <c r="GF178" s="4" t="str">
        <f t="shared" si="169"/>
        <v/>
      </c>
      <c r="GG178" s="4" t="str">
        <f t="shared" si="169"/>
        <v/>
      </c>
      <c r="GH178" s="4" t="str">
        <f t="shared" si="169"/>
        <v/>
      </c>
      <c r="GI178" s="4" t="str">
        <f t="shared" si="165"/>
        <v/>
      </c>
      <c r="GJ178" s="4" t="str">
        <f t="shared" si="165"/>
        <v/>
      </c>
      <c r="GK178" s="4" t="str">
        <f t="shared" si="165"/>
        <v/>
      </c>
      <c r="GL178" s="4" t="str">
        <f t="shared" si="165"/>
        <v/>
      </c>
      <c r="GM178" s="4" t="str">
        <f t="shared" si="165"/>
        <v/>
      </c>
      <c r="GN178" s="4" t="str">
        <f t="shared" si="165"/>
        <v/>
      </c>
      <c r="GO178" s="4" t="str">
        <f t="shared" si="165"/>
        <v/>
      </c>
      <c r="GP178" s="4" t="str">
        <f t="shared" si="165"/>
        <v/>
      </c>
      <c r="GQ178" s="4" t="str">
        <f t="shared" si="165"/>
        <v/>
      </c>
      <c r="GR178" s="4" t="str">
        <f t="shared" si="165"/>
        <v/>
      </c>
      <c r="GS178" s="4" t="str">
        <f t="shared" si="165"/>
        <v/>
      </c>
      <c r="GT178" s="4" t="str">
        <f t="shared" si="173"/>
        <v/>
      </c>
      <c r="GU178" s="4" t="str">
        <f t="shared" si="173"/>
        <v/>
      </c>
      <c r="GV178" s="4" t="str">
        <f t="shared" si="173"/>
        <v/>
      </c>
      <c r="GW178" s="4" t="str">
        <f t="shared" si="173"/>
        <v/>
      </c>
      <c r="GX178" s="4" t="str">
        <f t="shared" si="173"/>
        <v/>
      </c>
      <c r="GY178" s="4" t="str">
        <f t="shared" si="173"/>
        <v/>
      </c>
      <c r="GZ178" s="4" t="str">
        <f t="shared" si="173"/>
        <v/>
      </c>
      <c r="HA178" s="4" t="str">
        <f t="shared" si="173"/>
        <v/>
      </c>
      <c r="HB178" s="4" t="str">
        <f t="shared" si="173"/>
        <v/>
      </c>
      <c r="HC178" s="4" t="str">
        <f t="shared" si="173"/>
        <v/>
      </c>
      <c r="HD178" s="4" t="str">
        <f t="shared" si="158"/>
        <v/>
      </c>
      <c r="HE178" s="4" t="str">
        <f t="shared" si="158"/>
        <v/>
      </c>
      <c r="HF178" s="4" t="str">
        <f t="shared" si="158"/>
        <v/>
      </c>
      <c r="HG178" s="4" t="str">
        <f t="shared" si="158"/>
        <v/>
      </c>
    </row>
    <row r="179" spans="1:215" s="9" customFormat="1" ht="15" hidden="1" customHeight="1">
      <c r="A179" s="57">
        <v>200899</v>
      </c>
      <c r="B179" s="133"/>
      <c r="C179" s="58" t="s">
        <v>80</v>
      </c>
      <c r="D179" s="5"/>
      <c r="E179" s="22">
        <v>5.03</v>
      </c>
      <c r="F179" s="23">
        <f t="shared" si="155"/>
        <v>0</v>
      </c>
      <c r="G179" s="48"/>
      <c r="H179" s="23">
        <f t="shared" si="130"/>
        <v>0</v>
      </c>
      <c r="I179" s="23">
        <f t="shared" si="131"/>
        <v>0</v>
      </c>
      <c r="J179" s="23">
        <f t="shared" si="132"/>
        <v>0</v>
      </c>
      <c r="K179" s="23" t="str">
        <f t="shared" si="133"/>
        <v>0</v>
      </c>
      <c r="L179" s="23" t="str">
        <f t="shared" si="134"/>
        <v>0</v>
      </c>
      <c r="M179" s="3">
        <v>0.2</v>
      </c>
      <c r="N179" s="23">
        <f t="shared" si="135"/>
        <v>0</v>
      </c>
      <c r="O179" s="23">
        <f t="shared" si="136"/>
        <v>0.2</v>
      </c>
      <c r="P179" s="23" t="str">
        <f t="shared" si="137"/>
        <v/>
      </c>
      <c r="Q179" s="2">
        <v>0.5</v>
      </c>
      <c r="R179" s="6">
        <f t="shared" si="138"/>
        <v>0</v>
      </c>
      <c r="S179" s="5"/>
      <c r="T179" s="5"/>
      <c r="U179" s="5"/>
      <c r="V179" s="5"/>
      <c r="W179" s="5"/>
      <c r="X179" s="5"/>
      <c r="Y179" s="5"/>
      <c r="Z179" s="5"/>
      <c r="AA179" s="5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 t="str">
        <f t="shared" si="170"/>
        <v/>
      </c>
      <c r="BQ179" s="4" t="str">
        <f t="shared" si="170"/>
        <v/>
      </c>
      <c r="BR179" s="4" t="str">
        <f t="shared" si="170"/>
        <v/>
      </c>
      <c r="BS179" s="4">
        <f t="shared" si="170"/>
        <v>0</v>
      </c>
      <c r="BT179" s="4" t="str">
        <f t="shared" si="170"/>
        <v/>
      </c>
      <c r="BU179" s="4">
        <f t="shared" si="170"/>
        <v>0</v>
      </c>
      <c r="BV179" s="4" t="str">
        <f t="shared" si="168"/>
        <v/>
      </c>
      <c r="BW179" s="4">
        <f t="shared" si="168"/>
        <v>0</v>
      </c>
      <c r="BX179" s="4" t="str">
        <f t="shared" si="168"/>
        <v/>
      </c>
      <c r="BY179" s="4" t="str">
        <f t="shared" si="168"/>
        <v/>
      </c>
      <c r="BZ179" s="4" t="str">
        <f t="shared" si="168"/>
        <v/>
      </c>
      <c r="CA179" s="4" t="str">
        <f t="shared" si="168"/>
        <v/>
      </c>
      <c r="CB179" s="4" t="str">
        <f t="shared" si="168"/>
        <v/>
      </c>
      <c r="CC179" s="4" t="str">
        <f t="shared" si="168"/>
        <v/>
      </c>
      <c r="CD179" s="4" t="str">
        <f t="shared" si="168"/>
        <v/>
      </c>
      <c r="CE179" s="4" t="str">
        <f t="shared" si="164"/>
        <v/>
      </c>
      <c r="CF179" s="4" t="str">
        <f t="shared" si="164"/>
        <v/>
      </c>
      <c r="CG179" s="4" t="str">
        <f t="shared" si="164"/>
        <v/>
      </c>
      <c r="CH179" s="4" t="str">
        <f t="shared" si="164"/>
        <v/>
      </c>
      <c r="CI179" s="4" t="str">
        <f t="shared" si="164"/>
        <v/>
      </c>
      <c r="CJ179" s="4" t="str">
        <f t="shared" si="164"/>
        <v/>
      </c>
      <c r="CK179" s="4" t="str">
        <f t="shared" si="164"/>
        <v/>
      </c>
      <c r="CL179" s="4" t="str">
        <f t="shared" si="164"/>
        <v/>
      </c>
      <c r="CM179" s="4" t="str">
        <f t="shared" si="164"/>
        <v/>
      </c>
      <c r="CN179" s="4" t="str">
        <f t="shared" si="164"/>
        <v/>
      </c>
      <c r="CO179" s="4" t="str">
        <f t="shared" si="164"/>
        <v/>
      </c>
      <c r="CP179" s="4" t="str">
        <f t="shared" si="171"/>
        <v/>
      </c>
      <c r="CQ179" s="4" t="str">
        <f t="shared" si="171"/>
        <v/>
      </c>
      <c r="CR179" s="4" t="str">
        <f t="shared" si="171"/>
        <v/>
      </c>
      <c r="CS179" s="4" t="str">
        <f t="shared" si="171"/>
        <v/>
      </c>
      <c r="CT179" s="4" t="str">
        <f t="shared" si="171"/>
        <v/>
      </c>
      <c r="CU179" s="4" t="str">
        <f t="shared" si="171"/>
        <v/>
      </c>
      <c r="CV179" s="4" t="str">
        <f t="shared" si="171"/>
        <v/>
      </c>
      <c r="CW179" s="4" t="str">
        <f t="shared" si="171"/>
        <v/>
      </c>
      <c r="CX179" s="4" t="str">
        <f t="shared" si="171"/>
        <v/>
      </c>
      <c r="CY179" s="4" t="str">
        <f t="shared" si="171"/>
        <v/>
      </c>
      <c r="CZ179" s="4" t="str">
        <f t="shared" si="157"/>
        <v/>
      </c>
      <c r="DA179" s="4" t="str">
        <f t="shared" si="157"/>
        <v/>
      </c>
      <c r="DB179" s="4" t="str">
        <f t="shared" si="157"/>
        <v/>
      </c>
      <c r="DC179" s="4" t="str">
        <f t="shared" si="157"/>
        <v/>
      </c>
      <c r="DE179" s="57">
        <v>200899</v>
      </c>
      <c r="DF179" s="133"/>
      <c r="DG179" s="58" t="s">
        <v>80</v>
      </c>
      <c r="DH179" s="5">
        <f t="shared" si="139"/>
        <v>0</v>
      </c>
      <c r="DI179" s="22">
        <v>5.03</v>
      </c>
      <c r="DJ179" s="23">
        <f t="shared" si="156"/>
        <v>0</v>
      </c>
      <c r="DK179" s="23">
        <f t="shared" si="140"/>
        <v>0</v>
      </c>
      <c r="DL179" s="23">
        <f t="shared" si="141"/>
        <v>0</v>
      </c>
      <c r="DM179" s="23">
        <f t="shared" si="142"/>
        <v>0</v>
      </c>
      <c r="DN179" s="23">
        <f t="shared" si="143"/>
        <v>0</v>
      </c>
      <c r="DO179" s="23" t="str">
        <f t="shared" si="144"/>
        <v/>
      </c>
      <c r="DP179" s="23" t="str">
        <f t="shared" si="145"/>
        <v/>
      </c>
      <c r="DQ179" s="3">
        <v>0.2</v>
      </c>
      <c r="DR179" s="23">
        <f t="shared" si="146"/>
        <v>0</v>
      </c>
      <c r="DS179" s="23" t="str">
        <f t="shared" si="147"/>
        <v/>
      </c>
      <c r="DT179" s="23" t="str">
        <f t="shared" si="148"/>
        <v/>
      </c>
      <c r="DU179" s="2">
        <v>0.5</v>
      </c>
      <c r="DV179" s="6">
        <f t="shared" si="149"/>
        <v>0</v>
      </c>
      <c r="DW179" s="5">
        <f t="shared" si="167"/>
        <v>0</v>
      </c>
      <c r="DX179" s="5">
        <f t="shared" si="167"/>
        <v>0</v>
      </c>
      <c r="DY179" s="5">
        <f t="shared" si="167"/>
        <v>0</v>
      </c>
      <c r="DZ179" s="5">
        <f t="shared" si="167"/>
        <v>0</v>
      </c>
      <c r="EA179" s="5">
        <f t="shared" si="167"/>
        <v>0</v>
      </c>
      <c r="EB179" s="5">
        <f t="shared" si="167"/>
        <v>0</v>
      </c>
      <c r="EC179" s="5">
        <f t="shared" si="167"/>
        <v>0</v>
      </c>
      <c r="ED179" s="5">
        <f t="shared" si="167"/>
        <v>0</v>
      </c>
      <c r="EE179" s="5">
        <f t="shared" si="167"/>
        <v>0</v>
      </c>
      <c r="EF179" s="61">
        <f t="shared" si="167"/>
        <v>0</v>
      </c>
      <c r="EG179" s="61">
        <f t="shared" si="167"/>
        <v>0</v>
      </c>
      <c r="EH179" s="61">
        <f t="shared" si="167"/>
        <v>0</v>
      </c>
      <c r="EI179" s="61">
        <f t="shared" si="167"/>
        <v>0</v>
      </c>
      <c r="EJ179" s="61">
        <f t="shared" si="167"/>
        <v>0</v>
      </c>
      <c r="EK179" s="61">
        <f t="shared" si="167"/>
        <v>0</v>
      </c>
      <c r="EL179" s="61">
        <f t="shared" si="151"/>
        <v>0</v>
      </c>
      <c r="EM179" s="61">
        <f t="shared" si="151"/>
        <v>0</v>
      </c>
      <c r="EN179" s="61">
        <f t="shared" si="151"/>
        <v>0</v>
      </c>
      <c r="EO179" s="61">
        <f t="shared" si="151"/>
        <v>0</v>
      </c>
      <c r="EP179" s="61">
        <f t="shared" si="166"/>
        <v>0</v>
      </c>
      <c r="EQ179" s="61">
        <f t="shared" si="166"/>
        <v>0</v>
      </c>
      <c r="ER179" s="61">
        <f t="shared" si="166"/>
        <v>0</v>
      </c>
      <c r="ES179" s="61">
        <f t="shared" si="166"/>
        <v>0</v>
      </c>
      <c r="ET179" s="61">
        <f t="shared" si="166"/>
        <v>0</v>
      </c>
      <c r="EU179" s="61">
        <f t="shared" si="166"/>
        <v>0</v>
      </c>
      <c r="EV179" s="61">
        <f t="shared" si="166"/>
        <v>0</v>
      </c>
      <c r="EW179" s="61">
        <f t="shared" si="174"/>
        <v>0</v>
      </c>
      <c r="EX179" s="61">
        <f t="shared" si="174"/>
        <v>0</v>
      </c>
      <c r="EY179" s="61">
        <f t="shared" si="174"/>
        <v>0</v>
      </c>
      <c r="EZ179" s="61">
        <f t="shared" si="174"/>
        <v>0</v>
      </c>
      <c r="FA179" s="61">
        <f t="shared" si="174"/>
        <v>0</v>
      </c>
      <c r="FB179" s="61">
        <f t="shared" si="174"/>
        <v>0</v>
      </c>
      <c r="FC179" s="61">
        <f t="shared" si="174"/>
        <v>0</v>
      </c>
      <c r="FD179" s="61">
        <f t="shared" si="174"/>
        <v>0</v>
      </c>
      <c r="FE179" s="61">
        <f t="shared" si="174"/>
        <v>0</v>
      </c>
      <c r="FF179" s="61">
        <f t="shared" si="174"/>
        <v>0</v>
      </c>
      <c r="FG179" s="61">
        <f t="shared" si="174"/>
        <v>0</v>
      </c>
      <c r="FH179" s="61">
        <f t="shared" si="174"/>
        <v>0</v>
      </c>
      <c r="FI179" s="61">
        <f t="shared" si="174"/>
        <v>0</v>
      </c>
      <c r="FJ179" s="61">
        <f t="shared" si="174"/>
        <v>0</v>
      </c>
      <c r="FK179" s="61">
        <f t="shared" si="163"/>
        <v>0</v>
      </c>
      <c r="FL179" s="61">
        <f t="shared" si="163"/>
        <v>0</v>
      </c>
      <c r="FM179" s="61">
        <f t="shared" si="163"/>
        <v>0</v>
      </c>
      <c r="FN179" s="61">
        <f t="shared" si="163"/>
        <v>0</v>
      </c>
      <c r="FO179" s="61">
        <f t="shared" si="163"/>
        <v>0</v>
      </c>
      <c r="FP179" s="61">
        <f t="shared" si="163"/>
        <v>0</v>
      </c>
      <c r="FQ179" s="61">
        <f t="shared" si="163"/>
        <v>0</v>
      </c>
      <c r="FR179" s="61">
        <f t="shared" si="163"/>
        <v>0</v>
      </c>
      <c r="FS179" s="61">
        <f t="shared" si="163"/>
        <v>0</v>
      </c>
      <c r="FT179" s="4" t="str">
        <f t="shared" si="172"/>
        <v/>
      </c>
      <c r="FU179" s="4" t="str">
        <f t="shared" si="172"/>
        <v/>
      </c>
      <c r="FV179" s="4" t="str">
        <f t="shared" si="172"/>
        <v/>
      </c>
      <c r="FW179" s="4">
        <f t="shared" si="172"/>
        <v>0</v>
      </c>
      <c r="FX179" s="4" t="str">
        <f t="shared" si="172"/>
        <v/>
      </c>
      <c r="FY179" s="4" t="str">
        <f t="shared" si="172"/>
        <v/>
      </c>
      <c r="FZ179" s="4" t="str">
        <f t="shared" si="169"/>
        <v/>
      </c>
      <c r="GA179" s="4">
        <f t="shared" si="169"/>
        <v>0</v>
      </c>
      <c r="GB179" s="4" t="str">
        <f t="shared" si="169"/>
        <v/>
      </c>
      <c r="GC179" s="4" t="str">
        <f t="shared" si="169"/>
        <v/>
      </c>
      <c r="GD179" s="4" t="str">
        <f t="shared" si="169"/>
        <v/>
      </c>
      <c r="GE179" s="4" t="str">
        <f t="shared" si="169"/>
        <v/>
      </c>
      <c r="GF179" s="4" t="str">
        <f t="shared" si="169"/>
        <v/>
      </c>
      <c r="GG179" s="4" t="str">
        <f t="shared" si="169"/>
        <v/>
      </c>
      <c r="GH179" s="4" t="str">
        <f t="shared" si="169"/>
        <v/>
      </c>
      <c r="GI179" s="4" t="str">
        <f t="shared" si="165"/>
        <v/>
      </c>
      <c r="GJ179" s="4" t="str">
        <f t="shared" si="165"/>
        <v/>
      </c>
      <c r="GK179" s="4" t="str">
        <f t="shared" si="165"/>
        <v/>
      </c>
      <c r="GL179" s="4" t="str">
        <f t="shared" si="165"/>
        <v/>
      </c>
      <c r="GM179" s="4" t="str">
        <f t="shared" si="165"/>
        <v/>
      </c>
      <c r="GN179" s="4" t="str">
        <f t="shared" si="165"/>
        <v/>
      </c>
      <c r="GO179" s="4" t="str">
        <f t="shared" si="165"/>
        <v/>
      </c>
      <c r="GP179" s="4" t="str">
        <f t="shared" si="165"/>
        <v/>
      </c>
      <c r="GQ179" s="4" t="str">
        <f t="shared" si="165"/>
        <v/>
      </c>
      <c r="GR179" s="4" t="str">
        <f t="shared" si="165"/>
        <v/>
      </c>
      <c r="GS179" s="4" t="str">
        <f t="shared" si="165"/>
        <v/>
      </c>
      <c r="GT179" s="4" t="str">
        <f t="shared" si="173"/>
        <v/>
      </c>
      <c r="GU179" s="4" t="str">
        <f t="shared" si="173"/>
        <v/>
      </c>
      <c r="GV179" s="4" t="str">
        <f t="shared" si="173"/>
        <v/>
      </c>
      <c r="GW179" s="4" t="str">
        <f t="shared" si="173"/>
        <v/>
      </c>
      <c r="GX179" s="4" t="str">
        <f t="shared" si="173"/>
        <v/>
      </c>
      <c r="GY179" s="4" t="str">
        <f t="shared" si="173"/>
        <v/>
      </c>
      <c r="GZ179" s="4" t="str">
        <f t="shared" si="173"/>
        <v/>
      </c>
      <c r="HA179" s="4" t="str">
        <f t="shared" si="173"/>
        <v/>
      </c>
      <c r="HB179" s="4" t="str">
        <f t="shared" si="173"/>
        <v/>
      </c>
      <c r="HC179" s="4" t="str">
        <f t="shared" si="173"/>
        <v/>
      </c>
      <c r="HD179" s="4" t="str">
        <f t="shared" si="158"/>
        <v/>
      </c>
      <c r="HE179" s="4" t="str">
        <f t="shared" si="158"/>
        <v/>
      </c>
      <c r="HF179" s="4" t="str">
        <f t="shared" si="158"/>
        <v/>
      </c>
      <c r="HG179" s="4" t="str">
        <f t="shared" si="158"/>
        <v/>
      </c>
    </row>
    <row r="180" spans="1:215" s="9" customFormat="1" ht="15" hidden="1" customHeight="1">
      <c r="A180" s="57">
        <v>201067</v>
      </c>
      <c r="B180" s="72" t="s">
        <v>231</v>
      </c>
      <c r="C180" s="58"/>
      <c r="D180" s="5"/>
      <c r="E180" s="22">
        <v>4.8</v>
      </c>
      <c r="F180" s="23">
        <f t="shared" si="155"/>
        <v>0</v>
      </c>
      <c r="G180" s="48"/>
      <c r="H180" s="23">
        <f t="shared" si="130"/>
        <v>0</v>
      </c>
      <c r="I180" s="23">
        <f t="shared" si="131"/>
        <v>0</v>
      </c>
      <c r="J180" s="23">
        <f t="shared" si="132"/>
        <v>0</v>
      </c>
      <c r="K180" s="23" t="str">
        <f t="shared" si="133"/>
        <v>0</v>
      </c>
      <c r="L180" s="23" t="str">
        <f t="shared" si="134"/>
        <v>0</v>
      </c>
      <c r="M180" s="3">
        <v>0.2</v>
      </c>
      <c r="N180" s="23">
        <f t="shared" si="135"/>
        <v>0</v>
      </c>
      <c r="O180" s="23">
        <f t="shared" si="136"/>
        <v>0.2</v>
      </c>
      <c r="P180" s="23" t="str">
        <f t="shared" si="137"/>
        <v/>
      </c>
      <c r="Q180" s="2">
        <v>0.1</v>
      </c>
      <c r="R180" s="6">
        <f t="shared" si="138"/>
        <v>0</v>
      </c>
      <c r="S180" s="5"/>
      <c r="T180" s="5"/>
      <c r="U180" s="5"/>
      <c r="V180" s="5"/>
      <c r="W180" s="5"/>
      <c r="X180" s="5"/>
      <c r="Y180" s="5"/>
      <c r="Z180" s="5"/>
      <c r="AA180" s="5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 t="str">
        <f t="shared" si="170"/>
        <v/>
      </c>
      <c r="BQ180" s="4" t="str">
        <f t="shared" si="170"/>
        <v/>
      </c>
      <c r="BR180" s="4" t="str">
        <f t="shared" si="170"/>
        <v/>
      </c>
      <c r="BS180" s="4">
        <f t="shared" si="170"/>
        <v>0</v>
      </c>
      <c r="BT180" s="4" t="str">
        <f t="shared" si="170"/>
        <v/>
      </c>
      <c r="BU180" s="4">
        <f t="shared" si="170"/>
        <v>0</v>
      </c>
      <c r="BV180" s="4" t="str">
        <f t="shared" si="168"/>
        <v/>
      </c>
      <c r="BW180" s="4">
        <f t="shared" si="168"/>
        <v>0</v>
      </c>
      <c r="BX180" s="4" t="str">
        <f t="shared" si="168"/>
        <v/>
      </c>
      <c r="BY180" s="4" t="str">
        <f t="shared" si="168"/>
        <v/>
      </c>
      <c r="BZ180" s="4" t="str">
        <f t="shared" si="168"/>
        <v/>
      </c>
      <c r="CA180" s="4" t="str">
        <f t="shared" si="168"/>
        <v/>
      </c>
      <c r="CB180" s="4" t="str">
        <f t="shared" si="168"/>
        <v/>
      </c>
      <c r="CC180" s="4" t="str">
        <f t="shared" si="168"/>
        <v/>
      </c>
      <c r="CD180" s="4" t="str">
        <f t="shared" si="168"/>
        <v/>
      </c>
      <c r="CE180" s="4" t="str">
        <f t="shared" si="164"/>
        <v/>
      </c>
      <c r="CF180" s="4" t="str">
        <f t="shared" si="164"/>
        <v/>
      </c>
      <c r="CG180" s="4" t="str">
        <f t="shared" si="164"/>
        <v/>
      </c>
      <c r="CH180" s="4" t="str">
        <f t="shared" si="164"/>
        <v/>
      </c>
      <c r="CI180" s="4" t="str">
        <f t="shared" si="164"/>
        <v/>
      </c>
      <c r="CJ180" s="4" t="str">
        <f t="shared" si="164"/>
        <v/>
      </c>
      <c r="CK180" s="4" t="str">
        <f t="shared" si="164"/>
        <v/>
      </c>
      <c r="CL180" s="4" t="str">
        <f t="shared" si="164"/>
        <v/>
      </c>
      <c r="CM180" s="4" t="str">
        <f t="shared" si="164"/>
        <v/>
      </c>
      <c r="CN180" s="4" t="str">
        <f t="shared" si="164"/>
        <v/>
      </c>
      <c r="CO180" s="4" t="str">
        <f t="shared" si="164"/>
        <v/>
      </c>
      <c r="CP180" s="4" t="str">
        <f t="shared" si="164"/>
        <v/>
      </c>
      <c r="CQ180" s="4" t="str">
        <f t="shared" si="164"/>
        <v/>
      </c>
      <c r="CR180" s="4" t="str">
        <f t="shared" si="171"/>
        <v/>
      </c>
      <c r="CS180" s="4" t="str">
        <f t="shared" si="171"/>
        <v/>
      </c>
      <c r="CT180" s="4" t="str">
        <f t="shared" si="171"/>
        <v/>
      </c>
      <c r="CU180" s="4" t="str">
        <f t="shared" si="171"/>
        <v/>
      </c>
      <c r="CV180" s="4" t="str">
        <f t="shared" si="171"/>
        <v/>
      </c>
      <c r="CW180" s="4" t="str">
        <f t="shared" si="171"/>
        <v/>
      </c>
      <c r="CX180" s="4" t="str">
        <f t="shared" si="171"/>
        <v/>
      </c>
      <c r="CY180" s="4" t="str">
        <f t="shared" si="171"/>
        <v/>
      </c>
      <c r="CZ180" s="4" t="str">
        <f t="shared" si="157"/>
        <v/>
      </c>
      <c r="DA180" s="4" t="str">
        <f t="shared" si="157"/>
        <v/>
      </c>
      <c r="DB180" s="4" t="str">
        <f t="shared" si="157"/>
        <v/>
      </c>
      <c r="DC180" s="4" t="str">
        <f t="shared" si="157"/>
        <v/>
      </c>
      <c r="DE180" s="57">
        <v>201067</v>
      </c>
      <c r="DF180" s="72" t="s">
        <v>231</v>
      </c>
      <c r="DG180" s="58"/>
      <c r="DH180" s="5">
        <f t="shared" si="139"/>
        <v>0</v>
      </c>
      <c r="DI180" s="22">
        <v>4.8</v>
      </c>
      <c r="DJ180" s="23">
        <f t="shared" si="156"/>
        <v>0</v>
      </c>
      <c r="DK180" s="23">
        <f t="shared" si="140"/>
        <v>0</v>
      </c>
      <c r="DL180" s="23">
        <f t="shared" si="141"/>
        <v>0</v>
      </c>
      <c r="DM180" s="23">
        <f t="shared" si="142"/>
        <v>0</v>
      </c>
      <c r="DN180" s="23">
        <f t="shared" si="143"/>
        <v>0</v>
      </c>
      <c r="DO180" s="23" t="str">
        <f t="shared" si="144"/>
        <v/>
      </c>
      <c r="DP180" s="23" t="str">
        <f t="shared" si="145"/>
        <v/>
      </c>
      <c r="DQ180" s="3">
        <v>0.2</v>
      </c>
      <c r="DR180" s="23">
        <f t="shared" si="146"/>
        <v>0</v>
      </c>
      <c r="DS180" s="23" t="str">
        <f t="shared" si="147"/>
        <v/>
      </c>
      <c r="DT180" s="23" t="str">
        <f t="shared" si="148"/>
        <v/>
      </c>
      <c r="DU180" s="2">
        <v>0.1</v>
      </c>
      <c r="DV180" s="6">
        <f t="shared" si="149"/>
        <v>0</v>
      </c>
      <c r="DW180" s="5">
        <f t="shared" si="167"/>
        <v>0</v>
      </c>
      <c r="DX180" s="5">
        <f t="shared" si="167"/>
        <v>0</v>
      </c>
      <c r="DY180" s="5">
        <f t="shared" si="167"/>
        <v>0</v>
      </c>
      <c r="DZ180" s="5">
        <f t="shared" si="167"/>
        <v>0</v>
      </c>
      <c r="EA180" s="5">
        <f t="shared" si="167"/>
        <v>0</v>
      </c>
      <c r="EB180" s="5">
        <f t="shared" si="167"/>
        <v>0</v>
      </c>
      <c r="EC180" s="5">
        <f t="shared" si="167"/>
        <v>0</v>
      </c>
      <c r="ED180" s="5">
        <f t="shared" si="167"/>
        <v>0</v>
      </c>
      <c r="EE180" s="5">
        <f t="shared" si="167"/>
        <v>0</v>
      </c>
      <c r="EF180" s="61">
        <f t="shared" si="167"/>
        <v>0</v>
      </c>
      <c r="EG180" s="61">
        <f t="shared" si="167"/>
        <v>0</v>
      </c>
      <c r="EH180" s="61">
        <f t="shared" si="167"/>
        <v>0</v>
      </c>
      <c r="EI180" s="61">
        <f t="shared" si="167"/>
        <v>0</v>
      </c>
      <c r="EJ180" s="61">
        <f t="shared" si="167"/>
        <v>0</v>
      </c>
      <c r="EK180" s="61">
        <f t="shared" si="167"/>
        <v>0</v>
      </c>
      <c r="EL180" s="61">
        <f t="shared" si="151"/>
        <v>0</v>
      </c>
      <c r="EM180" s="61">
        <f t="shared" si="151"/>
        <v>0</v>
      </c>
      <c r="EN180" s="61">
        <f t="shared" si="151"/>
        <v>0</v>
      </c>
      <c r="EO180" s="61">
        <f t="shared" si="151"/>
        <v>0</v>
      </c>
      <c r="EP180" s="61">
        <f t="shared" si="166"/>
        <v>0</v>
      </c>
      <c r="EQ180" s="61">
        <f t="shared" si="166"/>
        <v>0</v>
      </c>
      <c r="ER180" s="61">
        <f t="shared" si="166"/>
        <v>0</v>
      </c>
      <c r="ES180" s="61">
        <f t="shared" si="166"/>
        <v>0</v>
      </c>
      <c r="ET180" s="61">
        <f t="shared" si="166"/>
        <v>0</v>
      </c>
      <c r="EU180" s="61">
        <f t="shared" si="166"/>
        <v>0</v>
      </c>
      <c r="EV180" s="61">
        <f t="shared" si="166"/>
        <v>0</v>
      </c>
      <c r="EW180" s="61">
        <f t="shared" si="174"/>
        <v>0</v>
      </c>
      <c r="EX180" s="61">
        <f t="shared" si="174"/>
        <v>0</v>
      </c>
      <c r="EY180" s="61">
        <f t="shared" si="174"/>
        <v>0</v>
      </c>
      <c r="EZ180" s="61">
        <f t="shared" si="174"/>
        <v>0</v>
      </c>
      <c r="FA180" s="61">
        <f t="shared" si="174"/>
        <v>0</v>
      </c>
      <c r="FB180" s="61">
        <f t="shared" si="174"/>
        <v>0</v>
      </c>
      <c r="FC180" s="61">
        <f t="shared" si="174"/>
        <v>0</v>
      </c>
      <c r="FD180" s="61">
        <f t="shared" si="174"/>
        <v>0</v>
      </c>
      <c r="FE180" s="61">
        <f t="shared" si="174"/>
        <v>0</v>
      </c>
      <c r="FF180" s="61">
        <f t="shared" si="174"/>
        <v>0</v>
      </c>
      <c r="FG180" s="61">
        <f t="shared" si="174"/>
        <v>0</v>
      </c>
      <c r="FH180" s="61">
        <f t="shared" si="174"/>
        <v>0</v>
      </c>
      <c r="FI180" s="61">
        <f t="shared" si="174"/>
        <v>0</v>
      </c>
      <c r="FJ180" s="61">
        <f t="shared" si="174"/>
        <v>0</v>
      </c>
      <c r="FK180" s="61">
        <f t="shared" si="163"/>
        <v>0</v>
      </c>
      <c r="FL180" s="61">
        <f t="shared" si="163"/>
        <v>0</v>
      </c>
      <c r="FM180" s="61">
        <f t="shared" si="163"/>
        <v>0</v>
      </c>
      <c r="FN180" s="61">
        <f t="shared" si="163"/>
        <v>0</v>
      </c>
      <c r="FO180" s="61">
        <f t="shared" si="163"/>
        <v>0</v>
      </c>
      <c r="FP180" s="61">
        <f t="shared" si="163"/>
        <v>0</v>
      </c>
      <c r="FQ180" s="61">
        <f t="shared" si="163"/>
        <v>0</v>
      </c>
      <c r="FR180" s="61">
        <f t="shared" si="163"/>
        <v>0</v>
      </c>
      <c r="FS180" s="61">
        <f t="shared" si="163"/>
        <v>0</v>
      </c>
      <c r="FT180" s="4" t="str">
        <f t="shared" si="172"/>
        <v/>
      </c>
      <c r="FU180" s="4" t="str">
        <f t="shared" si="172"/>
        <v/>
      </c>
      <c r="FV180" s="4" t="str">
        <f t="shared" si="172"/>
        <v/>
      </c>
      <c r="FW180" s="4">
        <f t="shared" si="172"/>
        <v>0</v>
      </c>
      <c r="FX180" s="4" t="str">
        <f t="shared" si="172"/>
        <v/>
      </c>
      <c r="FY180" s="4" t="str">
        <f t="shared" si="172"/>
        <v/>
      </c>
      <c r="FZ180" s="4" t="str">
        <f t="shared" si="169"/>
        <v/>
      </c>
      <c r="GA180" s="4">
        <f t="shared" si="169"/>
        <v>0</v>
      </c>
      <c r="GB180" s="4" t="str">
        <f t="shared" si="169"/>
        <v/>
      </c>
      <c r="GC180" s="4" t="str">
        <f t="shared" si="169"/>
        <v/>
      </c>
      <c r="GD180" s="4" t="str">
        <f t="shared" si="169"/>
        <v/>
      </c>
      <c r="GE180" s="4" t="str">
        <f t="shared" si="169"/>
        <v/>
      </c>
      <c r="GF180" s="4" t="str">
        <f t="shared" si="169"/>
        <v/>
      </c>
      <c r="GG180" s="4" t="str">
        <f t="shared" si="169"/>
        <v/>
      </c>
      <c r="GH180" s="4" t="str">
        <f t="shared" si="169"/>
        <v/>
      </c>
      <c r="GI180" s="4" t="str">
        <f t="shared" si="165"/>
        <v/>
      </c>
      <c r="GJ180" s="4" t="str">
        <f t="shared" si="165"/>
        <v/>
      </c>
      <c r="GK180" s="4" t="str">
        <f t="shared" si="165"/>
        <v/>
      </c>
      <c r="GL180" s="4" t="str">
        <f t="shared" si="165"/>
        <v/>
      </c>
      <c r="GM180" s="4" t="str">
        <f t="shared" si="165"/>
        <v/>
      </c>
      <c r="GN180" s="4" t="str">
        <f t="shared" si="165"/>
        <v/>
      </c>
      <c r="GO180" s="4" t="str">
        <f t="shared" si="165"/>
        <v/>
      </c>
      <c r="GP180" s="4" t="str">
        <f t="shared" si="165"/>
        <v/>
      </c>
      <c r="GQ180" s="4" t="str">
        <f t="shared" si="165"/>
        <v/>
      </c>
      <c r="GR180" s="4" t="str">
        <f t="shared" si="165"/>
        <v/>
      </c>
      <c r="GS180" s="4" t="str">
        <f t="shared" si="165"/>
        <v/>
      </c>
      <c r="GT180" s="4" t="str">
        <f t="shared" si="165"/>
        <v/>
      </c>
      <c r="GU180" s="4" t="str">
        <f t="shared" si="165"/>
        <v/>
      </c>
      <c r="GV180" s="4" t="str">
        <f t="shared" si="173"/>
        <v/>
      </c>
      <c r="GW180" s="4" t="str">
        <f t="shared" si="173"/>
        <v/>
      </c>
      <c r="GX180" s="4" t="str">
        <f t="shared" si="173"/>
        <v/>
      </c>
      <c r="GY180" s="4" t="str">
        <f t="shared" si="173"/>
        <v/>
      </c>
      <c r="GZ180" s="4" t="str">
        <f t="shared" si="173"/>
        <v/>
      </c>
      <c r="HA180" s="4" t="str">
        <f t="shared" si="173"/>
        <v/>
      </c>
      <c r="HB180" s="4" t="str">
        <f t="shared" si="173"/>
        <v/>
      </c>
      <c r="HC180" s="4" t="str">
        <f t="shared" si="173"/>
        <v/>
      </c>
      <c r="HD180" s="4" t="str">
        <f t="shared" si="158"/>
        <v/>
      </c>
      <c r="HE180" s="4" t="str">
        <f t="shared" si="158"/>
        <v/>
      </c>
      <c r="HF180" s="4" t="str">
        <f t="shared" si="158"/>
        <v/>
      </c>
      <c r="HG180" s="4" t="str">
        <f t="shared" si="158"/>
        <v/>
      </c>
    </row>
    <row r="181" spans="1:215" s="9" customFormat="1" ht="15" hidden="1" customHeight="1">
      <c r="A181" s="57">
        <v>201081</v>
      </c>
      <c r="B181" s="132" t="s">
        <v>232</v>
      </c>
      <c r="C181" s="58" t="s">
        <v>79</v>
      </c>
      <c r="D181" s="5"/>
      <c r="E181" s="22">
        <v>5.53</v>
      </c>
      <c r="F181" s="23">
        <f t="shared" si="155"/>
        <v>0</v>
      </c>
      <c r="G181" s="48"/>
      <c r="H181" s="23">
        <f t="shared" si="130"/>
        <v>0</v>
      </c>
      <c r="I181" s="23">
        <f t="shared" si="131"/>
        <v>0</v>
      </c>
      <c r="J181" s="23">
        <f t="shared" si="132"/>
        <v>0</v>
      </c>
      <c r="K181" s="23" t="str">
        <f t="shared" si="133"/>
        <v>0</v>
      </c>
      <c r="L181" s="23" t="str">
        <f t="shared" si="134"/>
        <v>0</v>
      </c>
      <c r="M181" s="3">
        <v>0.2</v>
      </c>
      <c r="N181" s="23">
        <f t="shared" si="135"/>
        <v>0</v>
      </c>
      <c r="O181" s="23">
        <f t="shared" si="136"/>
        <v>0.2</v>
      </c>
      <c r="P181" s="23" t="str">
        <f t="shared" si="137"/>
        <v/>
      </c>
      <c r="Q181" s="2">
        <v>0</v>
      </c>
      <c r="R181" s="6">
        <f t="shared" si="138"/>
        <v>0</v>
      </c>
      <c r="S181" s="5"/>
      <c r="T181" s="5"/>
      <c r="U181" s="5"/>
      <c r="V181" s="5"/>
      <c r="W181" s="5"/>
      <c r="X181" s="5"/>
      <c r="Y181" s="5"/>
      <c r="Z181" s="5"/>
      <c r="AA181" s="5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 t="str">
        <f t="shared" si="170"/>
        <v/>
      </c>
      <c r="BQ181" s="4" t="str">
        <f t="shared" si="170"/>
        <v/>
      </c>
      <c r="BR181" s="4" t="str">
        <f t="shared" si="170"/>
        <v/>
      </c>
      <c r="BS181" s="4">
        <f t="shared" si="170"/>
        <v>0</v>
      </c>
      <c r="BT181" s="4" t="str">
        <f t="shared" si="170"/>
        <v/>
      </c>
      <c r="BU181" s="4">
        <f t="shared" si="170"/>
        <v>0</v>
      </c>
      <c r="BV181" s="4" t="str">
        <f t="shared" si="168"/>
        <v/>
      </c>
      <c r="BW181" s="4" t="str">
        <f t="shared" si="168"/>
        <v/>
      </c>
      <c r="BX181" s="4" t="str">
        <f t="shared" si="168"/>
        <v/>
      </c>
      <c r="BY181" s="4" t="str">
        <f t="shared" si="168"/>
        <v/>
      </c>
      <c r="BZ181" s="4" t="str">
        <f t="shared" si="168"/>
        <v/>
      </c>
      <c r="CA181" s="4" t="str">
        <f t="shared" si="168"/>
        <v/>
      </c>
      <c r="CB181" s="4" t="str">
        <f t="shared" si="168"/>
        <v/>
      </c>
      <c r="CC181" s="4" t="str">
        <f t="shared" si="168"/>
        <v/>
      </c>
      <c r="CD181" s="4" t="str">
        <f t="shared" si="168"/>
        <v/>
      </c>
      <c r="CE181" s="4" t="str">
        <f t="shared" si="164"/>
        <v/>
      </c>
      <c r="CF181" s="4" t="str">
        <f t="shared" si="164"/>
        <v/>
      </c>
      <c r="CG181" s="4" t="str">
        <f t="shared" si="164"/>
        <v/>
      </c>
      <c r="CH181" s="4" t="str">
        <f t="shared" si="164"/>
        <v/>
      </c>
      <c r="CI181" s="4" t="str">
        <f t="shared" si="164"/>
        <v/>
      </c>
      <c r="CJ181" s="4" t="str">
        <f t="shared" si="164"/>
        <v/>
      </c>
      <c r="CK181" s="4" t="str">
        <f t="shared" si="164"/>
        <v/>
      </c>
      <c r="CL181" s="4" t="str">
        <f t="shared" si="164"/>
        <v/>
      </c>
      <c r="CM181" s="4" t="str">
        <f t="shared" si="164"/>
        <v/>
      </c>
      <c r="CN181" s="4" t="str">
        <f t="shared" si="164"/>
        <v/>
      </c>
      <c r="CO181" s="4" t="str">
        <f t="shared" si="164"/>
        <v/>
      </c>
      <c r="CP181" s="4" t="str">
        <f t="shared" si="164"/>
        <v/>
      </c>
      <c r="CQ181" s="4" t="str">
        <f t="shared" si="164"/>
        <v/>
      </c>
      <c r="CR181" s="4" t="str">
        <f t="shared" si="171"/>
        <v/>
      </c>
      <c r="CS181" s="4" t="str">
        <f t="shared" si="171"/>
        <v/>
      </c>
      <c r="CT181" s="4" t="str">
        <f t="shared" si="171"/>
        <v/>
      </c>
      <c r="CU181" s="4" t="str">
        <f t="shared" si="171"/>
        <v/>
      </c>
      <c r="CV181" s="4" t="str">
        <f t="shared" si="171"/>
        <v/>
      </c>
      <c r="CW181" s="4" t="str">
        <f t="shared" si="171"/>
        <v/>
      </c>
      <c r="CX181" s="4" t="str">
        <f t="shared" si="171"/>
        <v/>
      </c>
      <c r="CY181" s="4" t="str">
        <f t="shared" si="171"/>
        <v/>
      </c>
      <c r="CZ181" s="4" t="str">
        <f t="shared" si="157"/>
        <v/>
      </c>
      <c r="DA181" s="4" t="str">
        <f t="shared" si="157"/>
        <v/>
      </c>
      <c r="DB181" s="4" t="str">
        <f t="shared" si="157"/>
        <v/>
      </c>
      <c r="DC181" s="4" t="str">
        <f t="shared" si="157"/>
        <v/>
      </c>
      <c r="DE181" s="57">
        <v>201081</v>
      </c>
      <c r="DF181" s="132" t="s">
        <v>232</v>
      </c>
      <c r="DG181" s="58" t="s">
        <v>79</v>
      </c>
      <c r="DH181" s="5">
        <f t="shared" si="139"/>
        <v>0</v>
      </c>
      <c r="DI181" s="22">
        <v>5.53</v>
      </c>
      <c r="DJ181" s="23">
        <f t="shared" si="156"/>
        <v>0</v>
      </c>
      <c r="DK181" s="23">
        <f t="shared" si="140"/>
        <v>0</v>
      </c>
      <c r="DL181" s="23">
        <f t="shared" si="141"/>
        <v>0</v>
      </c>
      <c r="DM181" s="23">
        <f t="shared" si="142"/>
        <v>0</v>
      </c>
      <c r="DN181" s="23">
        <f t="shared" si="143"/>
        <v>0</v>
      </c>
      <c r="DO181" s="23" t="str">
        <f t="shared" si="144"/>
        <v/>
      </c>
      <c r="DP181" s="23" t="str">
        <f t="shared" si="145"/>
        <v/>
      </c>
      <c r="DQ181" s="3">
        <v>0.2</v>
      </c>
      <c r="DR181" s="23">
        <f t="shared" si="146"/>
        <v>0</v>
      </c>
      <c r="DS181" s="23" t="str">
        <f t="shared" si="147"/>
        <v/>
      </c>
      <c r="DT181" s="23" t="str">
        <f t="shared" si="148"/>
        <v/>
      </c>
      <c r="DU181" s="2">
        <v>0</v>
      </c>
      <c r="DV181" s="6">
        <f t="shared" si="149"/>
        <v>0</v>
      </c>
      <c r="DW181" s="5">
        <f t="shared" si="167"/>
        <v>0</v>
      </c>
      <c r="DX181" s="5">
        <f t="shared" si="167"/>
        <v>0</v>
      </c>
      <c r="DY181" s="5">
        <f t="shared" si="167"/>
        <v>0</v>
      </c>
      <c r="DZ181" s="5">
        <f t="shared" si="167"/>
        <v>0</v>
      </c>
      <c r="EA181" s="5">
        <f t="shared" si="167"/>
        <v>0</v>
      </c>
      <c r="EB181" s="5">
        <f t="shared" si="167"/>
        <v>0</v>
      </c>
      <c r="EC181" s="5">
        <f t="shared" si="167"/>
        <v>0</v>
      </c>
      <c r="ED181" s="5">
        <f t="shared" si="167"/>
        <v>0</v>
      </c>
      <c r="EE181" s="5">
        <f t="shared" si="167"/>
        <v>0</v>
      </c>
      <c r="EF181" s="61">
        <f t="shared" si="167"/>
        <v>0</v>
      </c>
      <c r="EG181" s="61">
        <f t="shared" si="167"/>
        <v>0</v>
      </c>
      <c r="EH181" s="61">
        <f t="shared" si="167"/>
        <v>0</v>
      </c>
      <c r="EI181" s="61">
        <f t="shared" si="167"/>
        <v>0</v>
      </c>
      <c r="EJ181" s="61">
        <f t="shared" si="167"/>
        <v>0</v>
      </c>
      <c r="EK181" s="61">
        <f t="shared" si="167"/>
        <v>0</v>
      </c>
      <c r="EL181" s="61">
        <f t="shared" si="151"/>
        <v>0</v>
      </c>
      <c r="EM181" s="61">
        <f t="shared" si="151"/>
        <v>0</v>
      </c>
      <c r="EN181" s="61">
        <f t="shared" si="151"/>
        <v>0</v>
      </c>
      <c r="EO181" s="61">
        <f t="shared" si="151"/>
        <v>0</v>
      </c>
      <c r="EP181" s="61">
        <f t="shared" si="166"/>
        <v>0</v>
      </c>
      <c r="EQ181" s="61">
        <f t="shared" si="166"/>
        <v>0</v>
      </c>
      <c r="ER181" s="61">
        <f t="shared" si="166"/>
        <v>0</v>
      </c>
      <c r="ES181" s="61">
        <f t="shared" si="166"/>
        <v>0</v>
      </c>
      <c r="ET181" s="61">
        <f t="shared" si="166"/>
        <v>0</v>
      </c>
      <c r="EU181" s="61">
        <f t="shared" si="166"/>
        <v>0</v>
      </c>
      <c r="EV181" s="61">
        <f t="shared" si="166"/>
        <v>0</v>
      </c>
      <c r="EW181" s="61">
        <f t="shared" si="174"/>
        <v>0</v>
      </c>
      <c r="EX181" s="61">
        <f t="shared" si="174"/>
        <v>0</v>
      </c>
      <c r="EY181" s="61">
        <f t="shared" si="174"/>
        <v>0</v>
      </c>
      <c r="EZ181" s="61">
        <f t="shared" si="174"/>
        <v>0</v>
      </c>
      <c r="FA181" s="61">
        <f t="shared" si="174"/>
        <v>0</v>
      </c>
      <c r="FB181" s="61">
        <f t="shared" si="174"/>
        <v>0</v>
      </c>
      <c r="FC181" s="61">
        <f t="shared" si="174"/>
        <v>0</v>
      </c>
      <c r="FD181" s="61">
        <f t="shared" si="174"/>
        <v>0</v>
      </c>
      <c r="FE181" s="61">
        <f t="shared" si="174"/>
        <v>0</v>
      </c>
      <c r="FF181" s="61">
        <f t="shared" si="174"/>
        <v>0</v>
      </c>
      <c r="FG181" s="61">
        <f t="shared" si="174"/>
        <v>0</v>
      </c>
      <c r="FH181" s="61">
        <f t="shared" si="174"/>
        <v>0</v>
      </c>
      <c r="FI181" s="61">
        <f t="shared" si="174"/>
        <v>0</v>
      </c>
      <c r="FJ181" s="61">
        <f t="shared" si="174"/>
        <v>0</v>
      </c>
      <c r="FK181" s="61">
        <f t="shared" si="163"/>
        <v>0</v>
      </c>
      <c r="FL181" s="61">
        <f t="shared" si="163"/>
        <v>0</v>
      </c>
      <c r="FM181" s="61">
        <f t="shared" si="163"/>
        <v>0</v>
      </c>
      <c r="FN181" s="61">
        <f t="shared" si="163"/>
        <v>0</v>
      </c>
      <c r="FO181" s="61">
        <f t="shared" si="163"/>
        <v>0</v>
      </c>
      <c r="FP181" s="61">
        <f t="shared" si="163"/>
        <v>0</v>
      </c>
      <c r="FQ181" s="61">
        <f t="shared" si="163"/>
        <v>0</v>
      </c>
      <c r="FR181" s="61">
        <f t="shared" si="163"/>
        <v>0</v>
      </c>
      <c r="FS181" s="61">
        <f t="shared" si="163"/>
        <v>0</v>
      </c>
      <c r="FT181" s="4" t="str">
        <f t="shared" si="172"/>
        <v/>
      </c>
      <c r="FU181" s="4" t="str">
        <f t="shared" si="172"/>
        <v/>
      </c>
      <c r="FV181" s="4" t="str">
        <f t="shared" si="172"/>
        <v/>
      </c>
      <c r="FW181" s="4">
        <f t="shared" si="172"/>
        <v>0</v>
      </c>
      <c r="FX181" s="4" t="str">
        <f t="shared" si="172"/>
        <v/>
      </c>
      <c r="FY181" s="4" t="str">
        <f t="shared" si="172"/>
        <v/>
      </c>
      <c r="FZ181" s="4" t="str">
        <f t="shared" si="169"/>
        <v/>
      </c>
      <c r="GA181" s="4" t="str">
        <f t="shared" si="169"/>
        <v/>
      </c>
      <c r="GB181" s="4" t="str">
        <f t="shared" si="169"/>
        <v/>
      </c>
      <c r="GC181" s="4" t="str">
        <f t="shared" si="169"/>
        <v/>
      </c>
      <c r="GD181" s="4" t="str">
        <f t="shared" si="169"/>
        <v/>
      </c>
      <c r="GE181" s="4" t="str">
        <f t="shared" si="169"/>
        <v/>
      </c>
      <c r="GF181" s="4" t="str">
        <f t="shared" si="169"/>
        <v/>
      </c>
      <c r="GG181" s="4" t="str">
        <f t="shared" si="169"/>
        <v/>
      </c>
      <c r="GH181" s="4" t="str">
        <f t="shared" si="169"/>
        <v/>
      </c>
      <c r="GI181" s="4" t="str">
        <f t="shared" si="165"/>
        <v/>
      </c>
      <c r="GJ181" s="4" t="str">
        <f t="shared" si="165"/>
        <v/>
      </c>
      <c r="GK181" s="4" t="str">
        <f t="shared" si="165"/>
        <v/>
      </c>
      <c r="GL181" s="4" t="str">
        <f t="shared" si="165"/>
        <v/>
      </c>
      <c r="GM181" s="4" t="str">
        <f t="shared" si="165"/>
        <v/>
      </c>
      <c r="GN181" s="4" t="str">
        <f t="shared" si="165"/>
        <v/>
      </c>
      <c r="GO181" s="4" t="str">
        <f t="shared" si="165"/>
        <v/>
      </c>
      <c r="GP181" s="4" t="str">
        <f t="shared" si="165"/>
        <v/>
      </c>
      <c r="GQ181" s="4" t="str">
        <f t="shared" si="165"/>
        <v/>
      </c>
      <c r="GR181" s="4" t="str">
        <f t="shared" si="165"/>
        <v/>
      </c>
      <c r="GS181" s="4" t="str">
        <f t="shared" si="165"/>
        <v/>
      </c>
      <c r="GT181" s="4" t="str">
        <f t="shared" si="165"/>
        <v/>
      </c>
      <c r="GU181" s="4" t="str">
        <f t="shared" si="165"/>
        <v/>
      </c>
      <c r="GV181" s="4" t="str">
        <f t="shared" si="173"/>
        <v/>
      </c>
      <c r="GW181" s="4" t="str">
        <f t="shared" si="173"/>
        <v/>
      </c>
      <c r="GX181" s="4" t="str">
        <f t="shared" si="173"/>
        <v/>
      </c>
      <c r="GY181" s="4" t="str">
        <f t="shared" si="173"/>
        <v/>
      </c>
      <c r="GZ181" s="4" t="str">
        <f t="shared" si="173"/>
        <v/>
      </c>
      <c r="HA181" s="4" t="str">
        <f t="shared" si="173"/>
        <v/>
      </c>
      <c r="HB181" s="4" t="str">
        <f t="shared" si="173"/>
        <v/>
      </c>
      <c r="HC181" s="4" t="str">
        <f t="shared" si="173"/>
        <v/>
      </c>
      <c r="HD181" s="4" t="str">
        <f t="shared" si="158"/>
        <v/>
      </c>
      <c r="HE181" s="4" t="str">
        <f t="shared" si="158"/>
        <v/>
      </c>
      <c r="HF181" s="4" t="str">
        <f t="shared" si="158"/>
        <v/>
      </c>
      <c r="HG181" s="4" t="str">
        <f t="shared" si="158"/>
        <v/>
      </c>
    </row>
    <row r="182" spans="1:215" s="9" customFormat="1" ht="15" hidden="1" customHeight="1">
      <c r="A182" s="57">
        <v>201082</v>
      </c>
      <c r="B182" s="134"/>
      <c r="C182" s="58" t="s">
        <v>233</v>
      </c>
      <c r="D182" s="5"/>
      <c r="E182" s="22">
        <v>5.53</v>
      </c>
      <c r="F182" s="23">
        <f t="shared" si="155"/>
        <v>0</v>
      </c>
      <c r="G182" s="48"/>
      <c r="H182" s="23">
        <f t="shared" si="130"/>
        <v>0</v>
      </c>
      <c r="I182" s="23">
        <f t="shared" si="131"/>
        <v>0</v>
      </c>
      <c r="J182" s="23">
        <f t="shared" si="132"/>
        <v>0</v>
      </c>
      <c r="K182" s="23" t="str">
        <f t="shared" si="133"/>
        <v>0</v>
      </c>
      <c r="L182" s="23" t="str">
        <f t="shared" si="134"/>
        <v>0</v>
      </c>
      <c r="M182" s="3">
        <v>0.2</v>
      </c>
      <c r="N182" s="23">
        <f t="shared" si="135"/>
        <v>0</v>
      </c>
      <c r="O182" s="23">
        <f t="shared" si="136"/>
        <v>0.2</v>
      </c>
      <c r="P182" s="23" t="str">
        <f t="shared" si="137"/>
        <v/>
      </c>
      <c r="Q182" s="2">
        <v>0</v>
      </c>
      <c r="R182" s="6">
        <f t="shared" si="138"/>
        <v>0</v>
      </c>
      <c r="S182" s="5"/>
      <c r="T182" s="5"/>
      <c r="U182" s="5"/>
      <c r="V182" s="5"/>
      <c r="W182" s="5"/>
      <c r="X182" s="5"/>
      <c r="Y182" s="5"/>
      <c r="Z182" s="5"/>
      <c r="AA182" s="5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 t="str">
        <f t="shared" si="170"/>
        <v/>
      </c>
      <c r="BQ182" s="4" t="str">
        <f t="shared" si="170"/>
        <v/>
      </c>
      <c r="BR182" s="4" t="str">
        <f t="shared" si="170"/>
        <v/>
      </c>
      <c r="BS182" s="4">
        <f t="shared" si="170"/>
        <v>0</v>
      </c>
      <c r="BT182" s="4" t="str">
        <f t="shared" si="170"/>
        <v/>
      </c>
      <c r="BU182" s="4">
        <f t="shared" si="170"/>
        <v>0</v>
      </c>
      <c r="BV182" s="4" t="str">
        <f t="shared" si="168"/>
        <v/>
      </c>
      <c r="BW182" s="4" t="str">
        <f t="shared" si="168"/>
        <v/>
      </c>
      <c r="BX182" s="4" t="str">
        <f t="shared" si="168"/>
        <v/>
      </c>
      <c r="BY182" s="4" t="str">
        <f t="shared" si="168"/>
        <v/>
      </c>
      <c r="BZ182" s="4" t="str">
        <f t="shared" si="168"/>
        <v/>
      </c>
      <c r="CA182" s="4" t="str">
        <f t="shared" si="168"/>
        <v/>
      </c>
      <c r="CB182" s="4" t="str">
        <f t="shared" si="168"/>
        <v/>
      </c>
      <c r="CC182" s="4" t="str">
        <f t="shared" si="168"/>
        <v/>
      </c>
      <c r="CD182" s="4" t="str">
        <f t="shared" si="168"/>
        <v/>
      </c>
      <c r="CE182" s="4" t="str">
        <f t="shared" si="164"/>
        <v/>
      </c>
      <c r="CF182" s="4" t="str">
        <f t="shared" si="164"/>
        <v/>
      </c>
      <c r="CG182" s="4" t="str">
        <f t="shared" si="164"/>
        <v/>
      </c>
      <c r="CH182" s="4" t="str">
        <f t="shared" si="164"/>
        <v/>
      </c>
      <c r="CI182" s="4" t="str">
        <f t="shared" si="164"/>
        <v/>
      </c>
      <c r="CJ182" s="4" t="str">
        <f t="shared" si="164"/>
        <v/>
      </c>
      <c r="CK182" s="4" t="str">
        <f t="shared" si="164"/>
        <v/>
      </c>
      <c r="CL182" s="4" t="str">
        <f t="shared" si="164"/>
        <v/>
      </c>
      <c r="CM182" s="4" t="str">
        <f t="shared" si="164"/>
        <v/>
      </c>
      <c r="CN182" s="4" t="str">
        <f t="shared" si="164"/>
        <v/>
      </c>
      <c r="CO182" s="4" t="str">
        <f t="shared" si="164"/>
        <v/>
      </c>
      <c r="CP182" s="4" t="str">
        <f t="shared" si="164"/>
        <v/>
      </c>
      <c r="CQ182" s="4" t="str">
        <f t="shared" si="164"/>
        <v/>
      </c>
      <c r="CR182" s="4" t="str">
        <f t="shared" si="171"/>
        <v/>
      </c>
      <c r="CS182" s="4" t="str">
        <f t="shared" si="171"/>
        <v/>
      </c>
      <c r="CT182" s="4" t="str">
        <f t="shared" si="171"/>
        <v/>
      </c>
      <c r="CU182" s="4" t="str">
        <f t="shared" si="171"/>
        <v/>
      </c>
      <c r="CV182" s="4" t="str">
        <f t="shared" si="171"/>
        <v/>
      </c>
      <c r="CW182" s="4" t="str">
        <f t="shared" si="171"/>
        <v/>
      </c>
      <c r="CX182" s="4" t="str">
        <f t="shared" si="171"/>
        <v/>
      </c>
      <c r="CY182" s="4" t="str">
        <f t="shared" si="171"/>
        <v/>
      </c>
      <c r="CZ182" s="4" t="str">
        <f t="shared" si="157"/>
        <v/>
      </c>
      <c r="DA182" s="4" t="str">
        <f t="shared" si="157"/>
        <v/>
      </c>
      <c r="DB182" s="4" t="str">
        <f t="shared" si="157"/>
        <v/>
      </c>
      <c r="DC182" s="4" t="str">
        <f t="shared" si="157"/>
        <v/>
      </c>
      <c r="DE182" s="57">
        <v>201082</v>
      </c>
      <c r="DF182" s="134"/>
      <c r="DG182" s="58" t="s">
        <v>233</v>
      </c>
      <c r="DH182" s="5">
        <f t="shared" si="139"/>
        <v>0</v>
      </c>
      <c r="DI182" s="22">
        <v>5.53</v>
      </c>
      <c r="DJ182" s="23">
        <f t="shared" si="156"/>
        <v>0</v>
      </c>
      <c r="DK182" s="23">
        <f t="shared" si="140"/>
        <v>0</v>
      </c>
      <c r="DL182" s="23">
        <f t="shared" si="141"/>
        <v>0</v>
      </c>
      <c r="DM182" s="23">
        <f t="shared" si="142"/>
        <v>0</v>
      </c>
      <c r="DN182" s="23">
        <f t="shared" si="143"/>
        <v>0</v>
      </c>
      <c r="DO182" s="23" t="str">
        <f t="shared" si="144"/>
        <v/>
      </c>
      <c r="DP182" s="23" t="str">
        <f t="shared" si="145"/>
        <v/>
      </c>
      <c r="DQ182" s="3">
        <v>0.2</v>
      </c>
      <c r="DR182" s="23">
        <f t="shared" si="146"/>
        <v>0</v>
      </c>
      <c r="DS182" s="23" t="str">
        <f t="shared" si="147"/>
        <v/>
      </c>
      <c r="DT182" s="23" t="str">
        <f t="shared" si="148"/>
        <v/>
      </c>
      <c r="DU182" s="2">
        <v>0</v>
      </c>
      <c r="DV182" s="6">
        <f t="shared" si="149"/>
        <v>0</v>
      </c>
      <c r="DW182" s="5">
        <f t="shared" si="167"/>
        <v>0</v>
      </c>
      <c r="DX182" s="5">
        <f t="shared" si="167"/>
        <v>0</v>
      </c>
      <c r="DY182" s="5">
        <f t="shared" si="167"/>
        <v>0</v>
      </c>
      <c r="DZ182" s="5">
        <f t="shared" si="167"/>
        <v>0</v>
      </c>
      <c r="EA182" s="5">
        <f t="shared" si="167"/>
        <v>0</v>
      </c>
      <c r="EB182" s="5">
        <f t="shared" si="167"/>
        <v>0</v>
      </c>
      <c r="EC182" s="5">
        <f t="shared" si="167"/>
        <v>0</v>
      </c>
      <c r="ED182" s="5">
        <f t="shared" si="167"/>
        <v>0</v>
      </c>
      <c r="EE182" s="5">
        <f t="shared" si="167"/>
        <v>0</v>
      </c>
      <c r="EF182" s="61">
        <f t="shared" si="167"/>
        <v>0</v>
      </c>
      <c r="EG182" s="61">
        <f t="shared" si="167"/>
        <v>0</v>
      </c>
      <c r="EH182" s="61">
        <f t="shared" si="167"/>
        <v>0</v>
      </c>
      <c r="EI182" s="61">
        <f t="shared" si="167"/>
        <v>0</v>
      </c>
      <c r="EJ182" s="61">
        <f t="shared" si="167"/>
        <v>0</v>
      </c>
      <c r="EK182" s="61">
        <f t="shared" si="167"/>
        <v>0</v>
      </c>
      <c r="EL182" s="61">
        <f t="shared" si="151"/>
        <v>0</v>
      </c>
      <c r="EM182" s="61">
        <f t="shared" si="151"/>
        <v>0</v>
      </c>
      <c r="EN182" s="61">
        <f t="shared" si="151"/>
        <v>0</v>
      </c>
      <c r="EO182" s="61">
        <f t="shared" si="151"/>
        <v>0</v>
      </c>
      <c r="EP182" s="61">
        <f t="shared" si="166"/>
        <v>0</v>
      </c>
      <c r="EQ182" s="61">
        <f t="shared" si="166"/>
        <v>0</v>
      </c>
      <c r="ER182" s="61">
        <f t="shared" si="166"/>
        <v>0</v>
      </c>
      <c r="ES182" s="61">
        <f t="shared" si="166"/>
        <v>0</v>
      </c>
      <c r="ET182" s="61">
        <f t="shared" si="166"/>
        <v>0</v>
      </c>
      <c r="EU182" s="61">
        <f t="shared" si="166"/>
        <v>0</v>
      </c>
      <c r="EV182" s="61">
        <f t="shared" si="166"/>
        <v>0</v>
      </c>
      <c r="EW182" s="61">
        <f t="shared" si="174"/>
        <v>0</v>
      </c>
      <c r="EX182" s="61">
        <f t="shared" si="174"/>
        <v>0</v>
      </c>
      <c r="EY182" s="61">
        <f t="shared" si="174"/>
        <v>0</v>
      </c>
      <c r="EZ182" s="61">
        <f t="shared" si="174"/>
        <v>0</v>
      </c>
      <c r="FA182" s="61">
        <f t="shared" si="174"/>
        <v>0</v>
      </c>
      <c r="FB182" s="61">
        <f t="shared" si="174"/>
        <v>0</v>
      </c>
      <c r="FC182" s="61">
        <f t="shared" si="174"/>
        <v>0</v>
      </c>
      <c r="FD182" s="61">
        <f t="shared" si="174"/>
        <v>0</v>
      </c>
      <c r="FE182" s="61">
        <f t="shared" si="174"/>
        <v>0</v>
      </c>
      <c r="FF182" s="61">
        <f t="shared" si="174"/>
        <v>0</v>
      </c>
      <c r="FG182" s="61">
        <f t="shared" si="174"/>
        <v>0</v>
      </c>
      <c r="FH182" s="61">
        <f t="shared" si="174"/>
        <v>0</v>
      </c>
      <c r="FI182" s="61">
        <f t="shared" si="174"/>
        <v>0</v>
      </c>
      <c r="FJ182" s="61">
        <f t="shared" si="174"/>
        <v>0</v>
      </c>
      <c r="FK182" s="61">
        <f t="shared" si="163"/>
        <v>0</v>
      </c>
      <c r="FL182" s="61">
        <f t="shared" si="163"/>
        <v>0</v>
      </c>
      <c r="FM182" s="61">
        <f t="shared" si="163"/>
        <v>0</v>
      </c>
      <c r="FN182" s="61">
        <f t="shared" si="163"/>
        <v>0</v>
      </c>
      <c r="FO182" s="61">
        <f t="shared" si="163"/>
        <v>0</v>
      </c>
      <c r="FP182" s="61">
        <f t="shared" si="163"/>
        <v>0</v>
      </c>
      <c r="FQ182" s="61">
        <f t="shared" si="163"/>
        <v>0</v>
      </c>
      <c r="FR182" s="61">
        <f t="shared" si="163"/>
        <v>0</v>
      </c>
      <c r="FS182" s="61">
        <f t="shared" si="163"/>
        <v>0</v>
      </c>
      <c r="FT182" s="4" t="str">
        <f t="shared" si="172"/>
        <v/>
      </c>
      <c r="FU182" s="4" t="str">
        <f t="shared" si="172"/>
        <v/>
      </c>
      <c r="FV182" s="4" t="str">
        <f t="shared" si="172"/>
        <v/>
      </c>
      <c r="FW182" s="4">
        <f t="shared" si="172"/>
        <v>0</v>
      </c>
      <c r="FX182" s="4" t="str">
        <f t="shared" si="172"/>
        <v/>
      </c>
      <c r="FY182" s="4" t="str">
        <f t="shared" si="172"/>
        <v/>
      </c>
      <c r="FZ182" s="4" t="str">
        <f t="shared" si="169"/>
        <v/>
      </c>
      <c r="GA182" s="4" t="str">
        <f t="shared" si="169"/>
        <v/>
      </c>
      <c r="GB182" s="4" t="str">
        <f t="shared" si="169"/>
        <v/>
      </c>
      <c r="GC182" s="4" t="str">
        <f t="shared" si="169"/>
        <v/>
      </c>
      <c r="GD182" s="4" t="str">
        <f t="shared" si="169"/>
        <v/>
      </c>
      <c r="GE182" s="4" t="str">
        <f t="shared" si="169"/>
        <v/>
      </c>
      <c r="GF182" s="4" t="str">
        <f t="shared" si="169"/>
        <v/>
      </c>
      <c r="GG182" s="4" t="str">
        <f t="shared" si="169"/>
        <v/>
      </c>
      <c r="GH182" s="4" t="str">
        <f t="shared" si="169"/>
        <v/>
      </c>
      <c r="GI182" s="4" t="str">
        <f t="shared" si="165"/>
        <v/>
      </c>
      <c r="GJ182" s="4" t="str">
        <f t="shared" si="165"/>
        <v/>
      </c>
      <c r="GK182" s="4" t="str">
        <f t="shared" si="165"/>
        <v/>
      </c>
      <c r="GL182" s="4" t="str">
        <f t="shared" si="165"/>
        <v/>
      </c>
      <c r="GM182" s="4" t="str">
        <f t="shared" si="165"/>
        <v/>
      </c>
      <c r="GN182" s="4" t="str">
        <f t="shared" si="165"/>
        <v/>
      </c>
      <c r="GO182" s="4" t="str">
        <f t="shared" si="165"/>
        <v/>
      </c>
      <c r="GP182" s="4" t="str">
        <f t="shared" si="165"/>
        <v/>
      </c>
      <c r="GQ182" s="4" t="str">
        <f t="shared" si="165"/>
        <v/>
      </c>
      <c r="GR182" s="4" t="str">
        <f t="shared" si="165"/>
        <v/>
      </c>
      <c r="GS182" s="4" t="str">
        <f t="shared" si="165"/>
        <v/>
      </c>
      <c r="GT182" s="4" t="str">
        <f t="shared" si="165"/>
        <v/>
      </c>
      <c r="GU182" s="4" t="str">
        <f t="shared" si="165"/>
        <v/>
      </c>
      <c r="GV182" s="4" t="str">
        <f t="shared" si="173"/>
        <v/>
      </c>
      <c r="GW182" s="4" t="str">
        <f t="shared" si="173"/>
        <v/>
      </c>
      <c r="GX182" s="4" t="str">
        <f t="shared" si="173"/>
        <v/>
      </c>
      <c r="GY182" s="4" t="str">
        <f t="shared" si="173"/>
        <v/>
      </c>
      <c r="GZ182" s="4" t="str">
        <f t="shared" si="173"/>
        <v/>
      </c>
      <c r="HA182" s="4" t="str">
        <f t="shared" si="173"/>
        <v/>
      </c>
      <c r="HB182" s="4" t="str">
        <f t="shared" si="173"/>
        <v/>
      </c>
      <c r="HC182" s="4" t="str">
        <f t="shared" si="173"/>
        <v/>
      </c>
      <c r="HD182" s="4" t="str">
        <f t="shared" si="158"/>
        <v/>
      </c>
      <c r="HE182" s="4" t="str">
        <f t="shared" si="158"/>
        <v/>
      </c>
      <c r="HF182" s="4" t="str">
        <f t="shared" si="158"/>
        <v/>
      </c>
      <c r="HG182" s="4" t="str">
        <f t="shared" si="158"/>
        <v/>
      </c>
    </row>
    <row r="183" spans="1:215" s="9" customFormat="1" ht="15" hidden="1" customHeight="1">
      <c r="A183" s="57">
        <v>201083</v>
      </c>
      <c r="B183" s="134"/>
      <c r="C183" s="58" t="s">
        <v>89</v>
      </c>
      <c r="D183" s="5"/>
      <c r="E183" s="22">
        <v>5.53</v>
      </c>
      <c r="F183" s="23">
        <f t="shared" si="155"/>
        <v>0</v>
      </c>
      <c r="G183" s="48"/>
      <c r="H183" s="23">
        <f t="shared" si="130"/>
        <v>0</v>
      </c>
      <c r="I183" s="23">
        <f t="shared" si="131"/>
        <v>0</v>
      </c>
      <c r="J183" s="23">
        <f t="shared" si="132"/>
        <v>0</v>
      </c>
      <c r="K183" s="23" t="str">
        <f t="shared" si="133"/>
        <v>0</v>
      </c>
      <c r="L183" s="23" t="str">
        <f t="shared" si="134"/>
        <v>0</v>
      </c>
      <c r="M183" s="3">
        <v>0.2</v>
      </c>
      <c r="N183" s="23">
        <f t="shared" si="135"/>
        <v>0</v>
      </c>
      <c r="O183" s="23">
        <f t="shared" si="136"/>
        <v>0.2</v>
      </c>
      <c r="P183" s="23" t="str">
        <f t="shared" si="137"/>
        <v/>
      </c>
      <c r="Q183" s="2">
        <v>0</v>
      </c>
      <c r="R183" s="6">
        <f t="shared" si="138"/>
        <v>0</v>
      </c>
      <c r="S183" s="5"/>
      <c r="T183" s="5"/>
      <c r="U183" s="5"/>
      <c r="V183" s="5"/>
      <c r="W183" s="5"/>
      <c r="X183" s="5"/>
      <c r="Y183" s="5"/>
      <c r="Z183" s="5"/>
      <c r="AA183" s="5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 t="str">
        <f t="shared" si="170"/>
        <v/>
      </c>
      <c r="BQ183" s="4" t="str">
        <f t="shared" si="170"/>
        <v/>
      </c>
      <c r="BR183" s="4" t="str">
        <f t="shared" si="170"/>
        <v/>
      </c>
      <c r="BS183" s="4">
        <f t="shared" si="170"/>
        <v>0</v>
      </c>
      <c r="BT183" s="4" t="str">
        <f t="shared" si="170"/>
        <v/>
      </c>
      <c r="BU183" s="4">
        <f t="shared" si="170"/>
        <v>0</v>
      </c>
      <c r="BV183" s="4" t="str">
        <f t="shared" si="168"/>
        <v/>
      </c>
      <c r="BW183" s="4" t="str">
        <f t="shared" si="168"/>
        <v/>
      </c>
      <c r="BX183" s="4" t="str">
        <f t="shared" si="168"/>
        <v/>
      </c>
      <c r="BY183" s="4" t="str">
        <f t="shared" si="168"/>
        <v/>
      </c>
      <c r="BZ183" s="4" t="str">
        <f t="shared" si="168"/>
        <v/>
      </c>
      <c r="CA183" s="4" t="str">
        <f t="shared" si="168"/>
        <v/>
      </c>
      <c r="CB183" s="4" t="str">
        <f t="shared" si="168"/>
        <v/>
      </c>
      <c r="CC183" s="4" t="str">
        <f t="shared" si="168"/>
        <v/>
      </c>
      <c r="CD183" s="4" t="str">
        <f t="shared" si="168"/>
        <v/>
      </c>
      <c r="CE183" s="4" t="str">
        <f t="shared" si="164"/>
        <v/>
      </c>
      <c r="CF183" s="4" t="str">
        <f t="shared" si="164"/>
        <v/>
      </c>
      <c r="CG183" s="4" t="str">
        <f t="shared" si="164"/>
        <v/>
      </c>
      <c r="CH183" s="4" t="str">
        <f t="shared" si="164"/>
        <v/>
      </c>
      <c r="CI183" s="4" t="str">
        <f t="shared" si="164"/>
        <v/>
      </c>
      <c r="CJ183" s="4" t="str">
        <f t="shared" si="164"/>
        <v/>
      </c>
      <c r="CK183" s="4" t="str">
        <f t="shared" si="164"/>
        <v/>
      </c>
      <c r="CL183" s="4" t="str">
        <f t="shared" si="164"/>
        <v/>
      </c>
      <c r="CM183" s="4" t="str">
        <f t="shared" si="164"/>
        <v/>
      </c>
      <c r="CN183" s="4" t="str">
        <f t="shared" si="164"/>
        <v/>
      </c>
      <c r="CO183" s="4" t="str">
        <f t="shared" si="164"/>
        <v/>
      </c>
      <c r="CP183" s="4" t="str">
        <f t="shared" si="164"/>
        <v/>
      </c>
      <c r="CQ183" s="4" t="str">
        <f t="shared" si="164"/>
        <v/>
      </c>
      <c r="CR183" s="4" t="str">
        <f t="shared" si="171"/>
        <v/>
      </c>
      <c r="CS183" s="4" t="str">
        <f t="shared" si="171"/>
        <v/>
      </c>
      <c r="CT183" s="4" t="str">
        <f t="shared" si="171"/>
        <v/>
      </c>
      <c r="CU183" s="4" t="str">
        <f t="shared" si="171"/>
        <v/>
      </c>
      <c r="CV183" s="4" t="str">
        <f t="shared" si="171"/>
        <v/>
      </c>
      <c r="CW183" s="4" t="str">
        <f t="shared" si="171"/>
        <v/>
      </c>
      <c r="CX183" s="4" t="str">
        <f t="shared" si="171"/>
        <v/>
      </c>
      <c r="CY183" s="4" t="str">
        <f t="shared" si="171"/>
        <v/>
      </c>
      <c r="CZ183" s="4" t="str">
        <f t="shared" si="157"/>
        <v/>
      </c>
      <c r="DA183" s="4" t="str">
        <f t="shared" si="157"/>
        <v/>
      </c>
      <c r="DB183" s="4" t="str">
        <f t="shared" si="157"/>
        <v/>
      </c>
      <c r="DC183" s="4" t="str">
        <f t="shared" si="157"/>
        <v/>
      </c>
      <c r="DE183" s="57">
        <v>201083</v>
      </c>
      <c r="DF183" s="134"/>
      <c r="DG183" s="58" t="s">
        <v>89</v>
      </c>
      <c r="DH183" s="5">
        <f t="shared" si="139"/>
        <v>0</v>
      </c>
      <c r="DI183" s="22">
        <v>5.53</v>
      </c>
      <c r="DJ183" s="23">
        <f t="shared" si="156"/>
        <v>0</v>
      </c>
      <c r="DK183" s="23">
        <f t="shared" si="140"/>
        <v>0</v>
      </c>
      <c r="DL183" s="23">
        <f t="shared" si="141"/>
        <v>0</v>
      </c>
      <c r="DM183" s="23">
        <f t="shared" si="142"/>
        <v>0</v>
      </c>
      <c r="DN183" s="23">
        <f t="shared" si="143"/>
        <v>0</v>
      </c>
      <c r="DO183" s="23" t="str">
        <f t="shared" si="144"/>
        <v/>
      </c>
      <c r="DP183" s="23" t="str">
        <f t="shared" si="145"/>
        <v/>
      </c>
      <c r="DQ183" s="3">
        <v>0.2</v>
      </c>
      <c r="DR183" s="23">
        <f t="shared" si="146"/>
        <v>0</v>
      </c>
      <c r="DS183" s="23" t="str">
        <f t="shared" si="147"/>
        <v/>
      </c>
      <c r="DT183" s="23" t="str">
        <f t="shared" si="148"/>
        <v/>
      </c>
      <c r="DU183" s="2">
        <v>0</v>
      </c>
      <c r="DV183" s="6">
        <f t="shared" si="149"/>
        <v>0</v>
      </c>
      <c r="DW183" s="5">
        <f t="shared" si="167"/>
        <v>0</v>
      </c>
      <c r="DX183" s="5">
        <f t="shared" si="167"/>
        <v>0</v>
      </c>
      <c r="DY183" s="5">
        <f t="shared" si="167"/>
        <v>0</v>
      </c>
      <c r="DZ183" s="5">
        <f t="shared" si="167"/>
        <v>0</v>
      </c>
      <c r="EA183" s="5">
        <f t="shared" si="167"/>
        <v>0</v>
      </c>
      <c r="EB183" s="5">
        <f t="shared" si="167"/>
        <v>0</v>
      </c>
      <c r="EC183" s="5">
        <f t="shared" si="167"/>
        <v>0</v>
      </c>
      <c r="ED183" s="5">
        <f t="shared" si="167"/>
        <v>0</v>
      </c>
      <c r="EE183" s="5">
        <f t="shared" si="167"/>
        <v>0</v>
      </c>
      <c r="EF183" s="61">
        <f t="shared" si="167"/>
        <v>0</v>
      </c>
      <c r="EG183" s="61">
        <f t="shared" si="167"/>
        <v>0</v>
      </c>
      <c r="EH183" s="61">
        <f t="shared" si="167"/>
        <v>0</v>
      </c>
      <c r="EI183" s="61">
        <f t="shared" si="167"/>
        <v>0</v>
      </c>
      <c r="EJ183" s="61">
        <f t="shared" si="167"/>
        <v>0</v>
      </c>
      <c r="EK183" s="61">
        <f t="shared" si="167"/>
        <v>0</v>
      </c>
      <c r="EL183" s="61">
        <f t="shared" si="151"/>
        <v>0</v>
      </c>
      <c r="EM183" s="61">
        <f t="shared" si="151"/>
        <v>0</v>
      </c>
      <c r="EN183" s="61">
        <f t="shared" si="151"/>
        <v>0</v>
      </c>
      <c r="EO183" s="61">
        <f t="shared" si="151"/>
        <v>0</v>
      </c>
      <c r="EP183" s="61">
        <f t="shared" si="166"/>
        <v>0</v>
      </c>
      <c r="EQ183" s="61">
        <f t="shared" si="166"/>
        <v>0</v>
      </c>
      <c r="ER183" s="61">
        <f t="shared" si="166"/>
        <v>0</v>
      </c>
      <c r="ES183" s="61">
        <f t="shared" si="166"/>
        <v>0</v>
      </c>
      <c r="ET183" s="61">
        <f t="shared" si="166"/>
        <v>0</v>
      </c>
      <c r="EU183" s="61">
        <f t="shared" si="166"/>
        <v>0</v>
      </c>
      <c r="EV183" s="61">
        <f t="shared" si="166"/>
        <v>0</v>
      </c>
      <c r="EW183" s="61">
        <f t="shared" si="174"/>
        <v>0</v>
      </c>
      <c r="EX183" s="61">
        <f t="shared" si="174"/>
        <v>0</v>
      </c>
      <c r="EY183" s="61">
        <f t="shared" si="174"/>
        <v>0</v>
      </c>
      <c r="EZ183" s="61">
        <f t="shared" si="174"/>
        <v>0</v>
      </c>
      <c r="FA183" s="61">
        <f t="shared" si="174"/>
        <v>0</v>
      </c>
      <c r="FB183" s="61">
        <f t="shared" si="174"/>
        <v>0</v>
      </c>
      <c r="FC183" s="61">
        <f t="shared" si="174"/>
        <v>0</v>
      </c>
      <c r="FD183" s="61">
        <f t="shared" si="174"/>
        <v>0</v>
      </c>
      <c r="FE183" s="61">
        <f t="shared" si="174"/>
        <v>0</v>
      </c>
      <c r="FF183" s="61">
        <f t="shared" si="174"/>
        <v>0</v>
      </c>
      <c r="FG183" s="61">
        <f t="shared" si="174"/>
        <v>0</v>
      </c>
      <c r="FH183" s="61">
        <f t="shared" si="174"/>
        <v>0</v>
      </c>
      <c r="FI183" s="61">
        <f t="shared" si="174"/>
        <v>0</v>
      </c>
      <c r="FJ183" s="61">
        <f t="shared" si="174"/>
        <v>0</v>
      </c>
      <c r="FK183" s="61">
        <f t="shared" si="163"/>
        <v>0</v>
      </c>
      <c r="FL183" s="61">
        <f t="shared" si="163"/>
        <v>0</v>
      </c>
      <c r="FM183" s="61">
        <f t="shared" si="163"/>
        <v>0</v>
      </c>
      <c r="FN183" s="61">
        <f t="shared" si="163"/>
        <v>0</v>
      </c>
      <c r="FO183" s="61">
        <f t="shared" si="163"/>
        <v>0</v>
      </c>
      <c r="FP183" s="61">
        <f t="shared" si="163"/>
        <v>0</v>
      </c>
      <c r="FQ183" s="61">
        <f t="shared" si="163"/>
        <v>0</v>
      </c>
      <c r="FR183" s="61">
        <f t="shared" si="163"/>
        <v>0</v>
      </c>
      <c r="FS183" s="61">
        <f t="shared" si="163"/>
        <v>0</v>
      </c>
      <c r="FT183" s="4" t="str">
        <f t="shared" si="172"/>
        <v/>
      </c>
      <c r="FU183" s="4" t="str">
        <f t="shared" si="172"/>
        <v/>
      </c>
      <c r="FV183" s="4" t="str">
        <f t="shared" si="172"/>
        <v/>
      </c>
      <c r="FW183" s="4">
        <f t="shared" si="172"/>
        <v>0</v>
      </c>
      <c r="FX183" s="4" t="str">
        <f t="shared" si="172"/>
        <v/>
      </c>
      <c r="FY183" s="4" t="str">
        <f t="shared" si="172"/>
        <v/>
      </c>
      <c r="FZ183" s="4" t="str">
        <f t="shared" si="169"/>
        <v/>
      </c>
      <c r="GA183" s="4" t="str">
        <f t="shared" si="169"/>
        <v/>
      </c>
      <c r="GB183" s="4" t="str">
        <f t="shared" si="169"/>
        <v/>
      </c>
      <c r="GC183" s="4" t="str">
        <f t="shared" si="169"/>
        <v/>
      </c>
      <c r="GD183" s="4" t="str">
        <f t="shared" si="169"/>
        <v/>
      </c>
      <c r="GE183" s="4" t="str">
        <f t="shared" si="169"/>
        <v/>
      </c>
      <c r="GF183" s="4" t="str">
        <f t="shared" si="169"/>
        <v/>
      </c>
      <c r="GG183" s="4" t="str">
        <f t="shared" si="169"/>
        <v/>
      </c>
      <c r="GH183" s="4" t="str">
        <f t="shared" si="169"/>
        <v/>
      </c>
      <c r="GI183" s="4" t="str">
        <f t="shared" si="165"/>
        <v/>
      </c>
      <c r="GJ183" s="4" t="str">
        <f t="shared" si="165"/>
        <v/>
      </c>
      <c r="GK183" s="4" t="str">
        <f t="shared" si="165"/>
        <v/>
      </c>
      <c r="GL183" s="4" t="str">
        <f t="shared" si="165"/>
        <v/>
      </c>
      <c r="GM183" s="4" t="str">
        <f t="shared" si="165"/>
        <v/>
      </c>
      <c r="GN183" s="4" t="str">
        <f t="shared" si="165"/>
        <v/>
      </c>
      <c r="GO183" s="4" t="str">
        <f t="shared" si="165"/>
        <v/>
      </c>
      <c r="GP183" s="4" t="str">
        <f t="shared" si="165"/>
        <v/>
      </c>
      <c r="GQ183" s="4" t="str">
        <f t="shared" si="165"/>
        <v/>
      </c>
      <c r="GR183" s="4" t="str">
        <f t="shared" si="165"/>
        <v/>
      </c>
      <c r="GS183" s="4" t="str">
        <f t="shared" si="165"/>
        <v/>
      </c>
      <c r="GT183" s="4" t="str">
        <f t="shared" si="165"/>
        <v/>
      </c>
      <c r="GU183" s="4" t="str">
        <f t="shared" si="165"/>
        <v/>
      </c>
      <c r="GV183" s="4" t="str">
        <f t="shared" si="173"/>
        <v/>
      </c>
      <c r="GW183" s="4" t="str">
        <f t="shared" si="173"/>
        <v/>
      </c>
      <c r="GX183" s="4" t="str">
        <f t="shared" si="173"/>
        <v/>
      </c>
      <c r="GY183" s="4" t="str">
        <f t="shared" si="173"/>
        <v/>
      </c>
      <c r="GZ183" s="4" t="str">
        <f t="shared" si="173"/>
        <v/>
      </c>
      <c r="HA183" s="4" t="str">
        <f t="shared" si="173"/>
        <v/>
      </c>
      <c r="HB183" s="4" t="str">
        <f t="shared" si="173"/>
        <v/>
      </c>
      <c r="HC183" s="4" t="str">
        <f t="shared" si="173"/>
        <v/>
      </c>
      <c r="HD183" s="4" t="str">
        <f t="shared" si="158"/>
        <v/>
      </c>
      <c r="HE183" s="4" t="str">
        <f t="shared" si="158"/>
        <v/>
      </c>
      <c r="HF183" s="4" t="str">
        <f t="shared" si="158"/>
        <v/>
      </c>
      <c r="HG183" s="4" t="str">
        <f t="shared" si="158"/>
        <v/>
      </c>
    </row>
    <row r="184" spans="1:215" s="9" customFormat="1" ht="15" hidden="1" customHeight="1">
      <c r="A184" s="57">
        <v>201084</v>
      </c>
      <c r="B184" s="133"/>
      <c r="C184" s="58" t="s">
        <v>234</v>
      </c>
      <c r="D184" s="5"/>
      <c r="E184" s="22">
        <v>5.53</v>
      </c>
      <c r="F184" s="23">
        <f t="shared" si="155"/>
        <v>0</v>
      </c>
      <c r="G184" s="48"/>
      <c r="H184" s="23">
        <f t="shared" si="130"/>
        <v>0</v>
      </c>
      <c r="I184" s="23">
        <f t="shared" si="131"/>
        <v>0</v>
      </c>
      <c r="J184" s="23">
        <f t="shared" si="132"/>
        <v>0</v>
      </c>
      <c r="K184" s="23" t="str">
        <f t="shared" si="133"/>
        <v>0</v>
      </c>
      <c r="L184" s="23" t="str">
        <f t="shared" si="134"/>
        <v>0</v>
      </c>
      <c r="M184" s="3">
        <v>0.2</v>
      </c>
      <c r="N184" s="23">
        <f t="shared" si="135"/>
        <v>0</v>
      </c>
      <c r="O184" s="23">
        <f t="shared" si="136"/>
        <v>0.2</v>
      </c>
      <c r="P184" s="23" t="str">
        <f t="shared" si="137"/>
        <v/>
      </c>
      <c r="Q184" s="2">
        <v>0</v>
      </c>
      <c r="R184" s="6">
        <f t="shared" si="138"/>
        <v>0</v>
      </c>
      <c r="S184" s="5"/>
      <c r="T184" s="5"/>
      <c r="U184" s="5"/>
      <c r="V184" s="5"/>
      <c r="W184" s="5"/>
      <c r="X184" s="5"/>
      <c r="Y184" s="5"/>
      <c r="Z184" s="5"/>
      <c r="AA184" s="5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 t="str">
        <f t="shared" si="170"/>
        <v/>
      </c>
      <c r="BQ184" s="4" t="str">
        <f t="shared" si="170"/>
        <v/>
      </c>
      <c r="BR184" s="4" t="str">
        <f t="shared" si="170"/>
        <v/>
      </c>
      <c r="BS184" s="4">
        <f t="shared" si="170"/>
        <v>0</v>
      </c>
      <c r="BT184" s="4" t="str">
        <f t="shared" si="170"/>
        <v/>
      </c>
      <c r="BU184" s="4">
        <f t="shared" si="170"/>
        <v>0</v>
      </c>
      <c r="BV184" s="4" t="str">
        <f t="shared" si="168"/>
        <v/>
      </c>
      <c r="BW184" s="4" t="str">
        <f t="shared" si="168"/>
        <v/>
      </c>
      <c r="BX184" s="4" t="str">
        <f t="shared" si="168"/>
        <v/>
      </c>
      <c r="BY184" s="4" t="str">
        <f t="shared" si="168"/>
        <v/>
      </c>
      <c r="BZ184" s="4" t="str">
        <f t="shared" si="168"/>
        <v/>
      </c>
      <c r="CA184" s="4" t="str">
        <f t="shared" si="168"/>
        <v/>
      </c>
      <c r="CB184" s="4" t="str">
        <f t="shared" si="168"/>
        <v/>
      </c>
      <c r="CC184" s="4" t="str">
        <f t="shared" si="168"/>
        <v/>
      </c>
      <c r="CD184" s="4" t="str">
        <f t="shared" si="168"/>
        <v/>
      </c>
      <c r="CE184" s="4" t="str">
        <f t="shared" si="164"/>
        <v/>
      </c>
      <c r="CF184" s="4" t="str">
        <f t="shared" si="164"/>
        <v/>
      </c>
      <c r="CG184" s="4" t="str">
        <f t="shared" si="164"/>
        <v/>
      </c>
      <c r="CH184" s="4" t="str">
        <f t="shared" si="164"/>
        <v/>
      </c>
      <c r="CI184" s="4" t="str">
        <f t="shared" si="164"/>
        <v/>
      </c>
      <c r="CJ184" s="4" t="str">
        <f t="shared" si="164"/>
        <v/>
      </c>
      <c r="CK184" s="4" t="str">
        <f t="shared" si="164"/>
        <v/>
      </c>
      <c r="CL184" s="4" t="str">
        <f t="shared" si="164"/>
        <v/>
      </c>
      <c r="CM184" s="4" t="str">
        <f t="shared" si="164"/>
        <v/>
      </c>
      <c r="CN184" s="4" t="str">
        <f t="shared" si="164"/>
        <v/>
      </c>
      <c r="CO184" s="4" t="str">
        <f t="shared" si="164"/>
        <v/>
      </c>
      <c r="CP184" s="4" t="str">
        <f t="shared" si="164"/>
        <v/>
      </c>
      <c r="CQ184" s="4" t="str">
        <f t="shared" si="164"/>
        <v/>
      </c>
      <c r="CR184" s="4" t="str">
        <f t="shared" si="171"/>
        <v/>
      </c>
      <c r="CS184" s="4" t="str">
        <f t="shared" si="171"/>
        <v/>
      </c>
      <c r="CT184" s="4" t="str">
        <f t="shared" si="171"/>
        <v/>
      </c>
      <c r="CU184" s="4" t="str">
        <f t="shared" si="171"/>
        <v/>
      </c>
      <c r="CV184" s="4" t="str">
        <f t="shared" si="171"/>
        <v/>
      </c>
      <c r="CW184" s="4" t="str">
        <f t="shared" si="171"/>
        <v/>
      </c>
      <c r="CX184" s="4" t="str">
        <f t="shared" si="171"/>
        <v/>
      </c>
      <c r="CY184" s="4" t="str">
        <f t="shared" si="171"/>
        <v/>
      </c>
      <c r="CZ184" s="4" t="str">
        <f t="shared" si="157"/>
        <v/>
      </c>
      <c r="DA184" s="4" t="str">
        <f t="shared" si="157"/>
        <v/>
      </c>
      <c r="DB184" s="4" t="str">
        <f t="shared" si="157"/>
        <v/>
      </c>
      <c r="DC184" s="4" t="str">
        <f t="shared" si="157"/>
        <v/>
      </c>
      <c r="DE184" s="57">
        <v>201084</v>
      </c>
      <c r="DF184" s="133"/>
      <c r="DG184" s="58" t="s">
        <v>234</v>
      </c>
      <c r="DH184" s="5">
        <f t="shared" si="139"/>
        <v>0</v>
      </c>
      <c r="DI184" s="22">
        <v>5.53</v>
      </c>
      <c r="DJ184" s="23">
        <f t="shared" si="156"/>
        <v>0</v>
      </c>
      <c r="DK184" s="23">
        <f t="shared" si="140"/>
        <v>0</v>
      </c>
      <c r="DL184" s="23">
        <f t="shared" si="141"/>
        <v>0</v>
      </c>
      <c r="DM184" s="23">
        <f t="shared" si="142"/>
        <v>0</v>
      </c>
      <c r="DN184" s="23">
        <f t="shared" si="143"/>
        <v>0</v>
      </c>
      <c r="DO184" s="23" t="str">
        <f t="shared" si="144"/>
        <v/>
      </c>
      <c r="DP184" s="23" t="str">
        <f t="shared" si="145"/>
        <v/>
      </c>
      <c r="DQ184" s="3">
        <v>0.2</v>
      </c>
      <c r="DR184" s="23">
        <f t="shared" si="146"/>
        <v>0</v>
      </c>
      <c r="DS184" s="23" t="str">
        <f t="shared" si="147"/>
        <v/>
      </c>
      <c r="DT184" s="23" t="str">
        <f t="shared" si="148"/>
        <v/>
      </c>
      <c r="DU184" s="2">
        <v>0</v>
      </c>
      <c r="DV184" s="6">
        <f t="shared" si="149"/>
        <v>0</v>
      </c>
      <c r="DW184" s="5">
        <f t="shared" si="167"/>
        <v>0</v>
      </c>
      <c r="DX184" s="5">
        <f t="shared" si="167"/>
        <v>0</v>
      </c>
      <c r="DY184" s="5">
        <f t="shared" si="167"/>
        <v>0</v>
      </c>
      <c r="DZ184" s="5">
        <f t="shared" si="167"/>
        <v>0</v>
      </c>
      <c r="EA184" s="5">
        <f t="shared" si="167"/>
        <v>0</v>
      </c>
      <c r="EB184" s="5">
        <f t="shared" si="167"/>
        <v>0</v>
      </c>
      <c r="EC184" s="5">
        <f t="shared" si="167"/>
        <v>0</v>
      </c>
      <c r="ED184" s="5">
        <f t="shared" si="167"/>
        <v>0</v>
      </c>
      <c r="EE184" s="5">
        <f t="shared" si="167"/>
        <v>0</v>
      </c>
      <c r="EF184" s="61">
        <f t="shared" si="167"/>
        <v>0</v>
      </c>
      <c r="EG184" s="61">
        <f t="shared" si="167"/>
        <v>0</v>
      </c>
      <c r="EH184" s="61">
        <f t="shared" si="167"/>
        <v>0</v>
      </c>
      <c r="EI184" s="61">
        <f t="shared" si="167"/>
        <v>0</v>
      </c>
      <c r="EJ184" s="61">
        <f t="shared" si="167"/>
        <v>0</v>
      </c>
      <c r="EK184" s="61">
        <f t="shared" si="167"/>
        <v>0</v>
      </c>
      <c r="EL184" s="61">
        <f t="shared" si="151"/>
        <v>0</v>
      </c>
      <c r="EM184" s="61">
        <f t="shared" si="151"/>
        <v>0</v>
      </c>
      <c r="EN184" s="61">
        <f t="shared" si="151"/>
        <v>0</v>
      </c>
      <c r="EO184" s="61">
        <f t="shared" si="151"/>
        <v>0</v>
      </c>
      <c r="EP184" s="61">
        <f t="shared" si="166"/>
        <v>0</v>
      </c>
      <c r="EQ184" s="61">
        <f t="shared" si="166"/>
        <v>0</v>
      </c>
      <c r="ER184" s="61">
        <f t="shared" si="166"/>
        <v>0</v>
      </c>
      <c r="ES184" s="61">
        <f t="shared" si="166"/>
        <v>0</v>
      </c>
      <c r="ET184" s="61">
        <f t="shared" si="166"/>
        <v>0</v>
      </c>
      <c r="EU184" s="61">
        <f t="shared" si="166"/>
        <v>0</v>
      </c>
      <c r="EV184" s="61">
        <f t="shared" si="166"/>
        <v>0</v>
      </c>
      <c r="EW184" s="61">
        <f t="shared" si="174"/>
        <v>0</v>
      </c>
      <c r="EX184" s="61">
        <f t="shared" si="174"/>
        <v>0</v>
      </c>
      <c r="EY184" s="61">
        <f t="shared" si="174"/>
        <v>0</v>
      </c>
      <c r="EZ184" s="61">
        <f t="shared" si="174"/>
        <v>0</v>
      </c>
      <c r="FA184" s="61">
        <f t="shared" si="174"/>
        <v>0</v>
      </c>
      <c r="FB184" s="61">
        <f t="shared" si="174"/>
        <v>0</v>
      </c>
      <c r="FC184" s="61">
        <f t="shared" si="174"/>
        <v>0</v>
      </c>
      <c r="FD184" s="61">
        <f t="shared" si="174"/>
        <v>0</v>
      </c>
      <c r="FE184" s="61">
        <f t="shared" si="174"/>
        <v>0</v>
      </c>
      <c r="FF184" s="61">
        <f t="shared" si="174"/>
        <v>0</v>
      </c>
      <c r="FG184" s="61">
        <f t="shared" si="174"/>
        <v>0</v>
      </c>
      <c r="FH184" s="61">
        <f t="shared" si="174"/>
        <v>0</v>
      </c>
      <c r="FI184" s="61">
        <f t="shared" si="174"/>
        <v>0</v>
      </c>
      <c r="FJ184" s="61">
        <f t="shared" si="174"/>
        <v>0</v>
      </c>
      <c r="FK184" s="61">
        <f t="shared" si="163"/>
        <v>0</v>
      </c>
      <c r="FL184" s="61">
        <f t="shared" si="163"/>
        <v>0</v>
      </c>
      <c r="FM184" s="61">
        <f t="shared" si="163"/>
        <v>0</v>
      </c>
      <c r="FN184" s="61">
        <f t="shared" si="163"/>
        <v>0</v>
      </c>
      <c r="FO184" s="61">
        <f t="shared" si="163"/>
        <v>0</v>
      </c>
      <c r="FP184" s="61">
        <f t="shared" si="163"/>
        <v>0</v>
      </c>
      <c r="FQ184" s="61">
        <f t="shared" si="163"/>
        <v>0</v>
      </c>
      <c r="FR184" s="61">
        <f t="shared" si="163"/>
        <v>0</v>
      </c>
      <c r="FS184" s="61">
        <f t="shared" si="163"/>
        <v>0</v>
      </c>
      <c r="FT184" s="4" t="str">
        <f t="shared" si="172"/>
        <v/>
      </c>
      <c r="FU184" s="4" t="str">
        <f t="shared" si="172"/>
        <v/>
      </c>
      <c r="FV184" s="4" t="str">
        <f t="shared" si="172"/>
        <v/>
      </c>
      <c r="FW184" s="4">
        <f t="shared" si="172"/>
        <v>0</v>
      </c>
      <c r="FX184" s="4" t="str">
        <f t="shared" si="172"/>
        <v/>
      </c>
      <c r="FY184" s="4" t="str">
        <f t="shared" si="172"/>
        <v/>
      </c>
      <c r="FZ184" s="4" t="str">
        <f t="shared" si="169"/>
        <v/>
      </c>
      <c r="GA184" s="4" t="str">
        <f t="shared" si="169"/>
        <v/>
      </c>
      <c r="GB184" s="4" t="str">
        <f t="shared" si="169"/>
        <v/>
      </c>
      <c r="GC184" s="4" t="str">
        <f t="shared" si="169"/>
        <v/>
      </c>
      <c r="GD184" s="4" t="str">
        <f t="shared" si="169"/>
        <v/>
      </c>
      <c r="GE184" s="4" t="str">
        <f t="shared" si="169"/>
        <v/>
      </c>
      <c r="GF184" s="4" t="str">
        <f t="shared" si="169"/>
        <v/>
      </c>
      <c r="GG184" s="4" t="str">
        <f t="shared" si="169"/>
        <v/>
      </c>
      <c r="GH184" s="4" t="str">
        <f t="shared" si="169"/>
        <v/>
      </c>
      <c r="GI184" s="4" t="str">
        <f t="shared" si="165"/>
        <v/>
      </c>
      <c r="GJ184" s="4" t="str">
        <f t="shared" si="165"/>
        <v/>
      </c>
      <c r="GK184" s="4" t="str">
        <f t="shared" si="165"/>
        <v/>
      </c>
      <c r="GL184" s="4" t="str">
        <f t="shared" si="165"/>
        <v/>
      </c>
      <c r="GM184" s="4" t="str">
        <f t="shared" si="165"/>
        <v/>
      </c>
      <c r="GN184" s="4" t="str">
        <f t="shared" si="165"/>
        <v/>
      </c>
      <c r="GO184" s="4" t="str">
        <f t="shared" si="165"/>
        <v/>
      </c>
      <c r="GP184" s="4" t="str">
        <f t="shared" si="165"/>
        <v/>
      </c>
      <c r="GQ184" s="4" t="str">
        <f t="shared" si="165"/>
        <v/>
      </c>
      <c r="GR184" s="4" t="str">
        <f t="shared" si="165"/>
        <v/>
      </c>
      <c r="GS184" s="4" t="str">
        <f t="shared" si="165"/>
        <v/>
      </c>
      <c r="GT184" s="4" t="str">
        <f t="shared" si="165"/>
        <v/>
      </c>
      <c r="GU184" s="4" t="str">
        <f t="shared" si="165"/>
        <v/>
      </c>
      <c r="GV184" s="4" t="str">
        <f t="shared" si="173"/>
        <v/>
      </c>
      <c r="GW184" s="4" t="str">
        <f t="shared" si="173"/>
        <v/>
      </c>
      <c r="GX184" s="4" t="str">
        <f t="shared" si="173"/>
        <v/>
      </c>
      <c r="GY184" s="4" t="str">
        <f t="shared" si="173"/>
        <v/>
      </c>
      <c r="GZ184" s="4" t="str">
        <f t="shared" si="173"/>
        <v/>
      </c>
      <c r="HA184" s="4" t="str">
        <f t="shared" si="173"/>
        <v/>
      </c>
      <c r="HB184" s="4" t="str">
        <f t="shared" si="173"/>
        <v/>
      </c>
      <c r="HC184" s="4" t="str">
        <f t="shared" si="173"/>
        <v/>
      </c>
      <c r="HD184" s="4" t="str">
        <f t="shared" si="158"/>
        <v/>
      </c>
      <c r="HE184" s="4" t="str">
        <f t="shared" si="158"/>
        <v/>
      </c>
      <c r="HF184" s="4" t="str">
        <f t="shared" si="158"/>
        <v/>
      </c>
      <c r="HG184" s="4" t="str">
        <f t="shared" si="158"/>
        <v/>
      </c>
    </row>
    <row r="185" spans="1:215" s="9" customFormat="1" ht="15" hidden="1" customHeight="1">
      <c r="A185" s="57">
        <v>200952</v>
      </c>
      <c r="B185" s="132" t="s">
        <v>235</v>
      </c>
      <c r="C185" s="58" t="s">
        <v>100</v>
      </c>
      <c r="D185" s="5"/>
      <c r="E185" s="22">
        <v>8.64</v>
      </c>
      <c r="F185" s="23">
        <f t="shared" si="155"/>
        <v>0</v>
      </c>
      <c r="G185" s="48"/>
      <c r="H185" s="23">
        <f t="shared" si="130"/>
        <v>0</v>
      </c>
      <c r="I185" s="23">
        <f t="shared" si="131"/>
        <v>0</v>
      </c>
      <c r="J185" s="23">
        <f t="shared" si="132"/>
        <v>0</v>
      </c>
      <c r="K185" s="23" t="str">
        <f t="shared" si="133"/>
        <v>0</v>
      </c>
      <c r="L185" s="23" t="str">
        <f t="shared" si="134"/>
        <v>0</v>
      </c>
      <c r="M185" s="3">
        <v>0.15</v>
      </c>
      <c r="N185" s="23">
        <f t="shared" si="135"/>
        <v>0</v>
      </c>
      <c r="O185" s="23">
        <f t="shared" si="136"/>
        <v>0.15</v>
      </c>
      <c r="P185" s="23" t="str">
        <f t="shared" si="137"/>
        <v/>
      </c>
      <c r="Q185" s="2">
        <v>0.5</v>
      </c>
      <c r="R185" s="6">
        <f t="shared" si="138"/>
        <v>0</v>
      </c>
      <c r="S185" s="5"/>
      <c r="T185" s="5"/>
      <c r="U185" s="5"/>
      <c r="V185" s="5"/>
      <c r="W185" s="5"/>
      <c r="X185" s="5"/>
      <c r="Y185" s="5"/>
      <c r="Z185" s="5"/>
      <c r="AA185" s="5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 t="str">
        <f t="shared" si="170"/>
        <v/>
      </c>
      <c r="BQ185" s="4" t="str">
        <f t="shared" si="170"/>
        <v/>
      </c>
      <c r="BR185" s="4" t="str">
        <f t="shared" si="170"/>
        <v/>
      </c>
      <c r="BS185" s="4">
        <f t="shared" si="170"/>
        <v>0</v>
      </c>
      <c r="BT185" s="4" t="str">
        <f t="shared" si="170"/>
        <v/>
      </c>
      <c r="BU185" s="4">
        <f t="shared" si="170"/>
        <v>0</v>
      </c>
      <c r="BV185" s="4" t="str">
        <f t="shared" si="168"/>
        <v/>
      </c>
      <c r="BW185" s="4">
        <f t="shared" si="168"/>
        <v>0</v>
      </c>
      <c r="BX185" s="4" t="str">
        <f t="shared" si="168"/>
        <v/>
      </c>
      <c r="BY185" s="4" t="str">
        <f t="shared" si="168"/>
        <v/>
      </c>
      <c r="BZ185" s="4" t="str">
        <f t="shared" si="168"/>
        <v/>
      </c>
      <c r="CA185" s="4" t="str">
        <f t="shared" si="168"/>
        <v/>
      </c>
      <c r="CB185" s="4" t="str">
        <f t="shared" si="168"/>
        <v/>
      </c>
      <c r="CC185" s="4" t="str">
        <f t="shared" si="168"/>
        <v/>
      </c>
      <c r="CD185" s="4" t="str">
        <f t="shared" si="168"/>
        <v/>
      </c>
      <c r="CE185" s="4" t="str">
        <f t="shared" si="164"/>
        <v/>
      </c>
      <c r="CF185" s="4" t="str">
        <f t="shared" si="164"/>
        <v/>
      </c>
      <c r="CG185" s="4" t="str">
        <f t="shared" si="164"/>
        <v/>
      </c>
      <c r="CH185" s="4" t="str">
        <f t="shared" si="164"/>
        <v/>
      </c>
      <c r="CI185" s="4" t="str">
        <f t="shared" si="164"/>
        <v/>
      </c>
      <c r="CJ185" s="4" t="str">
        <f t="shared" si="164"/>
        <v/>
      </c>
      <c r="CK185" s="4" t="str">
        <f t="shared" si="164"/>
        <v/>
      </c>
      <c r="CL185" s="4" t="str">
        <f t="shared" si="164"/>
        <v/>
      </c>
      <c r="CM185" s="4" t="str">
        <f t="shared" si="164"/>
        <v/>
      </c>
      <c r="CN185" s="4" t="str">
        <f t="shared" si="164"/>
        <v/>
      </c>
      <c r="CO185" s="4" t="str">
        <f t="shared" si="164"/>
        <v/>
      </c>
      <c r="CP185" s="4" t="str">
        <f t="shared" si="164"/>
        <v/>
      </c>
      <c r="CQ185" s="4" t="str">
        <f t="shared" si="164"/>
        <v/>
      </c>
      <c r="CR185" s="4" t="str">
        <f t="shared" si="171"/>
        <v/>
      </c>
      <c r="CS185" s="4" t="str">
        <f t="shared" si="171"/>
        <v/>
      </c>
      <c r="CT185" s="4" t="str">
        <f t="shared" si="171"/>
        <v/>
      </c>
      <c r="CU185" s="4" t="str">
        <f t="shared" si="171"/>
        <v/>
      </c>
      <c r="CV185" s="4" t="str">
        <f t="shared" si="171"/>
        <v/>
      </c>
      <c r="CW185" s="4" t="str">
        <f t="shared" si="171"/>
        <v/>
      </c>
      <c r="CX185" s="4" t="str">
        <f t="shared" si="171"/>
        <v/>
      </c>
      <c r="CY185" s="4" t="str">
        <f t="shared" si="171"/>
        <v/>
      </c>
      <c r="CZ185" s="4" t="str">
        <f t="shared" si="157"/>
        <v/>
      </c>
      <c r="DA185" s="4" t="str">
        <f t="shared" si="157"/>
        <v/>
      </c>
      <c r="DB185" s="4" t="str">
        <f t="shared" si="157"/>
        <v/>
      </c>
      <c r="DC185" s="4" t="str">
        <f t="shared" si="157"/>
        <v/>
      </c>
      <c r="DE185" s="57">
        <v>200952</v>
      </c>
      <c r="DF185" s="132" t="s">
        <v>235</v>
      </c>
      <c r="DG185" s="58" t="s">
        <v>100</v>
      </c>
      <c r="DH185" s="5">
        <f t="shared" si="139"/>
        <v>0</v>
      </c>
      <c r="DI185" s="22">
        <v>8.64</v>
      </c>
      <c r="DJ185" s="23">
        <f t="shared" si="156"/>
        <v>0</v>
      </c>
      <c r="DK185" s="23">
        <f t="shared" si="140"/>
        <v>0</v>
      </c>
      <c r="DL185" s="23">
        <f t="shared" si="141"/>
        <v>0</v>
      </c>
      <c r="DM185" s="23">
        <f t="shared" si="142"/>
        <v>0</v>
      </c>
      <c r="DN185" s="23">
        <f t="shared" si="143"/>
        <v>0</v>
      </c>
      <c r="DO185" s="23" t="str">
        <f t="shared" si="144"/>
        <v/>
      </c>
      <c r="DP185" s="23" t="str">
        <f t="shared" si="145"/>
        <v/>
      </c>
      <c r="DQ185" s="3">
        <v>0.15</v>
      </c>
      <c r="DR185" s="23">
        <f t="shared" si="146"/>
        <v>0</v>
      </c>
      <c r="DS185" s="23" t="str">
        <f t="shared" si="147"/>
        <v/>
      </c>
      <c r="DT185" s="23" t="str">
        <f t="shared" si="148"/>
        <v/>
      </c>
      <c r="DU185" s="2">
        <v>0.5</v>
      </c>
      <c r="DV185" s="6">
        <f t="shared" si="149"/>
        <v>0</v>
      </c>
      <c r="DW185" s="5">
        <f t="shared" si="167"/>
        <v>0</v>
      </c>
      <c r="DX185" s="5">
        <f t="shared" si="167"/>
        <v>0</v>
      </c>
      <c r="DY185" s="5">
        <f t="shared" si="167"/>
        <v>0</v>
      </c>
      <c r="DZ185" s="5">
        <f t="shared" si="167"/>
        <v>0</v>
      </c>
      <c r="EA185" s="5">
        <f t="shared" si="167"/>
        <v>0</v>
      </c>
      <c r="EB185" s="5">
        <f t="shared" si="167"/>
        <v>0</v>
      </c>
      <c r="EC185" s="5">
        <f t="shared" si="167"/>
        <v>0</v>
      </c>
      <c r="ED185" s="5">
        <f t="shared" si="167"/>
        <v>0</v>
      </c>
      <c r="EE185" s="5">
        <f t="shared" si="167"/>
        <v>0</v>
      </c>
      <c r="EF185" s="61">
        <f t="shared" si="167"/>
        <v>0</v>
      </c>
      <c r="EG185" s="61">
        <f t="shared" si="167"/>
        <v>0</v>
      </c>
      <c r="EH185" s="61">
        <f t="shared" si="167"/>
        <v>0</v>
      </c>
      <c r="EI185" s="61">
        <f t="shared" si="167"/>
        <v>0</v>
      </c>
      <c r="EJ185" s="61">
        <f t="shared" si="167"/>
        <v>0</v>
      </c>
      <c r="EK185" s="61">
        <f t="shared" si="167"/>
        <v>0</v>
      </c>
      <c r="EL185" s="61">
        <f t="shared" si="151"/>
        <v>0</v>
      </c>
      <c r="EM185" s="61">
        <f t="shared" si="151"/>
        <v>0</v>
      </c>
      <c r="EN185" s="61">
        <f t="shared" si="151"/>
        <v>0</v>
      </c>
      <c r="EO185" s="61">
        <f t="shared" si="151"/>
        <v>0</v>
      </c>
      <c r="EP185" s="61">
        <f t="shared" si="166"/>
        <v>0</v>
      </c>
      <c r="EQ185" s="61">
        <f t="shared" si="166"/>
        <v>0</v>
      </c>
      <c r="ER185" s="61">
        <f t="shared" si="166"/>
        <v>0</v>
      </c>
      <c r="ES185" s="61">
        <f t="shared" si="166"/>
        <v>0</v>
      </c>
      <c r="ET185" s="61">
        <f t="shared" si="166"/>
        <v>0</v>
      </c>
      <c r="EU185" s="61">
        <f t="shared" si="166"/>
        <v>0</v>
      </c>
      <c r="EV185" s="61">
        <f t="shared" si="166"/>
        <v>0</v>
      </c>
      <c r="EW185" s="61">
        <f t="shared" si="174"/>
        <v>0</v>
      </c>
      <c r="EX185" s="61">
        <f t="shared" si="174"/>
        <v>0</v>
      </c>
      <c r="EY185" s="61">
        <f t="shared" si="174"/>
        <v>0</v>
      </c>
      <c r="EZ185" s="61">
        <f t="shared" si="174"/>
        <v>0</v>
      </c>
      <c r="FA185" s="61">
        <f t="shared" si="174"/>
        <v>0</v>
      </c>
      <c r="FB185" s="61">
        <f t="shared" si="174"/>
        <v>0</v>
      </c>
      <c r="FC185" s="61">
        <f t="shared" si="174"/>
        <v>0</v>
      </c>
      <c r="FD185" s="61">
        <f t="shared" si="174"/>
        <v>0</v>
      </c>
      <c r="FE185" s="61">
        <f t="shared" si="174"/>
        <v>0</v>
      </c>
      <c r="FF185" s="61">
        <f t="shared" si="174"/>
        <v>0</v>
      </c>
      <c r="FG185" s="61">
        <f t="shared" si="174"/>
        <v>0</v>
      </c>
      <c r="FH185" s="61">
        <f t="shared" si="174"/>
        <v>0</v>
      </c>
      <c r="FI185" s="61">
        <f t="shared" si="174"/>
        <v>0</v>
      </c>
      <c r="FJ185" s="61">
        <f t="shared" si="174"/>
        <v>0</v>
      </c>
      <c r="FK185" s="61">
        <f t="shared" si="163"/>
        <v>0</v>
      </c>
      <c r="FL185" s="61">
        <f t="shared" si="163"/>
        <v>0</v>
      </c>
      <c r="FM185" s="61">
        <f t="shared" si="163"/>
        <v>0</v>
      </c>
      <c r="FN185" s="61">
        <f t="shared" si="163"/>
        <v>0</v>
      </c>
      <c r="FO185" s="61">
        <f t="shared" si="163"/>
        <v>0</v>
      </c>
      <c r="FP185" s="61">
        <f t="shared" ref="FO185:FS233" si="175">BL185+BL389</f>
        <v>0</v>
      </c>
      <c r="FQ185" s="61">
        <f t="shared" si="175"/>
        <v>0</v>
      </c>
      <c r="FR185" s="61">
        <f t="shared" si="175"/>
        <v>0</v>
      </c>
      <c r="FS185" s="61">
        <f t="shared" si="175"/>
        <v>0</v>
      </c>
      <c r="FT185" s="4" t="str">
        <f t="shared" si="172"/>
        <v/>
      </c>
      <c r="FU185" s="4" t="str">
        <f t="shared" si="172"/>
        <v/>
      </c>
      <c r="FV185" s="4" t="str">
        <f t="shared" si="172"/>
        <v/>
      </c>
      <c r="FW185" s="4">
        <f t="shared" si="172"/>
        <v>0</v>
      </c>
      <c r="FX185" s="4" t="str">
        <f t="shared" si="172"/>
        <v/>
      </c>
      <c r="FY185" s="4" t="str">
        <f t="shared" si="172"/>
        <v/>
      </c>
      <c r="FZ185" s="4" t="str">
        <f t="shared" si="169"/>
        <v/>
      </c>
      <c r="GA185" s="4">
        <f t="shared" si="169"/>
        <v>0</v>
      </c>
      <c r="GB185" s="4" t="str">
        <f t="shared" si="169"/>
        <v/>
      </c>
      <c r="GC185" s="4" t="str">
        <f t="shared" si="169"/>
        <v/>
      </c>
      <c r="GD185" s="4" t="str">
        <f t="shared" si="169"/>
        <v/>
      </c>
      <c r="GE185" s="4" t="str">
        <f t="shared" si="169"/>
        <v/>
      </c>
      <c r="GF185" s="4" t="str">
        <f t="shared" si="169"/>
        <v/>
      </c>
      <c r="GG185" s="4" t="str">
        <f t="shared" si="169"/>
        <v/>
      </c>
      <c r="GH185" s="4" t="str">
        <f t="shared" si="169"/>
        <v/>
      </c>
      <c r="GI185" s="4" t="str">
        <f t="shared" si="165"/>
        <v/>
      </c>
      <c r="GJ185" s="4" t="str">
        <f t="shared" si="165"/>
        <v/>
      </c>
      <c r="GK185" s="4" t="str">
        <f t="shared" si="165"/>
        <v/>
      </c>
      <c r="GL185" s="4" t="str">
        <f t="shared" si="165"/>
        <v/>
      </c>
      <c r="GM185" s="4" t="str">
        <f t="shared" si="165"/>
        <v/>
      </c>
      <c r="GN185" s="4" t="str">
        <f t="shared" si="165"/>
        <v/>
      </c>
      <c r="GO185" s="4" t="str">
        <f t="shared" si="165"/>
        <v/>
      </c>
      <c r="GP185" s="4" t="str">
        <f t="shared" si="165"/>
        <v/>
      </c>
      <c r="GQ185" s="4" t="str">
        <f t="shared" si="165"/>
        <v/>
      </c>
      <c r="GR185" s="4" t="str">
        <f t="shared" si="165"/>
        <v/>
      </c>
      <c r="GS185" s="4" t="str">
        <f t="shared" si="165"/>
        <v/>
      </c>
      <c r="GT185" s="4" t="str">
        <f t="shared" si="165"/>
        <v/>
      </c>
      <c r="GU185" s="4" t="str">
        <f t="shared" si="165"/>
        <v/>
      </c>
      <c r="GV185" s="4" t="str">
        <f t="shared" si="173"/>
        <v/>
      </c>
      <c r="GW185" s="4" t="str">
        <f t="shared" si="173"/>
        <v/>
      </c>
      <c r="GX185" s="4" t="str">
        <f t="shared" si="173"/>
        <v/>
      </c>
      <c r="GY185" s="4" t="str">
        <f t="shared" si="173"/>
        <v/>
      </c>
      <c r="GZ185" s="4" t="str">
        <f t="shared" si="173"/>
        <v/>
      </c>
      <c r="HA185" s="4" t="str">
        <f t="shared" si="173"/>
        <v/>
      </c>
      <c r="HB185" s="4" t="str">
        <f t="shared" si="173"/>
        <v/>
      </c>
      <c r="HC185" s="4" t="str">
        <f t="shared" si="173"/>
        <v/>
      </c>
      <c r="HD185" s="4" t="str">
        <f t="shared" si="158"/>
        <v/>
      </c>
      <c r="HE185" s="4" t="str">
        <f t="shared" si="158"/>
        <v/>
      </c>
      <c r="HF185" s="4" t="str">
        <f t="shared" si="158"/>
        <v/>
      </c>
      <c r="HG185" s="4" t="str">
        <f t="shared" si="158"/>
        <v/>
      </c>
    </row>
    <row r="186" spans="1:215" s="9" customFormat="1" ht="15" hidden="1" customHeight="1">
      <c r="A186" s="57">
        <v>200951</v>
      </c>
      <c r="B186" s="133"/>
      <c r="C186" s="58" t="s">
        <v>95</v>
      </c>
      <c r="D186" s="5"/>
      <c r="E186" s="22">
        <v>8.64</v>
      </c>
      <c r="F186" s="23">
        <f t="shared" si="155"/>
        <v>0</v>
      </c>
      <c r="G186" s="48"/>
      <c r="H186" s="23">
        <f t="shared" si="130"/>
        <v>0</v>
      </c>
      <c r="I186" s="23">
        <f t="shared" si="131"/>
        <v>0</v>
      </c>
      <c r="J186" s="23">
        <f t="shared" si="132"/>
        <v>0</v>
      </c>
      <c r="K186" s="23" t="str">
        <f t="shared" si="133"/>
        <v>0</v>
      </c>
      <c r="L186" s="23" t="str">
        <f t="shared" si="134"/>
        <v>0</v>
      </c>
      <c r="M186" s="3">
        <v>0.15</v>
      </c>
      <c r="N186" s="23">
        <f t="shared" si="135"/>
        <v>0</v>
      </c>
      <c r="O186" s="23">
        <f t="shared" si="136"/>
        <v>0.15</v>
      </c>
      <c r="P186" s="23" t="str">
        <f t="shared" si="137"/>
        <v/>
      </c>
      <c r="Q186" s="2">
        <v>0.5</v>
      </c>
      <c r="R186" s="6">
        <f t="shared" si="138"/>
        <v>0</v>
      </c>
      <c r="S186" s="5"/>
      <c r="T186" s="5"/>
      <c r="U186" s="5"/>
      <c r="V186" s="5"/>
      <c r="W186" s="5"/>
      <c r="X186" s="5"/>
      <c r="Y186" s="5"/>
      <c r="Z186" s="5"/>
      <c r="AA186" s="5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 t="str">
        <f t="shared" si="170"/>
        <v/>
      </c>
      <c r="BQ186" s="4" t="str">
        <f t="shared" si="170"/>
        <v/>
      </c>
      <c r="BR186" s="4" t="str">
        <f t="shared" si="170"/>
        <v/>
      </c>
      <c r="BS186" s="4">
        <f t="shared" si="170"/>
        <v>0</v>
      </c>
      <c r="BT186" s="4" t="str">
        <f t="shared" si="170"/>
        <v/>
      </c>
      <c r="BU186" s="4">
        <f t="shared" si="170"/>
        <v>0</v>
      </c>
      <c r="BV186" s="4" t="str">
        <f t="shared" si="168"/>
        <v/>
      </c>
      <c r="BW186" s="4">
        <f t="shared" si="168"/>
        <v>0</v>
      </c>
      <c r="BX186" s="4" t="str">
        <f t="shared" si="168"/>
        <v/>
      </c>
      <c r="BY186" s="4" t="str">
        <f t="shared" si="168"/>
        <v/>
      </c>
      <c r="BZ186" s="4" t="str">
        <f t="shared" si="168"/>
        <v/>
      </c>
      <c r="CA186" s="4" t="str">
        <f t="shared" si="168"/>
        <v/>
      </c>
      <c r="CB186" s="4" t="str">
        <f t="shared" si="168"/>
        <v/>
      </c>
      <c r="CC186" s="4" t="str">
        <f t="shared" si="168"/>
        <v/>
      </c>
      <c r="CD186" s="4" t="str">
        <f t="shared" si="168"/>
        <v/>
      </c>
      <c r="CE186" s="4" t="str">
        <f t="shared" si="164"/>
        <v/>
      </c>
      <c r="CF186" s="4" t="str">
        <f t="shared" si="164"/>
        <v/>
      </c>
      <c r="CG186" s="4" t="str">
        <f t="shared" si="164"/>
        <v/>
      </c>
      <c r="CH186" s="4" t="str">
        <f t="shared" si="164"/>
        <v/>
      </c>
      <c r="CI186" s="4" t="str">
        <f t="shared" ref="CE186:CT208" si="176">IF(ISERROR(AU186/AC186*100),"",(AU186/AC186*100))</f>
        <v/>
      </c>
      <c r="CJ186" s="4" t="str">
        <f t="shared" si="176"/>
        <v/>
      </c>
      <c r="CK186" s="4" t="str">
        <f t="shared" si="176"/>
        <v/>
      </c>
      <c r="CL186" s="4" t="str">
        <f t="shared" si="176"/>
        <v/>
      </c>
      <c r="CM186" s="4" t="str">
        <f t="shared" si="176"/>
        <v/>
      </c>
      <c r="CN186" s="4" t="str">
        <f t="shared" si="176"/>
        <v/>
      </c>
      <c r="CO186" s="4" t="str">
        <f t="shared" si="176"/>
        <v/>
      </c>
      <c r="CP186" s="4" t="str">
        <f t="shared" si="176"/>
        <v/>
      </c>
      <c r="CQ186" s="4" t="str">
        <f t="shared" si="176"/>
        <v/>
      </c>
      <c r="CR186" s="4" t="str">
        <f t="shared" si="176"/>
        <v/>
      </c>
      <c r="CS186" s="4" t="str">
        <f t="shared" si="176"/>
        <v/>
      </c>
      <c r="CT186" s="4" t="str">
        <f t="shared" si="176"/>
        <v/>
      </c>
      <c r="CU186" s="4" t="str">
        <f t="shared" si="171"/>
        <v/>
      </c>
      <c r="CV186" s="4" t="str">
        <f t="shared" si="171"/>
        <v/>
      </c>
      <c r="CW186" s="4" t="str">
        <f t="shared" si="171"/>
        <v/>
      </c>
      <c r="CX186" s="4" t="str">
        <f t="shared" si="171"/>
        <v/>
      </c>
      <c r="CY186" s="4" t="str">
        <f t="shared" si="171"/>
        <v/>
      </c>
      <c r="CZ186" s="4" t="str">
        <f t="shared" si="157"/>
        <v/>
      </c>
      <c r="DA186" s="4" t="str">
        <f t="shared" si="157"/>
        <v/>
      </c>
      <c r="DB186" s="4" t="str">
        <f t="shared" si="157"/>
        <v/>
      </c>
      <c r="DC186" s="4" t="str">
        <f t="shared" si="157"/>
        <v/>
      </c>
      <c r="DE186" s="57">
        <v>200951</v>
      </c>
      <c r="DF186" s="133"/>
      <c r="DG186" s="58" t="s">
        <v>95</v>
      </c>
      <c r="DH186" s="5">
        <f t="shared" si="139"/>
        <v>0</v>
      </c>
      <c r="DI186" s="22">
        <v>8.64</v>
      </c>
      <c r="DJ186" s="23">
        <f t="shared" si="156"/>
        <v>0</v>
      </c>
      <c r="DK186" s="23">
        <f t="shared" si="140"/>
        <v>0</v>
      </c>
      <c r="DL186" s="23">
        <f t="shared" si="141"/>
        <v>0</v>
      </c>
      <c r="DM186" s="23">
        <f t="shared" si="142"/>
        <v>0</v>
      </c>
      <c r="DN186" s="23">
        <f t="shared" si="143"/>
        <v>0</v>
      </c>
      <c r="DO186" s="23" t="str">
        <f t="shared" si="144"/>
        <v/>
      </c>
      <c r="DP186" s="23" t="str">
        <f t="shared" si="145"/>
        <v/>
      </c>
      <c r="DQ186" s="3">
        <v>0.15</v>
      </c>
      <c r="DR186" s="23">
        <f t="shared" si="146"/>
        <v>0</v>
      </c>
      <c r="DS186" s="23" t="str">
        <f t="shared" si="147"/>
        <v/>
      </c>
      <c r="DT186" s="23" t="str">
        <f t="shared" si="148"/>
        <v/>
      </c>
      <c r="DU186" s="2">
        <v>0.5</v>
      </c>
      <c r="DV186" s="6">
        <f t="shared" si="149"/>
        <v>0</v>
      </c>
      <c r="DW186" s="5">
        <f t="shared" si="167"/>
        <v>0</v>
      </c>
      <c r="DX186" s="5">
        <f t="shared" si="167"/>
        <v>0</v>
      </c>
      <c r="DY186" s="5">
        <f t="shared" si="167"/>
        <v>0</v>
      </c>
      <c r="DZ186" s="5">
        <f t="shared" si="167"/>
        <v>0</v>
      </c>
      <c r="EA186" s="5">
        <f t="shared" si="167"/>
        <v>0</v>
      </c>
      <c r="EB186" s="5">
        <f t="shared" si="167"/>
        <v>0</v>
      </c>
      <c r="EC186" s="5">
        <f t="shared" si="167"/>
        <v>0</v>
      </c>
      <c r="ED186" s="5">
        <f t="shared" si="167"/>
        <v>0</v>
      </c>
      <c r="EE186" s="5">
        <f t="shared" si="167"/>
        <v>0</v>
      </c>
      <c r="EF186" s="61">
        <f t="shared" si="167"/>
        <v>0</v>
      </c>
      <c r="EG186" s="61">
        <f t="shared" si="167"/>
        <v>0</v>
      </c>
      <c r="EH186" s="61">
        <f t="shared" si="167"/>
        <v>0</v>
      </c>
      <c r="EI186" s="61">
        <f t="shared" si="167"/>
        <v>0</v>
      </c>
      <c r="EJ186" s="61">
        <f t="shared" si="167"/>
        <v>0</v>
      </c>
      <c r="EK186" s="61">
        <f t="shared" si="167"/>
        <v>0</v>
      </c>
      <c r="EL186" s="61">
        <f t="shared" si="151"/>
        <v>0</v>
      </c>
      <c r="EM186" s="61">
        <f t="shared" si="151"/>
        <v>0</v>
      </c>
      <c r="EN186" s="61">
        <f t="shared" si="151"/>
        <v>0</v>
      </c>
      <c r="EO186" s="61">
        <f t="shared" si="151"/>
        <v>0</v>
      </c>
      <c r="EP186" s="61">
        <f t="shared" si="166"/>
        <v>0</v>
      </c>
      <c r="EQ186" s="61">
        <f t="shared" si="166"/>
        <v>0</v>
      </c>
      <c r="ER186" s="61">
        <f t="shared" si="166"/>
        <v>0</v>
      </c>
      <c r="ES186" s="61">
        <f t="shared" si="166"/>
        <v>0</v>
      </c>
      <c r="ET186" s="61">
        <f t="shared" si="166"/>
        <v>0</v>
      </c>
      <c r="EU186" s="61">
        <f t="shared" si="166"/>
        <v>0</v>
      </c>
      <c r="EV186" s="61">
        <f t="shared" si="166"/>
        <v>0</v>
      </c>
      <c r="EW186" s="61">
        <f t="shared" si="174"/>
        <v>0</v>
      </c>
      <c r="EX186" s="61">
        <f t="shared" si="174"/>
        <v>0</v>
      </c>
      <c r="EY186" s="61">
        <f t="shared" si="174"/>
        <v>0</v>
      </c>
      <c r="EZ186" s="61">
        <f t="shared" si="174"/>
        <v>0</v>
      </c>
      <c r="FA186" s="61">
        <f t="shared" si="174"/>
        <v>0</v>
      </c>
      <c r="FB186" s="61">
        <f t="shared" si="174"/>
        <v>0</v>
      </c>
      <c r="FC186" s="61">
        <f t="shared" si="174"/>
        <v>0</v>
      </c>
      <c r="FD186" s="61">
        <f t="shared" si="174"/>
        <v>0</v>
      </c>
      <c r="FE186" s="61">
        <f t="shared" si="174"/>
        <v>0</v>
      </c>
      <c r="FF186" s="61">
        <f t="shared" si="174"/>
        <v>0</v>
      </c>
      <c r="FG186" s="61">
        <f t="shared" si="174"/>
        <v>0</v>
      </c>
      <c r="FH186" s="61">
        <f t="shared" si="174"/>
        <v>0</v>
      </c>
      <c r="FI186" s="61">
        <f t="shared" si="174"/>
        <v>0</v>
      </c>
      <c r="FJ186" s="61">
        <f t="shared" si="174"/>
        <v>0</v>
      </c>
      <c r="FK186" s="61">
        <f t="shared" si="174"/>
        <v>0</v>
      </c>
      <c r="FL186" s="61">
        <f t="shared" si="174"/>
        <v>0</v>
      </c>
      <c r="FM186" s="61">
        <f t="shared" ref="FK186:FN249" si="177">BI186+BI390</f>
        <v>0</v>
      </c>
      <c r="FN186" s="61">
        <f t="shared" si="177"/>
        <v>0</v>
      </c>
      <c r="FO186" s="61">
        <f t="shared" si="175"/>
        <v>0</v>
      </c>
      <c r="FP186" s="61">
        <f t="shared" si="175"/>
        <v>0</v>
      </c>
      <c r="FQ186" s="61">
        <f t="shared" si="175"/>
        <v>0</v>
      </c>
      <c r="FR186" s="61">
        <f t="shared" si="175"/>
        <v>0</v>
      </c>
      <c r="FS186" s="61">
        <f t="shared" si="175"/>
        <v>0</v>
      </c>
      <c r="FT186" s="4" t="str">
        <f t="shared" si="172"/>
        <v/>
      </c>
      <c r="FU186" s="4" t="str">
        <f t="shared" si="172"/>
        <v/>
      </c>
      <c r="FV186" s="4" t="str">
        <f t="shared" si="172"/>
        <v/>
      </c>
      <c r="FW186" s="4">
        <f t="shared" si="172"/>
        <v>0</v>
      </c>
      <c r="FX186" s="4" t="str">
        <f t="shared" si="172"/>
        <v/>
      </c>
      <c r="FY186" s="4" t="str">
        <f t="shared" si="172"/>
        <v/>
      </c>
      <c r="FZ186" s="4" t="str">
        <f t="shared" si="169"/>
        <v/>
      </c>
      <c r="GA186" s="4">
        <f t="shared" si="169"/>
        <v>0</v>
      </c>
      <c r="GB186" s="4" t="str">
        <f t="shared" si="169"/>
        <v/>
      </c>
      <c r="GC186" s="4" t="str">
        <f t="shared" si="169"/>
        <v/>
      </c>
      <c r="GD186" s="4" t="str">
        <f t="shared" si="169"/>
        <v/>
      </c>
      <c r="GE186" s="4" t="str">
        <f t="shared" si="169"/>
        <v/>
      </c>
      <c r="GF186" s="4" t="str">
        <f t="shared" si="169"/>
        <v/>
      </c>
      <c r="GG186" s="4" t="str">
        <f t="shared" si="169"/>
        <v/>
      </c>
      <c r="GH186" s="4" t="str">
        <f t="shared" si="169"/>
        <v/>
      </c>
      <c r="GI186" s="4" t="str">
        <f t="shared" si="165"/>
        <v/>
      </c>
      <c r="GJ186" s="4" t="str">
        <f t="shared" si="165"/>
        <v/>
      </c>
      <c r="GK186" s="4" t="str">
        <f t="shared" si="165"/>
        <v/>
      </c>
      <c r="GL186" s="4" t="str">
        <f t="shared" si="165"/>
        <v/>
      </c>
      <c r="GM186" s="4" t="str">
        <f t="shared" ref="GI186:GX208" si="178">IF(ISERROR(EY186/EG186*100),"",(EY186/EG186*100))</f>
        <v/>
      </c>
      <c r="GN186" s="4" t="str">
        <f t="shared" si="178"/>
        <v/>
      </c>
      <c r="GO186" s="4" t="str">
        <f t="shared" si="178"/>
        <v/>
      </c>
      <c r="GP186" s="4" t="str">
        <f t="shared" si="178"/>
        <v/>
      </c>
      <c r="GQ186" s="4" t="str">
        <f t="shared" si="178"/>
        <v/>
      </c>
      <c r="GR186" s="4" t="str">
        <f t="shared" si="178"/>
        <v/>
      </c>
      <c r="GS186" s="4" t="str">
        <f t="shared" si="178"/>
        <v/>
      </c>
      <c r="GT186" s="4" t="str">
        <f t="shared" si="178"/>
        <v/>
      </c>
      <c r="GU186" s="4" t="str">
        <f t="shared" si="178"/>
        <v/>
      </c>
      <c r="GV186" s="4" t="str">
        <f t="shared" si="178"/>
        <v/>
      </c>
      <c r="GW186" s="4" t="str">
        <f t="shared" si="178"/>
        <v/>
      </c>
      <c r="GX186" s="4" t="str">
        <f t="shared" si="178"/>
        <v/>
      </c>
      <c r="GY186" s="4" t="str">
        <f t="shared" si="173"/>
        <v/>
      </c>
      <c r="GZ186" s="4" t="str">
        <f t="shared" si="173"/>
        <v/>
      </c>
      <c r="HA186" s="4" t="str">
        <f t="shared" si="173"/>
        <v/>
      </c>
      <c r="HB186" s="4" t="str">
        <f t="shared" si="173"/>
        <v/>
      </c>
      <c r="HC186" s="4" t="str">
        <f t="shared" si="173"/>
        <v/>
      </c>
      <c r="HD186" s="4" t="str">
        <f t="shared" si="158"/>
        <v/>
      </c>
      <c r="HE186" s="4" t="str">
        <f t="shared" si="158"/>
        <v/>
      </c>
      <c r="HF186" s="4" t="str">
        <f t="shared" si="158"/>
        <v/>
      </c>
      <c r="HG186" s="4" t="str">
        <f t="shared" si="158"/>
        <v/>
      </c>
    </row>
    <row r="187" spans="1:215" s="9" customFormat="1" ht="15" hidden="1" customHeight="1">
      <c r="A187" s="57">
        <v>200949</v>
      </c>
      <c r="B187" s="132" t="s">
        <v>236</v>
      </c>
      <c r="C187" s="58" t="s">
        <v>89</v>
      </c>
      <c r="D187" s="5"/>
      <c r="E187" s="22">
        <v>8.83</v>
      </c>
      <c r="F187" s="23">
        <f t="shared" si="155"/>
        <v>0</v>
      </c>
      <c r="G187" s="48"/>
      <c r="H187" s="23">
        <f t="shared" si="130"/>
        <v>0</v>
      </c>
      <c r="I187" s="23">
        <f t="shared" si="131"/>
        <v>0</v>
      </c>
      <c r="J187" s="23">
        <f t="shared" si="132"/>
        <v>0</v>
      </c>
      <c r="K187" s="23" t="str">
        <f t="shared" si="133"/>
        <v>0</v>
      </c>
      <c r="L187" s="23" t="str">
        <f t="shared" si="134"/>
        <v>0</v>
      </c>
      <c r="M187" s="3">
        <v>0.15</v>
      </c>
      <c r="N187" s="23">
        <f t="shared" si="135"/>
        <v>0</v>
      </c>
      <c r="O187" s="23">
        <f t="shared" si="136"/>
        <v>0.15</v>
      </c>
      <c r="P187" s="23" t="str">
        <f t="shared" si="137"/>
        <v/>
      </c>
      <c r="Q187" s="2">
        <v>0.5</v>
      </c>
      <c r="R187" s="6">
        <f t="shared" si="138"/>
        <v>0</v>
      </c>
      <c r="S187" s="5"/>
      <c r="T187" s="5"/>
      <c r="U187" s="5"/>
      <c r="V187" s="5"/>
      <c r="W187" s="5"/>
      <c r="X187" s="5"/>
      <c r="Y187" s="5"/>
      <c r="Z187" s="5"/>
      <c r="AA187" s="5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 t="str">
        <f t="shared" si="170"/>
        <v/>
      </c>
      <c r="BQ187" s="4" t="str">
        <f t="shared" si="170"/>
        <v/>
      </c>
      <c r="BR187" s="4" t="str">
        <f t="shared" si="170"/>
        <v/>
      </c>
      <c r="BS187" s="4">
        <f t="shared" si="170"/>
        <v>0</v>
      </c>
      <c r="BT187" s="4" t="str">
        <f t="shared" si="170"/>
        <v/>
      </c>
      <c r="BU187" s="4">
        <f t="shared" si="170"/>
        <v>0</v>
      </c>
      <c r="BV187" s="4" t="str">
        <f t="shared" si="168"/>
        <v/>
      </c>
      <c r="BW187" s="4">
        <f t="shared" si="168"/>
        <v>0</v>
      </c>
      <c r="BX187" s="4" t="str">
        <f t="shared" si="168"/>
        <v/>
      </c>
      <c r="BY187" s="4" t="str">
        <f t="shared" si="168"/>
        <v/>
      </c>
      <c r="BZ187" s="4" t="str">
        <f t="shared" si="168"/>
        <v/>
      </c>
      <c r="CA187" s="4" t="str">
        <f t="shared" si="168"/>
        <v/>
      </c>
      <c r="CB187" s="4" t="str">
        <f t="shared" si="168"/>
        <v/>
      </c>
      <c r="CC187" s="4" t="str">
        <f t="shared" si="168"/>
        <v/>
      </c>
      <c r="CD187" s="4" t="str">
        <f t="shared" si="168"/>
        <v/>
      </c>
      <c r="CE187" s="4" t="str">
        <f t="shared" si="176"/>
        <v/>
      </c>
      <c r="CF187" s="4" t="str">
        <f t="shared" si="176"/>
        <v/>
      </c>
      <c r="CG187" s="4" t="str">
        <f t="shared" si="176"/>
        <v/>
      </c>
      <c r="CH187" s="4" t="str">
        <f t="shared" si="176"/>
        <v/>
      </c>
      <c r="CI187" s="4" t="str">
        <f t="shared" si="176"/>
        <v/>
      </c>
      <c r="CJ187" s="4" t="str">
        <f t="shared" si="176"/>
        <v/>
      </c>
      <c r="CK187" s="4" t="str">
        <f t="shared" si="176"/>
        <v/>
      </c>
      <c r="CL187" s="4" t="str">
        <f t="shared" si="176"/>
        <v/>
      </c>
      <c r="CM187" s="4" t="str">
        <f t="shared" si="176"/>
        <v/>
      </c>
      <c r="CN187" s="4" t="str">
        <f t="shared" si="176"/>
        <v/>
      </c>
      <c r="CO187" s="4" t="str">
        <f t="shared" si="176"/>
        <v/>
      </c>
      <c r="CP187" s="4" t="str">
        <f t="shared" si="176"/>
        <v/>
      </c>
      <c r="CQ187" s="4" t="str">
        <f t="shared" si="176"/>
        <v/>
      </c>
      <c r="CR187" s="4" t="str">
        <f t="shared" si="176"/>
        <v/>
      </c>
      <c r="CS187" s="4" t="str">
        <f t="shared" si="176"/>
        <v/>
      </c>
      <c r="CT187" s="4" t="str">
        <f t="shared" si="176"/>
        <v/>
      </c>
      <c r="CU187" s="4" t="str">
        <f t="shared" si="171"/>
        <v/>
      </c>
      <c r="CV187" s="4" t="str">
        <f t="shared" si="171"/>
        <v/>
      </c>
      <c r="CW187" s="4" t="str">
        <f t="shared" si="171"/>
        <v/>
      </c>
      <c r="CX187" s="4" t="str">
        <f t="shared" si="171"/>
        <v/>
      </c>
      <c r="CY187" s="4" t="str">
        <f t="shared" si="171"/>
        <v/>
      </c>
      <c r="CZ187" s="4" t="str">
        <f t="shared" si="157"/>
        <v/>
      </c>
      <c r="DA187" s="4" t="str">
        <f t="shared" si="157"/>
        <v/>
      </c>
      <c r="DB187" s="4" t="str">
        <f t="shared" si="157"/>
        <v/>
      </c>
      <c r="DC187" s="4" t="str">
        <f t="shared" si="157"/>
        <v/>
      </c>
      <c r="DE187" s="57">
        <v>200949</v>
      </c>
      <c r="DF187" s="132" t="s">
        <v>236</v>
      </c>
      <c r="DG187" s="58" t="s">
        <v>89</v>
      </c>
      <c r="DH187" s="5">
        <f t="shared" si="139"/>
        <v>0</v>
      </c>
      <c r="DI187" s="22">
        <v>8.83</v>
      </c>
      <c r="DJ187" s="23">
        <f t="shared" si="156"/>
        <v>0</v>
      </c>
      <c r="DK187" s="23">
        <f t="shared" si="140"/>
        <v>0</v>
      </c>
      <c r="DL187" s="23">
        <f t="shared" si="141"/>
        <v>0</v>
      </c>
      <c r="DM187" s="23">
        <f t="shared" si="142"/>
        <v>0</v>
      </c>
      <c r="DN187" s="23">
        <f t="shared" si="143"/>
        <v>0</v>
      </c>
      <c r="DO187" s="23" t="str">
        <f t="shared" si="144"/>
        <v/>
      </c>
      <c r="DP187" s="23" t="str">
        <f t="shared" si="145"/>
        <v/>
      </c>
      <c r="DQ187" s="3">
        <v>0.15</v>
      </c>
      <c r="DR187" s="23">
        <f t="shared" si="146"/>
        <v>0</v>
      </c>
      <c r="DS187" s="23" t="str">
        <f t="shared" si="147"/>
        <v/>
      </c>
      <c r="DT187" s="23" t="str">
        <f t="shared" si="148"/>
        <v/>
      </c>
      <c r="DU187" s="2">
        <v>0.5</v>
      </c>
      <c r="DV187" s="6">
        <f t="shared" si="149"/>
        <v>0</v>
      </c>
      <c r="DW187" s="5">
        <f t="shared" ref="DW187:EK201" si="179">S187+S391</f>
        <v>0</v>
      </c>
      <c r="DX187" s="5">
        <f t="shared" si="179"/>
        <v>0</v>
      </c>
      <c r="DY187" s="5">
        <f t="shared" si="179"/>
        <v>0</v>
      </c>
      <c r="DZ187" s="5">
        <f t="shared" si="179"/>
        <v>0</v>
      </c>
      <c r="EA187" s="5">
        <f t="shared" si="179"/>
        <v>0</v>
      </c>
      <c r="EB187" s="5">
        <f t="shared" si="179"/>
        <v>0</v>
      </c>
      <c r="EC187" s="5">
        <f t="shared" si="179"/>
        <v>0</v>
      </c>
      <c r="ED187" s="5">
        <f t="shared" si="179"/>
        <v>0</v>
      </c>
      <c r="EE187" s="5">
        <f t="shared" si="179"/>
        <v>0</v>
      </c>
      <c r="EF187" s="61">
        <f t="shared" si="179"/>
        <v>0</v>
      </c>
      <c r="EG187" s="61">
        <f t="shared" si="179"/>
        <v>0</v>
      </c>
      <c r="EH187" s="61">
        <f t="shared" si="179"/>
        <v>0</v>
      </c>
      <c r="EI187" s="61">
        <f t="shared" si="179"/>
        <v>0</v>
      </c>
      <c r="EJ187" s="61">
        <f t="shared" si="179"/>
        <v>0</v>
      </c>
      <c r="EK187" s="61">
        <f t="shared" si="179"/>
        <v>0</v>
      </c>
      <c r="EL187" s="61">
        <f t="shared" si="151"/>
        <v>0</v>
      </c>
      <c r="EM187" s="61">
        <f t="shared" si="151"/>
        <v>0</v>
      </c>
      <c r="EN187" s="61">
        <f t="shared" si="151"/>
        <v>0</v>
      </c>
      <c r="EO187" s="61">
        <f t="shared" si="151"/>
        <v>0</v>
      </c>
      <c r="EP187" s="61">
        <f t="shared" si="166"/>
        <v>0</v>
      </c>
      <c r="EQ187" s="61">
        <f t="shared" si="166"/>
        <v>0</v>
      </c>
      <c r="ER187" s="61">
        <f t="shared" si="166"/>
        <v>0</v>
      </c>
      <c r="ES187" s="61">
        <f t="shared" si="166"/>
        <v>0</v>
      </c>
      <c r="ET187" s="61">
        <f t="shared" si="166"/>
        <v>0</v>
      </c>
      <c r="EU187" s="61">
        <f t="shared" si="166"/>
        <v>0</v>
      </c>
      <c r="EV187" s="61">
        <f t="shared" si="166"/>
        <v>0</v>
      </c>
      <c r="EW187" s="61">
        <f t="shared" si="174"/>
        <v>0</v>
      </c>
      <c r="EX187" s="61">
        <f t="shared" si="174"/>
        <v>0</v>
      </c>
      <c r="EY187" s="61">
        <f t="shared" si="174"/>
        <v>0</v>
      </c>
      <c r="EZ187" s="61">
        <f t="shared" si="174"/>
        <v>0</v>
      </c>
      <c r="FA187" s="61">
        <f t="shared" si="174"/>
        <v>0</v>
      </c>
      <c r="FB187" s="61">
        <f t="shared" si="174"/>
        <v>0</v>
      </c>
      <c r="FC187" s="61">
        <f t="shared" si="174"/>
        <v>0</v>
      </c>
      <c r="FD187" s="61">
        <f t="shared" si="174"/>
        <v>0</v>
      </c>
      <c r="FE187" s="61">
        <f t="shared" si="174"/>
        <v>0</v>
      </c>
      <c r="FF187" s="61">
        <f t="shared" si="174"/>
        <v>0</v>
      </c>
      <c r="FG187" s="61">
        <f t="shared" si="174"/>
        <v>0</v>
      </c>
      <c r="FH187" s="61">
        <f t="shared" si="174"/>
        <v>0</v>
      </c>
      <c r="FI187" s="61">
        <f t="shared" si="174"/>
        <v>0</v>
      </c>
      <c r="FJ187" s="61">
        <f t="shared" si="174"/>
        <v>0</v>
      </c>
      <c r="FK187" s="61">
        <f t="shared" si="177"/>
        <v>0</v>
      </c>
      <c r="FL187" s="61">
        <f t="shared" si="177"/>
        <v>0</v>
      </c>
      <c r="FM187" s="61">
        <f t="shared" si="177"/>
        <v>0</v>
      </c>
      <c r="FN187" s="61">
        <f t="shared" si="177"/>
        <v>0</v>
      </c>
      <c r="FO187" s="61">
        <f t="shared" si="175"/>
        <v>0</v>
      </c>
      <c r="FP187" s="61">
        <f t="shared" si="175"/>
        <v>0</v>
      </c>
      <c r="FQ187" s="61">
        <f t="shared" si="175"/>
        <v>0</v>
      </c>
      <c r="FR187" s="61">
        <f t="shared" si="175"/>
        <v>0</v>
      </c>
      <c r="FS187" s="61">
        <f t="shared" si="175"/>
        <v>0</v>
      </c>
      <c r="FT187" s="4" t="str">
        <f t="shared" si="172"/>
        <v/>
      </c>
      <c r="FU187" s="4" t="str">
        <f t="shared" si="172"/>
        <v/>
      </c>
      <c r="FV187" s="4" t="str">
        <f t="shared" si="172"/>
        <v/>
      </c>
      <c r="FW187" s="4">
        <f t="shared" si="172"/>
        <v>0</v>
      </c>
      <c r="FX187" s="4" t="str">
        <f t="shared" si="172"/>
        <v/>
      </c>
      <c r="FY187" s="4" t="str">
        <f t="shared" si="172"/>
        <v/>
      </c>
      <c r="FZ187" s="4" t="str">
        <f t="shared" si="169"/>
        <v/>
      </c>
      <c r="GA187" s="4">
        <f t="shared" si="169"/>
        <v>0</v>
      </c>
      <c r="GB187" s="4" t="str">
        <f t="shared" si="169"/>
        <v/>
      </c>
      <c r="GC187" s="4" t="str">
        <f t="shared" si="169"/>
        <v/>
      </c>
      <c r="GD187" s="4" t="str">
        <f t="shared" si="169"/>
        <v/>
      </c>
      <c r="GE187" s="4" t="str">
        <f t="shared" si="169"/>
        <v/>
      </c>
      <c r="GF187" s="4" t="str">
        <f t="shared" si="169"/>
        <v/>
      </c>
      <c r="GG187" s="4" t="str">
        <f t="shared" si="169"/>
        <v/>
      </c>
      <c r="GH187" s="4" t="str">
        <f t="shared" si="169"/>
        <v/>
      </c>
      <c r="GI187" s="4" t="str">
        <f t="shared" si="178"/>
        <v/>
      </c>
      <c r="GJ187" s="4" t="str">
        <f t="shared" si="178"/>
        <v/>
      </c>
      <c r="GK187" s="4" t="str">
        <f t="shared" si="178"/>
        <v/>
      </c>
      <c r="GL187" s="4" t="str">
        <f t="shared" si="178"/>
        <v/>
      </c>
      <c r="GM187" s="4" t="str">
        <f t="shared" si="178"/>
        <v/>
      </c>
      <c r="GN187" s="4" t="str">
        <f t="shared" si="178"/>
        <v/>
      </c>
      <c r="GO187" s="4" t="str">
        <f t="shared" si="178"/>
        <v/>
      </c>
      <c r="GP187" s="4" t="str">
        <f t="shared" si="178"/>
        <v/>
      </c>
      <c r="GQ187" s="4" t="str">
        <f t="shared" si="178"/>
        <v/>
      </c>
      <c r="GR187" s="4" t="str">
        <f t="shared" si="178"/>
        <v/>
      </c>
      <c r="GS187" s="4" t="str">
        <f t="shared" si="178"/>
        <v/>
      </c>
      <c r="GT187" s="4" t="str">
        <f t="shared" si="178"/>
        <v/>
      </c>
      <c r="GU187" s="4" t="str">
        <f t="shared" si="178"/>
        <v/>
      </c>
      <c r="GV187" s="4" t="str">
        <f t="shared" si="178"/>
        <v/>
      </c>
      <c r="GW187" s="4" t="str">
        <f t="shared" si="178"/>
        <v/>
      </c>
      <c r="GX187" s="4" t="str">
        <f t="shared" si="178"/>
        <v/>
      </c>
      <c r="GY187" s="4" t="str">
        <f t="shared" si="173"/>
        <v/>
      </c>
      <c r="GZ187" s="4" t="str">
        <f t="shared" si="173"/>
        <v/>
      </c>
      <c r="HA187" s="4" t="str">
        <f t="shared" si="173"/>
        <v/>
      </c>
      <c r="HB187" s="4" t="str">
        <f t="shared" si="173"/>
        <v/>
      </c>
      <c r="HC187" s="4" t="str">
        <f t="shared" si="173"/>
        <v/>
      </c>
      <c r="HD187" s="4" t="str">
        <f t="shared" si="158"/>
        <v/>
      </c>
      <c r="HE187" s="4" t="str">
        <f t="shared" si="158"/>
        <v/>
      </c>
      <c r="HF187" s="4" t="str">
        <f t="shared" si="158"/>
        <v/>
      </c>
      <c r="HG187" s="4" t="str">
        <f t="shared" si="158"/>
        <v/>
      </c>
    </row>
    <row r="188" spans="1:215" s="9" customFormat="1" ht="15" hidden="1" customHeight="1">
      <c r="A188" s="57">
        <v>200950</v>
      </c>
      <c r="B188" s="133"/>
      <c r="C188" s="58" t="s">
        <v>80</v>
      </c>
      <c r="D188" s="5"/>
      <c r="E188" s="22">
        <v>8.83</v>
      </c>
      <c r="F188" s="23">
        <f t="shared" si="155"/>
        <v>0</v>
      </c>
      <c r="G188" s="48"/>
      <c r="H188" s="23">
        <f t="shared" si="130"/>
        <v>0</v>
      </c>
      <c r="I188" s="23">
        <f t="shared" si="131"/>
        <v>0</v>
      </c>
      <c r="J188" s="23">
        <f t="shared" si="132"/>
        <v>0</v>
      </c>
      <c r="K188" s="23" t="str">
        <f t="shared" si="133"/>
        <v>0</v>
      </c>
      <c r="L188" s="23" t="str">
        <f t="shared" si="134"/>
        <v>0</v>
      </c>
      <c r="M188" s="3">
        <v>0.15</v>
      </c>
      <c r="N188" s="23">
        <f t="shared" si="135"/>
        <v>0</v>
      </c>
      <c r="O188" s="23">
        <f t="shared" si="136"/>
        <v>0.15</v>
      </c>
      <c r="P188" s="23" t="str">
        <f t="shared" si="137"/>
        <v/>
      </c>
      <c r="Q188" s="2">
        <v>0.5</v>
      </c>
      <c r="R188" s="6">
        <f t="shared" si="138"/>
        <v>0</v>
      </c>
      <c r="S188" s="5"/>
      <c r="T188" s="5"/>
      <c r="U188" s="5"/>
      <c r="V188" s="5"/>
      <c r="W188" s="5"/>
      <c r="X188" s="5"/>
      <c r="Y188" s="5"/>
      <c r="Z188" s="5"/>
      <c r="AA188" s="5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 t="str">
        <f t="shared" si="170"/>
        <v/>
      </c>
      <c r="BQ188" s="4" t="str">
        <f t="shared" si="170"/>
        <v/>
      </c>
      <c r="BR188" s="4" t="str">
        <f t="shared" si="170"/>
        <v/>
      </c>
      <c r="BS188" s="4">
        <f t="shared" si="170"/>
        <v>0</v>
      </c>
      <c r="BT188" s="4" t="str">
        <f t="shared" si="170"/>
        <v/>
      </c>
      <c r="BU188" s="4">
        <f t="shared" si="170"/>
        <v>0</v>
      </c>
      <c r="BV188" s="4" t="str">
        <f t="shared" si="168"/>
        <v/>
      </c>
      <c r="BW188" s="4">
        <f t="shared" si="168"/>
        <v>0</v>
      </c>
      <c r="BX188" s="4" t="str">
        <f t="shared" si="168"/>
        <v/>
      </c>
      <c r="BY188" s="4" t="str">
        <f t="shared" si="168"/>
        <v/>
      </c>
      <c r="BZ188" s="4" t="str">
        <f t="shared" si="168"/>
        <v/>
      </c>
      <c r="CA188" s="4" t="str">
        <f t="shared" si="168"/>
        <v/>
      </c>
      <c r="CB188" s="4" t="str">
        <f t="shared" si="168"/>
        <v/>
      </c>
      <c r="CC188" s="4" t="str">
        <f t="shared" si="168"/>
        <v/>
      </c>
      <c r="CD188" s="4" t="str">
        <f t="shared" si="168"/>
        <v/>
      </c>
      <c r="CE188" s="4" t="str">
        <f t="shared" si="176"/>
        <v/>
      </c>
      <c r="CF188" s="4" t="str">
        <f t="shared" si="176"/>
        <v/>
      </c>
      <c r="CG188" s="4" t="str">
        <f t="shared" si="176"/>
        <v/>
      </c>
      <c r="CH188" s="4" t="str">
        <f t="shared" si="176"/>
        <v/>
      </c>
      <c r="CI188" s="4" t="str">
        <f t="shared" si="176"/>
        <v/>
      </c>
      <c r="CJ188" s="4" t="str">
        <f t="shared" si="176"/>
        <v/>
      </c>
      <c r="CK188" s="4" t="str">
        <f t="shared" si="176"/>
        <v/>
      </c>
      <c r="CL188" s="4" t="str">
        <f t="shared" si="176"/>
        <v/>
      </c>
      <c r="CM188" s="4" t="str">
        <f t="shared" si="176"/>
        <v/>
      </c>
      <c r="CN188" s="4" t="str">
        <f t="shared" si="176"/>
        <v/>
      </c>
      <c r="CO188" s="4" t="str">
        <f t="shared" si="176"/>
        <v/>
      </c>
      <c r="CP188" s="4" t="str">
        <f t="shared" si="176"/>
        <v/>
      </c>
      <c r="CQ188" s="4" t="str">
        <f t="shared" si="176"/>
        <v/>
      </c>
      <c r="CR188" s="4" t="str">
        <f t="shared" si="176"/>
        <v/>
      </c>
      <c r="CS188" s="4" t="str">
        <f t="shared" si="176"/>
        <v/>
      </c>
      <c r="CT188" s="4" t="str">
        <f t="shared" si="176"/>
        <v/>
      </c>
      <c r="CU188" s="4" t="str">
        <f t="shared" si="171"/>
        <v/>
      </c>
      <c r="CV188" s="4" t="str">
        <f t="shared" si="171"/>
        <v/>
      </c>
      <c r="CW188" s="4" t="str">
        <f t="shared" si="171"/>
        <v/>
      </c>
      <c r="CX188" s="4" t="str">
        <f t="shared" si="171"/>
        <v/>
      </c>
      <c r="CY188" s="4" t="str">
        <f t="shared" si="171"/>
        <v/>
      </c>
      <c r="CZ188" s="4" t="str">
        <f t="shared" si="171"/>
        <v/>
      </c>
      <c r="DA188" s="4" t="str">
        <f t="shared" si="171"/>
        <v/>
      </c>
      <c r="DB188" s="4" t="str">
        <f t="shared" si="171"/>
        <v/>
      </c>
      <c r="DC188" s="4" t="str">
        <f t="shared" si="171"/>
        <v/>
      </c>
      <c r="DE188" s="57">
        <v>200950</v>
      </c>
      <c r="DF188" s="133"/>
      <c r="DG188" s="58" t="s">
        <v>80</v>
      </c>
      <c r="DH188" s="5">
        <f t="shared" si="139"/>
        <v>0</v>
      </c>
      <c r="DI188" s="22">
        <v>8.83</v>
      </c>
      <c r="DJ188" s="23">
        <f t="shared" si="156"/>
        <v>0</v>
      </c>
      <c r="DK188" s="23">
        <f t="shared" si="140"/>
        <v>0</v>
      </c>
      <c r="DL188" s="23">
        <f t="shared" si="141"/>
        <v>0</v>
      </c>
      <c r="DM188" s="23">
        <f t="shared" si="142"/>
        <v>0</v>
      </c>
      <c r="DN188" s="23">
        <f t="shared" si="143"/>
        <v>0</v>
      </c>
      <c r="DO188" s="23" t="str">
        <f t="shared" si="144"/>
        <v/>
      </c>
      <c r="DP188" s="23" t="str">
        <f t="shared" si="145"/>
        <v/>
      </c>
      <c r="DQ188" s="3">
        <v>0.15</v>
      </c>
      <c r="DR188" s="23">
        <f t="shared" si="146"/>
        <v>0</v>
      </c>
      <c r="DS188" s="23" t="str">
        <f t="shared" si="147"/>
        <v/>
      </c>
      <c r="DT188" s="23" t="str">
        <f t="shared" si="148"/>
        <v/>
      </c>
      <c r="DU188" s="2">
        <v>0.5</v>
      </c>
      <c r="DV188" s="6">
        <f t="shared" si="149"/>
        <v>0</v>
      </c>
      <c r="DW188" s="5">
        <f t="shared" si="179"/>
        <v>0</v>
      </c>
      <c r="DX188" s="5">
        <f t="shared" si="179"/>
        <v>0</v>
      </c>
      <c r="DY188" s="5">
        <f t="shared" si="179"/>
        <v>0</v>
      </c>
      <c r="DZ188" s="5">
        <f t="shared" si="179"/>
        <v>0</v>
      </c>
      <c r="EA188" s="5">
        <f t="shared" si="179"/>
        <v>0</v>
      </c>
      <c r="EB188" s="5">
        <f t="shared" si="179"/>
        <v>0</v>
      </c>
      <c r="EC188" s="5">
        <f t="shared" si="179"/>
        <v>0</v>
      </c>
      <c r="ED188" s="5">
        <f t="shared" si="179"/>
        <v>0</v>
      </c>
      <c r="EE188" s="5">
        <f t="shared" si="179"/>
        <v>0</v>
      </c>
      <c r="EF188" s="61">
        <f t="shared" si="179"/>
        <v>0</v>
      </c>
      <c r="EG188" s="61">
        <f t="shared" si="179"/>
        <v>0</v>
      </c>
      <c r="EH188" s="61">
        <f t="shared" si="179"/>
        <v>0</v>
      </c>
      <c r="EI188" s="61">
        <f t="shared" si="179"/>
        <v>0</v>
      </c>
      <c r="EJ188" s="61">
        <f t="shared" si="179"/>
        <v>0</v>
      </c>
      <c r="EK188" s="61">
        <f t="shared" si="179"/>
        <v>0</v>
      </c>
      <c r="EL188" s="61">
        <f t="shared" si="151"/>
        <v>0</v>
      </c>
      <c r="EM188" s="61">
        <f t="shared" si="151"/>
        <v>0</v>
      </c>
      <c r="EN188" s="61">
        <f t="shared" si="151"/>
        <v>0</v>
      </c>
      <c r="EO188" s="61">
        <f t="shared" si="151"/>
        <v>0</v>
      </c>
      <c r="EP188" s="61">
        <f t="shared" si="166"/>
        <v>0</v>
      </c>
      <c r="EQ188" s="61">
        <f t="shared" si="166"/>
        <v>0</v>
      </c>
      <c r="ER188" s="61">
        <f t="shared" si="166"/>
        <v>0</v>
      </c>
      <c r="ES188" s="61">
        <f t="shared" si="166"/>
        <v>0</v>
      </c>
      <c r="ET188" s="61">
        <f t="shared" si="166"/>
        <v>0</v>
      </c>
      <c r="EU188" s="61">
        <f t="shared" si="166"/>
        <v>0</v>
      </c>
      <c r="EV188" s="61">
        <f t="shared" si="166"/>
        <v>0</v>
      </c>
      <c r="EW188" s="61">
        <f t="shared" si="174"/>
        <v>0</v>
      </c>
      <c r="EX188" s="61">
        <f t="shared" si="174"/>
        <v>0</v>
      </c>
      <c r="EY188" s="61">
        <f t="shared" si="174"/>
        <v>0</v>
      </c>
      <c r="EZ188" s="61">
        <f t="shared" si="174"/>
        <v>0</v>
      </c>
      <c r="FA188" s="61">
        <f t="shared" si="174"/>
        <v>0</v>
      </c>
      <c r="FB188" s="61">
        <f t="shared" si="174"/>
        <v>0</v>
      </c>
      <c r="FC188" s="61">
        <f t="shared" si="174"/>
        <v>0</v>
      </c>
      <c r="FD188" s="61">
        <f t="shared" si="174"/>
        <v>0</v>
      </c>
      <c r="FE188" s="61">
        <f t="shared" si="174"/>
        <v>0</v>
      </c>
      <c r="FF188" s="61">
        <f t="shared" si="174"/>
        <v>0</v>
      </c>
      <c r="FG188" s="61">
        <f t="shared" si="174"/>
        <v>0</v>
      </c>
      <c r="FH188" s="61">
        <f t="shared" si="174"/>
        <v>0</v>
      </c>
      <c r="FI188" s="61">
        <f t="shared" si="174"/>
        <v>0</v>
      </c>
      <c r="FJ188" s="61">
        <f t="shared" si="174"/>
        <v>0</v>
      </c>
      <c r="FK188" s="61">
        <f t="shared" si="177"/>
        <v>0</v>
      </c>
      <c r="FL188" s="61">
        <f t="shared" si="177"/>
        <v>0</v>
      </c>
      <c r="FM188" s="61">
        <f t="shared" si="177"/>
        <v>0</v>
      </c>
      <c r="FN188" s="61">
        <f t="shared" si="177"/>
        <v>0</v>
      </c>
      <c r="FO188" s="61">
        <f t="shared" si="175"/>
        <v>0</v>
      </c>
      <c r="FP188" s="61">
        <f t="shared" si="175"/>
        <v>0</v>
      </c>
      <c r="FQ188" s="61">
        <f t="shared" si="175"/>
        <v>0</v>
      </c>
      <c r="FR188" s="61">
        <f t="shared" si="175"/>
        <v>0</v>
      </c>
      <c r="FS188" s="61">
        <f t="shared" si="175"/>
        <v>0</v>
      </c>
      <c r="FT188" s="4" t="str">
        <f t="shared" si="172"/>
        <v/>
      </c>
      <c r="FU188" s="4" t="str">
        <f t="shared" si="172"/>
        <v/>
      </c>
      <c r="FV188" s="4" t="str">
        <f t="shared" si="172"/>
        <v/>
      </c>
      <c r="FW188" s="4">
        <f t="shared" si="172"/>
        <v>0</v>
      </c>
      <c r="FX188" s="4" t="str">
        <f t="shared" si="172"/>
        <v/>
      </c>
      <c r="FY188" s="4" t="str">
        <f t="shared" si="172"/>
        <v/>
      </c>
      <c r="FZ188" s="4" t="str">
        <f t="shared" si="169"/>
        <v/>
      </c>
      <c r="GA188" s="4">
        <f t="shared" si="169"/>
        <v>0</v>
      </c>
      <c r="GB188" s="4" t="str">
        <f t="shared" si="169"/>
        <v/>
      </c>
      <c r="GC188" s="4" t="str">
        <f t="shared" si="169"/>
        <v/>
      </c>
      <c r="GD188" s="4" t="str">
        <f t="shared" si="169"/>
        <v/>
      </c>
      <c r="GE188" s="4" t="str">
        <f t="shared" si="169"/>
        <v/>
      </c>
      <c r="GF188" s="4" t="str">
        <f t="shared" si="169"/>
        <v/>
      </c>
      <c r="GG188" s="4" t="str">
        <f t="shared" si="169"/>
        <v/>
      </c>
      <c r="GH188" s="4" t="str">
        <f t="shared" si="169"/>
        <v/>
      </c>
      <c r="GI188" s="4" t="str">
        <f t="shared" si="178"/>
        <v/>
      </c>
      <c r="GJ188" s="4" t="str">
        <f t="shared" si="178"/>
        <v/>
      </c>
      <c r="GK188" s="4" t="str">
        <f t="shared" si="178"/>
        <v/>
      </c>
      <c r="GL188" s="4" t="str">
        <f t="shared" si="178"/>
        <v/>
      </c>
      <c r="GM188" s="4" t="str">
        <f t="shared" si="178"/>
        <v/>
      </c>
      <c r="GN188" s="4" t="str">
        <f t="shared" si="178"/>
        <v/>
      </c>
      <c r="GO188" s="4" t="str">
        <f t="shared" si="178"/>
        <v/>
      </c>
      <c r="GP188" s="4" t="str">
        <f t="shared" si="178"/>
        <v/>
      </c>
      <c r="GQ188" s="4" t="str">
        <f t="shared" si="178"/>
        <v/>
      </c>
      <c r="GR188" s="4" t="str">
        <f t="shared" si="178"/>
        <v/>
      </c>
      <c r="GS188" s="4" t="str">
        <f t="shared" si="178"/>
        <v/>
      </c>
      <c r="GT188" s="4" t="str">
        <f t="shared" si="178"/>
        <v/>
      </c>
      <c r="GU188" s="4" t="str">
        <f t="shared" si="178"/>
        <v/>
      </c>
      <c r="GV188" s="4" t="str">
        <f t="shared" si="178"/>
        <v/>
      </c>
      <c r="GW188" s="4" t="str">
        <f t="shared" si="178"/>
        <v/>
      </c>
      <c r="GX188" s="4" t="str">
        <f t="shared" si="178"/>
        <v/>
      </c>
      <c r="GY188" s="4" t="str">
        <f t="shared" si="173"/>
        <v/>
      </c>
      <c r="GZ188" s="4" t="str">
        <f t="shared" si="173"/>
        <v/>
      </c>
      <c r="HA188" s="4" t="str">
        <f t="shared" si="173"/>
        <v/>
      </c>
      <c r="HB188" s="4" t="str">
        <f t="shared" si="173"/>
        <v/>
      </c>
      <c r="HC188" s="4" t="str">
        <f t="shared" si="173"/>
        <v/>
      </c>
      <c r="HD188" s="4" t="str">
        <f t="shared" si="173"/>
        <v/>
      </c>
      <c r="HE188" s="4" t="str">
        <f t="shared" si="173"/>
        <v/>
      </c>
      <c r="HF188" s="4" t="str">
        <f t="shared" si="173"/>
        <v/>
      </c>
      <c r="HG188" s="4" t="str">
        <f t="shared" si="173"/>
        <v/>
      </c>
    </row>
    <row r="189" spans="1:215" s="9" customFormat="1" ht="15" hidden="1" customHeight="1">
      <c r="A189" s="29">
        <v>201008</v>
      </c>
      <c r="B189" s="74" t="s">
        <v>237</v>
      </c>
      <c r="C189" s="31" t="s">
        <v>238</v>
      </c>
      <c r="D189" s="5"/>
      <c r="E189" s="22">
        <v>6.74</v>
      </c>
      <c r="F189" s="23">
        <f t="shared" si="155"/>
        <v>0</v>
      </c>
      <c r="G189" s="48"/>
      <c r="H189" s="23">
        <f t="shared" si="130"/>
        <v>0</v>
      </c>
      <c r="I189" s="23">
        <f t="shared" si="131"/>
        <v>0</v>
      </c>
      <c r="J189" s="23">
        <f t="shared" si="132"/>
        <v>0</v>
      </c>
      <c r="K189" s="23" t="str">
        <f t="shared" si="133"/>
        <v>0</v>
      </c>
      <c r="L189" s="23" t="str">
        <f t="shared" si="134"/>
        <v>0</v>
      </c>
      <c r="M189" s="3">
        <v>0.15</v>
      </c>
      <c r="N189" s="23">
        <f t="shared" si="135"/>
        <v>0</v>
      </c>
      <c r="O189" s="23">
        <f t="shared" si="136"/>
        <v>0.15</v>
      </c>
      <c r="P189" s="23" t="str">
        <f t="shared" si="137"/>
        <v/>
      </c>
      <c r="Q189" s="2">
        <v>0.5</v>
      </c>
      <c r="R189" s="6">
        <f t="shared" si="138"/>
        <v>0</v>
      </c>
      <c r="S189" s="5"/>
      <c r="T189" s="5"/>
      <c r="U189" s="5"/>
      <c r="V189" s="5"/>
      <c r="W189" s="5"/>
      <c r="X189" s="5"/>
      <c r="Y189" s="5"/>
      <c r="Z189" s="5"/>
      <c r="AA189" s="5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 t="str">
        <f t="shared" si="170"/>
        <v/>
      </c>
      <c r="BQ189" s="4" t="str">
        <f t="shared" si="170"/>
        <v/>
      </c>
      <c r="BR189" s="4" t="str">
        <f t="shared" si="170"/>
        <v/>
      </c>
      <c r="BS189" s="4">
        <f t="shared" si="170"/>
        <v>0</v>
      </c>
      <c r="BT189" s="4" t="str">
        <f t="shared" si="170"/>
        <v/>
      </c>
      <c r="BU189" s="4">
        <f t="shared" si="170"/>
        <v>0</v>
      </c>
      <c r="BV189" s="4" t="str">
        <f t="shared" si="168"/>
        <v/>
      </c>
      <c r="BW189" s="4">
        <f t="shared" si="168"/>
        <v>0</v>
      </c>
      <c r="BX189" s="4" t="str">
        <f t="shared" si="168"/>
        <v/>
      </c>
      <c r="BY189" s="4" t="str">
        <f t="shared" si="168"/>
        <v/>
      </c>
      <c r="BZ189" s="4" t="str">
        <f t="shared" si="168"/>
        <v/>
      </c>
      <c r="CA189" s="4" t="str">
        <f t="shared" si="168"/>
        <v/>
      </c>
      <c r="CB189" s="4" t="str">
        <f t="shared" si="168"/>
        <v/>
      </c>
      <c r="CC189" s="4" t="str">
        <f t="shared" si="168"/>
        <v/>
      </c>
      <c r="CD189" s="4" t="str">
        <f t="shared" si="168"/>
        <v/>
      </c>
      <c r="CE189" s="4" t="str">
        <f t="shared" si="176"/>
        <v/>
      </c>
      <c r="CF189" s="4" t="str">
        <f t="shared" si="176"/>
        <v/>
      </c>
      <c r="CG189" s="4" t="str">
        <f t="shared" si="176"/>
        <v/>
      </c>
      <c r="CH189" s="4" t="str">
        <f t="shared" si="176"/>
        <v/>
      </c>
      <c r="CI189" s="4" t="str">
        <f t="shared" si="176"/>
        <v/>
      </c>
      <c r="CJ189" s="4" t="str">
        <f t="shared" si="176"/>
        <v/>
      </c>
      <c r="CK189" s="4" t="str">
        <f t="shared" si="176"/>
        <v/>
      </c>
      <c r="CL189" s="4" t="str">
        <f t="shared" si="176"/>
        <v/>
      </c>
      <c r="CM189" s="4" t="str">
        <f t="shared" si="176"/>
        <v/>
      </c>
      <c r="CN189" s="4" t="str">
        <f t="shared" si="176"/>
        <v/>
      </c>
      <c r="CO189" s="4" t="str">
        <f t="shared" si="176"/>
        <v/>
      </c>
      <c r="CP189" s="4" t="str">
        <f t="shared" si="176"/>
        <v/>
      </c>
      <c r="CQ189" s="4" t="str">
        <f t="shared" si="176"/>
        <v/>
      </c>
      <c r="CR189" s="4" t="str">
        <f t="shared" si="176"/>
        <v/>
      </c>
      <c r="CS189" s="4" t="str">
        <f t="shared" si="176"/>
        <v/>
      </c>
      <c r="CT189" s="4" t="str">
        <f t="shared" si="176"/>
        <v/>
      </c>
      <c r="CU189" s="4" t="str">
        <f t="shared" si="171"/>
        <v/>
      </c>
      <c r="CV189" s="4" t="str">
        <f t="shared" si="171"/>
        <v/>
      </c>
      <c r="CW189" s="4" t="str">
        <f t="shared" si="171"/>
        <v/>
      </c>
      <c r="CX189" s="4" t="str">
        <f t="shared" si="171"/>
        <v/>
      </c>
      <c r="CY189" s="4" t="str">
        <f t="shared" si="171"/>
        <v/>
      </c>
      <c r="CZ189" s="4" t="str">
        <f t="shared" si="171"/>
        <v/>
      </c>
      <c r="DA189" s="4" t="str">
        <f t="shared" si="171"/>
        <v/>
      </c>
      <c r="DB189" s="4" t="str">
        <f t="shared" si="171"/>
        <v/>
      </c>
      <c r="DC189" s="4" t="str">
        <f t="shared" si="171"/>
        <v/>
      </c>
      <c r="DE189" s="29">
        <v>201008</v>
      </c>
      <c r="DF189" s="74" t="s">
        <v>237</v>
      </c>
      <c r="DG189" s="31" t="s">
        <v>238</v>
      </c>
      <c r="DH189" s="5">
        <f t="shared" si="139"/>
        <v>0</v>
      </c>
      <c r="DI189" s="22">
        <v>6.74</v>
      </c>
      <c r="DJ189" s="23">
        <f t="shared" si="156"/>
        <v>0</v>
      </c>
      <c r="DK189" s="23">
        <f t="shared" si="140"/>
        <v>0</v>
      </c>
      <c r="DL189" s="23">
        <f t="shared" si="141"/>
        <v>0</v>
      </c>
      <c r="DM189" s="23">
        <f t="shared" si="142"/>
        <v>0</v>
      </c>
      <c r="DN189" s="23">
        <f t="shared" si="143"/>
        <v>0</v>
      </c>
      <c r="DO189" s="23" t="str">
        <f t="shared" si="144"/>
        <v/>
      </c>
      <c r="DP189" s="23" t="str">
        <f t="shared" si="145"/>
        <v/>
      </c>
      <c r="DQ189" s="3">
        <v>0.15</v>
      </c>
      <c r="DR189" s="23">
        <f t="shared" si="146"/>
        <v>0</v>
      </c>
      <c r="DS189" s="23" t="str">
        <f t="shared" si="147"/>
        <v/>
      </c>
      <c r="DT189" s="23" t="str">
        <f t="shared" si="148"/>
        <v/>
      </c>
      <c r="DU189" s="2">
        <v>0.5</v>
      </c>
      <c r="DV189" s="6">
        <f t="shared" si="149"/>
        <v>0</v>
      </c>
      <c r="DW189" s="5">
        <f t="shared" si="179"/>
        <v>0</v>
      </c>
      <c r="DX189" s="5">
        <f t="shared" si="179"/>
        <v>0</v>
      </c>
      <c r="DY189" s="5">
        <f t="shared" si="179"/>
        <v>0</v>
      </c>
      <c r="DZ189" s="5">
        <f t="shared" si="179"/>
        <v>0</v>
      </c>
      <c r="EA189" s="5">
        <f t="shared" si="179"/>
        <v>0</v>
      </c>
      <c r="EB189" s="5">
        <f t="shared" si="179"/>
        <v>0</v>
      </c>
      <c r="EC189" s="5">
        <f t="shared" si="179"/>
        <v>0</v>
      </c>
      <c r="ED189" s="5">
        <f t="shared" si="179"/>
        <v>0</v>
      </c>
      <c r="EE189" s="5">
        <f t="shared" si="179"/>
        <v>0</v>
      </c>
      <c r="EF189" s="61">
        <f t="shared" si="179"/>
        <v>0</v>
      </c>
      <c r="EG189" s="61">
        <f t="shared" si="179"/>
        <v>0</v>
      </c>
      <c r="EH189" s="61">
        <f t="shared" si="179"/>
        <v>0</v>
      </c>
      <c r="EI189" s="61">
        <f t="shared" si="179"/>
        <v>0</v>
      </c>
      <c r="EJ189" s="61">
        <f t="shared" si="179"/>
        <v>0</v>
      </c>
      <c r="EK189" s="61">
        <f t="shared" si="179"/>
        <v>0</v>
      </c>
      <c r="EL189" s="61">
        <f t="shared" si="151"/>
        <v>0</v>
      </c>
      <c r="EM189" s="61">
        <f t="shared" si="151"/>
        <v>0</v>
      </c>
      <c r="EN189" s="61">
        <f t="shared" si="151"/>
        <v>0</v>
      </c>
      <c r="EO189" s="61">
        <f t="shared" si="151"/>
        <v>0</v>
      </c>
      <c r="EP189" s="61">
        <f t="shared" si="166"/>
        <v>0</v>
      </c>
      <c r="EQ189" s="61">
        <f t="shared" si="166"/>
        <v>0</v>
      </c>
      <c r="ER189" s="61">
        <f t="shared" si="166"/>
        <v>0</v>
      </c>
      <c r="ES189" s="61">
        <f t="shared" si="166"/>
        <v>0</v>
      </c>
      <c r="ET189" s="61">
        <f t="shared" si="166"/>
        <v>0</v>
      </c>
      <c r="EU189" s="61">
        <f t="shared" si="166"/>
        <v>0</v>
      </c>
      <c r="EV189" s="61">
        <f t="shared" si="166"/>
        <v>0</v>
      </c>
      <c r="EW189" s="61">
        <f t="shared" si="174"/>
        <v>0</v>
      </c>
      <c r="EX189" s="61">
        <f t="shared" si="174"/>
        <v>0</v>
      </c>
      <c r="EY189" s="61">
        <f t="shared" si="174"/>
        <v>0</v>
      </c>
      <c r="EZ189" s="61">
        <f t="shared" si="174"/>
        <v>0</v>
      </c>
      <c r="FA189" s="61">
        <f t="shared" si="174"/>
        <v>0</v>
      </c>
      <c r="FB189" s="61">
        <f t="shared" si="174"/>
        <v>0</v>
      </c>
      <c r="FC189" s="61">
        <f t="shared" si="174"/>
        <v>0</v>
      </c>
      <c r="FD189" s="61">
        <f t="shared" si="174"/>
        <v>0</v>
      </c>
      <c r="FE189" s="61">
        <f t="shared" si="174"/>
        <v>0</v>
      </c>
      <c r="FF189" s="61">
        <f t="shared" si="174"/>
        <v>0</v>
      </c>
      <c r="FG189" s="61">
        <f t="shared" si="174"/>
        <v>0</v>
      </c>
      <c r="FH189" s="61">
        <f t="shared" si="174"/>
        <v>0</v>
      </c>
      <c r="FI189" s="61">
        <f t="shared" si="174"/>
        <v>0</v>
      </c>
      <c r="FJ189" s="61">
        <f t="shared" si="174"/>
        <v>0</v>
      </c>
      <c r="FK189" s="61">
        <f t="shared" si="177"/>
        <v>0</v>
      </c>
      <c r="FL189" s="61">
        <f t="shared" si="177"/>
        <v>0</v>
      </c>
      <c r="FM189" s="61">
        <f t="shared" si="177"/>
        <v>0</v>
      </c>
      <c r="FN189" s="61">
        <f t="shared" si="177"/>
        <v>0</v>
      </c>
      <c r="FO189" s="61">
        <f t="shared" si="175"/>
        <v>0</v>
      </c>
      <c r="FP189" s="61">
        <f t="shared" si="175"/>
        <v>0</v>
      </c>
      <c r="FQ189" s="61">
        <f t="shared" si="175"/>
        <v>0</v>
      </c>
      <c r="FR189" s="61">
        <f t="shared" si="175"/>
        <v>0</v>
      </c>
      <c r="FS189" s="61">
        <f t="shared" si="175"/>
        <v>0</v>
      </c>
      <c r="FT189" s="4" t="str">
        <f t="shared" si="172"/>
        <v/>
      </c>
      <c r="FU189" s="4" t="str">
        <f t="shared" si="172"/>
        <v/>
      </c>
      <c r="FV189" s="4" t="str">
        <f t="shared" si="172"/>
        <v/>
      </c>
      <c r="FW189" s="4">
        <f t="shared" si="172"/>
        <v>0</v>
      </c>
      <c r="FX189" s="4" t="str">
        <f t="shared" si="172"/>
        <v/>
      </c>
      <c r="FY189" s="4" t="str">
        <f t="shared" si="172"/>
        <v/>
      </c>
      <c r="FZ189" s="4" t="str">
        <f t="shared" si="169"/>
        <v/>
      </c>
      <c r="GA189" s="4">
        <f t="shared" si="169"/>
        <v>0</v>
      </c>
      <c r="GB189" s="4" t="str">
        <f t="shared" si="169"/>
        <v/>
      </c>
      <c r="GC189" s="4" t="str">
        <f t="shared" si="169"/>
        <v/>
      </c>
      <c r="GD189" s="4" t="str">
        <f t="shared" si="169"/>
        <v/>
      </c>
      <c r="GE189" s="4" t="str">
        <f t="shared" si="169"/>
        <v/>
      </c>
      <c r="GF189" s="4" t="str">
        <f t="shared" si="169"/>
        <v/>
      </c>
      <c r="GG189" s="4" t="str">
        <f t="shared" si="169"/>
        <v/>
      </c>
      <c r="GH189" s="4" t="str">
        <f t="shared" si="169"/>
        <v/>
      </c>
      <c r="GI189" s="4" t="str">
        <f t="shared" si="178"/>
        <v/>
      </c>
      <c r="GJ189" s="4" t="str">
        <f t="shared" si="178"/>
        <v/>
      </c>
      <c r="GK189" s="4" t="str">
        <f t="shared" si="178"/>
        <v/>
      </c>
      <c r="GL189" s="4" t="str">
        <f t="shared" si="178"/>
        <v/>
      </c>
      <c r="GM189" s="4" t="str">
        <f t="shared" si="178"/>
        <v/>
      </c>
      <c r="GN189" s="4" t="str">
        <f t="shared" si="178"/>
        <v/>
      </c>
      <c r="GO189" s="4" t="str">
        <f t="shared" si="178"/>
        <v/>
      </c>
      <c r="GP189" s="4" t="str">
        <f t="shared" si="178"/>
        <v/>
      </c>
      <c r="GQ189" s="4" t="str">
        <f t="shared" si="178"/>
        <v/>
      </c>
      <c r="GR189" s="4" t="str">
        <f t="shared" si="178"/>
        <v/>
      </c>
      <c r="GS189" s="4" t="str">
        <f t="shared" si="178"/>
        <v/>
      </c>
      <c r="GT189" s="4" t="str">
        <f t="shared" si="178"/>
        <v/>
      </c>
      <c r="GU189" s="4" t="str">
        <f t="shared" si="178"/>
        <v/>
      </c>
      <c r="GV189" s="4" t="str">
        <f t="shared" si="178"/>
        <v/>
      </c>
      <c r="GW189" s="4" t="str">
        <f t="shared" si="178"/>
        <v/>
      </c>
      <c r="GX189" s="4" t="str">
        <f t="shared" si="178"/>
        <v/>
      </c>
      <c r="GY189" s="4" t="str">
        <f t="shared" si="173"/>
        <v/>
      </c>
      <c r="GZ189" s="4" t="str">
        <f t="shared" si="173"/>
        <v/>
      </c>
      <c r="HA189" s="4" t="str">
        <f t="shared" si="173"/>
        <v/>
      </c>
      <c r="HB189" s="4" t="str">
        <f t="shared" si="173"/>
        <v/>
      </c>
      <c r="HC189" s="4" t="str">
        <f t="shared" si="173"/>
        <v/>
      </c>
      <c r="HD189" s="4" t="str">
        <f t="shared" si="173"/>
        <v/>
      </c>
      <c r="HE189" s="4" t="str">
        <f t="shared" si="173"/>
        <v/>
      </c>
      <c r="HF189" s="4" t="str">
        <f t="shared" si="173"/>
        <v/>
      </c>
      <c r="HG189" s="4" t="str">
        <f t="shared" si="173"/>
        <v/>
      </c>
    </row>
    <row r="190" spans="1:215" s="9" customFormat="1" ht="15" hidden="1" customHeight="1">
      <c r="A190" s="29">
        <v>201009</v>
      </c>
      <c r="B190" s="74" t="s">
        <v>239</v>
      </c>
      <c r="C190" s="31" t="s">
        <v>238</v>
      </c>
      <c r="D190" s="5"/>
      <c r="E190" s="22">
        <v>7.05</v>
      </c>
      <c r="F190" s="23">
        <f t="shared" si="155"/>
        <v>0</v>
      </c>
      <c r="G190" s="48"/>
      <c r="H190" s="23">
        <f t="shared" si="130"/>
        <v>0</v>
      </c>
      <c r="I190" s="23">
        <f t="shared" si="131"/>
        <v>0</v>
      </c>
      <c r="J190" s="23">
        <f t="shared" si="132"/>
        <v>0</v>
      </c>
      <c r="K190" s="23" t="str">
        <f t="shared" si="133"/>
        <v>0</v>
      </c>
      <c r="L190" s="23" t="str">
        <f t="shared" si="134"/>
        <v>0</v>
      </c>
      <c r="M190" s="3">
        <v>0.15</v>
      </c>
      <c r="N190" s="23">
        <f t="shared" si="135"/>
        <v>0</v>
      </c>
      <c r="O190" s="23">
        <f t="shared" si="136"/>
        <v>0.15</v>
      </c>
      <c r="P190" s="23" t="str">
        <f t="shared" si="137"/>
        <v/>
      </c>
      <c r="Q190" s="2">
        <v>0.5</v>
      </c>
      <c r="R190" s="6">
        <f t="shared" si="138"/>
        <v>0</v>
      </c>
      <c r="S190" s="5"/>
      <c r="T190" s="5"/>
      <c r="U190" s="5"/>
      <c r="V190" s="5"/>
      <c r="W190" s="5"/>
      <c r="X190" s="5"/>
      <c r="Y190" s="5"/>
      <c r="Z190" s="5"/>
      <c r="AA190" s="5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 t="str">
        <f t="shared" si="170"/>
        <v/>
      </c>
      <c r="BQ190" s="4" t="str">
        <f t="shared" si="170"/>
        <v/>
      </c>
      <c r="BR190" s="4" t="str">
        <f t="shared" si="170"/>
        <v/>
      </c>
      <c r="BS190" s="4">
        <f t="shared" si="170"/>
        <v>0</v>
      </c>
      <c r="BT190" s="4" t="str">
        <f t="shared" si="170"/>
        <v/>
      </c>
      <c r="BU190" s="4">
        <f t="shared" si="170"/>
        <v>0</v>
      </c>
      <c r="BV190" s="4" t="str">
        <f t="shared" si="168"/>
        <v/>
      </c>
      <c r="BW190" s="4">
        <f t="shared" si="168"/>
        <v>0</v>
      </c>
      <c r="BX190" s="4" t="str">
        <f t="shared" si="168"/>
        <v/>
      </c>
      <c r="BY190" s="4" t="str">
        <f t="shared" si="168"/>
        <v/>
      </c>
      <c r="BZ190" s="4" t="str">
        <f t="shared" si="168"/>
        <v/>
      </c>
      <c r="CA190" s="4" t="str">
        <f t="shared" si="168"/>
        <v/>
      </c>
      <c r="CB190" s="4" t="str">
        <f t="shared" si="168"/>
        <v/>
      </c>
      <c r="CC190" s="4" t="str">
        <f t="shared" si="168"/>
        <v/>
      </c>
      <c r="CD190" s="4" t="str">
        <f t="shared" si="168"/>
        <v/>
      </c>
      <c r="CE190" s="4" t="str">
        <f t="shared" si="176"/>
        <v/>
      </c>
      <c r="CF190" s="4" t="str">
        <f t="shared" si="176"/>
        <v/>
      </c>
      <c r="CG190" s="4" t="str">
        <f t="shared" si="176"/>
        <v/>
      </c>
      <c r="CH190" s="4" t="str">
        <f t="shared" si="176"/>
        <v/>
      </c>
      <c r="CI190" s="4" t="str">
        <f t="shared" si="176"/>
        <v/>
      </c>
      <c r="CJ190" s="4" t="str">
        <f t="shared" si="176"/>
        <v/>
      </c>
      <c r="CK190" s="4" t="str">
        <f t="shared" si="176"/>
        <v/>
      </c>
      <c r="CL190" s="4" t="str">
        <f t="shared" si="176"/>
        <v/>
      </c>
      <c r="CM190" s="4" t="str">
        <f t="shared" si="176"/>
        <v/>
      </c>
      <c r="CN190" s="4" t="str">
        <f t="shared" si="176"/>
        <v/>
      </c>
      <c r="CO190" s="4" t="str">
        <f t="shared" si="176"/>
        <v/>
      </c>
      <c r="CP190" s="4" t="str">
        <f t="shared" si="176"/>
        <v/>
      </c>
      <c r="CQ190" s="4" t="str">
        <f t="shared" si="176"/>
        <v/>
      </c>
      <c r="CR190" s="4" t="str">
        <f t="shared" si="176"/>
        <v/>
      </c>
      <c r="CS190" s="4" t="str">
        <f t="shared" si="176"/>
        <v/>
      </c>
      <c r="CT190" s="4" t="str">
        <f t="shared" si="176"/>
        <v/>
      </c>
      <c r="CU190" s="4" t="str">
        <f t="shared" si="171"/>
        <v/>
      </c>
      <c r="CV190" s="4" t="str">
        <f t="shared" si="171"/>
        <v/>
      </c>
      <c r="CW190" s="4" t="str">
        <f t="shared" si="171"/>
        <v/>
      </c>
      <c r="CX190" s="4" t="str">
        <f t="shared" si="171"/>
        <v/>
      </c>
      <c r="CY190" s="4" t="str">
        <f t="shared" si="171"/>
        <v/>
      </c>
      <c r="CZ190" s="4" t="str">
        <f t="shared" si="171"/>
        <v/>
      </c>
      <c r="DA190" s="4" t="str">
        <f t="shared" si="171"/>
        <v/>
      </c>
      <c r="DB190" s="4" t="str">
        <f t="shared" si="171"/>
        <v/>
      </c>
      <c r="DC190" s="4" t="str">
        <f t="shared" si="171"/>
        <v/>
      </c>
      <c r="DE190" s="29">
        <v>201009</v>
      </c>
      <c r="DF190" s="74" t="s">
        <v>239</v>
      </c>
      <c r="DG190" s="31" t="s">
        <v>238</v>
      </c>
      <c r="DH190" s="5">
        <f t="shared" si="139"/>
        <v>0</v>
      </c>
      <c r="DI190" s="22">
        <v>7.05</v>
      </c>
      <c r="DJ190" s="23">
        <f t="shared" si="156"/>
        <v>0</v>
      </c>
      <c r="DK190" s="23">
        <f t="shared" si="140"/>
        <v>0</v>
      </c>
      <c r="DL190" s="23">
        <f t="shared" si="141"/>
        <v>0</v>
      </c>
      <c r="DM190" s="23">
        <f t="shared" si="142"/>
        <v>0</v>
      </c>
      <c r="DN190" s="23">
        <f t="shared" si="143"/>
        <v>0</v>
      </c>
      <c r="DO190" s="23" t="str">
        <f t="shared" si="144"/>
        <v/>
      </c>
      <c r="DP190" s="23" t="str">
        <f t="shared" si="145"/>
        <v/>
      </c>
      <c r="DQ190" s="3">
        <v>0.15</v>
      </c>
      <c r="DR190" s="23">
        <f t="shared" si="146"/>
        <v>0</v>
      </c>
      <c r="DS190" s="23" t="str">
        <f t="shared" si="147"/>
        <v/>
      </c>
      <c r="DT190" s="23" t="str">
        <f t="shared" si="148"/>
        <v/>
      </c>
      <c r="DU190" s="2">
        <v>0.5</v>
      </c>
      <c r="DV190" s="6">
        <f t="shared" si="149"/>
        <v>0</v>
      </c>
      <c r="DW190" s="5">
        <f t="shared" si="179"/>
        <v>0</v>
      </c>
      <c r="DX190" s="5">
        <f t="shared" si="179"/>
        <v>0</v>
      </c>
      <c r="DY190" s="5">
        <f t="shared" si="179"/>
        <v>0</v>
      </c>
      <c r="DZ190" s="5">
        <f t="shared" si="179"/>
        <v>0</v>
      </c>
      <c r="EA190" s="5">
        <f t="shared" si="179"/>
        <v>0</v>
      </c>
      <c r="EB190" s="5">
        <f t="shared" si="179"/>
        <v>0</v>
      </c>
      <c r="EC190" s="5">
        <f t="shared" si="179"/>
        <v>0</v>
      </c>
      <c r="ED190" s="5">
        <f t="shared" si="179"/>
        <v>0</v>
      </c>
      <c r="EE190" s="5">
        <f t="shared" si="179"/>
        <v>0</v>
      </c>
      <c r="EF190" s="61">
        <f t="shared" si="179"/>
        <v>0</v>
      </c>
      <c r="EG190" s="61">
        <f t="shared" si="179"/>
        <v>0</v>
      </c>
      <c r="EH190" s="61">
        <f t="shared" si="179"/>
        <v>0</v>
      </c>
      <c r="EI190" s="61">
        <f t="shared" si="179"/>
        <v>0</v>
      </c>
      <c r="EJ190" s="61">
        <f t="shared" si="179"/>
        <v>0</v>
      </c>
      <c r="EK190" s="61">
        <f t="shared" si="179"/>
        <v>0</v>
      </c>
      <c r="EL190" s="61">
        <f t="shared" si="151"/>
        <v>0</v>
      </c>
      <c r="EM190" s="61">
        <f t="shared" si="151"/>
        <v>0</v>
      </c>
      <c r="EN190" s="61">
        <f t="shared" si="151"/>
        <v>0</v>
      </c>
      <c r="EO190" s="61">
        <f t="shared" si="151"/>
        <v>0</v>
      </c>
      <c r="EP190" s="61">
        <f t="shared" si="166"/>
        <v>0</v>
      </c>
      <c r="EQ190" s="61">
        <f t="shared" si="166"/>
        <v>0</v>
      </c>
      <c r="ER190" s="61">
        <f t="shared" si="166"/>
        <v>0</v>
      </c>
      <c r="ES190" s="61">
        <f t="shared" si="166"/>
        <v>0</v>
      </c>
      <c r="ET190" s="61">
        <f t="shared" si="166"/>
        <v>0</v>
      </c>
      <c r="EU190" s="61">
        <f t="shared" si="166"/>
        <v>0</v>
      </c>
      <c r="EV190" s="61">
        <f t="shared" si="166"/>
        <v>0</v>
      </c>
      <c r="EW190" s="61">
        <f t="shared" si="174"/>
        <v>0</v>
      </c>
      <c r="EX190" s="61">
        <f t="shared" si="174"/>
        <v>0</v>
      </c>
      <c r="EY190" s="61">
        <f t="shared" si="174"/>
        <v>0</v>
      </c>
      <c r="EZ190" s="61">
        <f t="shared" si="174"/>
        <v>0</v>
      </c>
      <c r="FA190" s="61">
        <f t="shared" si="174"/>
        <v>0</v>
      </c>
      <c r="FB190" s="61">
        <f t="shared" si="174"/>
        <v>0</v>
      </c>
      <c r="FC190" s="61">
        <f t="shared" si="174"/>
        <v>0</v>
      </c>
      <c r="FD190" s="61">
        <f t="shared" si="174"/>
        <v>0</v>
      </c>
      <c r="FE190" s="61">
        <f t="shared" si="174"/>
        <v>0</v>
      </c>
      <c r="FF190" s="61">
        <f t="shared" si="174"/>
        <v>0</v>
      </c>
      <c r="FG190" s="61">
        <f t="shared" si="174"/>
        <v>0</v>
      </c>
      <c r="FH190" s="61">
        <f t="shared" si="174"/>
        <v>0</v>
      </c>
      <c r="FI190" s="61">
        <f t="shared" si="174"/>
        <v>0</v>
      </c>
      <c r="FJ190" s="61">
        <f t="shared" si="174"/>
        <v>0</v>
      </c>
      <c r="FK190" s="61">
        <f t="shared" si="177"/>
        <v>0</v>
      </c>
      <c r="FL190" s="61">
        <f t="shared" si="177"/>
        <v>0</v>
      </c>
      <c r="FM190" s="61">
        <f t="shared" si="177"/>
        <v>0</v>
      </c>
      <c r="FN190" s="61">
        <f t="shared" si="177"/>
        <v>0</v>
      </c>
      <c r="FO190" s="61">
        <f t="shared" si="175"/>
        <v>0</v>
      </c>
      <c r="FP190" s="61">
        <f t="shared" si="175"/>
        <v>0</v>
      </c>
      <c r="FQ190" s="61">
        <f t="shared" si="175"/>
        <v>0</v>
      </c>
      <c r="FR190" s="61">
        <f t="shared" si="175"/>
        <v>0</v>
      </c>
      <c r="FS190" s="61">
        <f t="shared" si="175"/>
        <v>0</v>
      </c>
      <c r="FT190" s="4" t="str">
        <f t="shared" si="172"/>
        <v/>
      </c>
      <c r="FU190" s="4" t="str">
        <f t="shared" si="172"/>
        <v/>
      </c>
      <c r="FV190" s="4" t="str">
        <f t="shared" si="172"/>
        <v/>
      </c>
      <c r="FW190" s="4">
        <f t="shared" si="172"/>
        <v>0</v>
      </c>
      <c r="FX190" s="4" t="str">
        <f t="shared" si="172"/>
        <v/>
      </c>
      <c r="FY190" s="4" t="str">
        <f t="shared" si="172"/>
        <v/>
      </c>
      <c r="FZ190" s="4" t="str">
        <f t="shared" si="169"/>
        <v/>
      </c>
      <c r="GA190" s="4">
        <f t="shared" si="169"/>
        <v>0</v>
      </c>
      <c r="GB190" s="4" t="str">
        <f t="shared" si="169"/>
        <v/>
      </c>
      <c r="GC190" s="4" t="str">
        <f t="shared" si="169"/>
        <v/>
      </c>
      <c r="GD190" s="4" t="str">
        <f t="shared" si="169"/>
        <v/>
      </c>
      <c r="GE190" s="4" t="str">
        <f t="shared" si="169"/>
        <v/>
      </c>
      <c r="GF190" s="4" t="str">
        <f t="shared" si="169"/>
        <v/>
      </c>
      <c r="GG190" s="4" t="str">
        <f t="shared" si="169"/>
        <v/>
      </c>
      <c r="GH190" s="4" t="str">
        <f t="shared" si="169"/>
        <v/>
      </c>
      <c r="GI190" s="4" t="str">
        <f t="shared" si="178"/>
        <v/>
      </c>
      <c r="GJ190" s="4" t="str">
        <f t="shared" si="178"/>
        <v/>
      </c>
      <c r="GK190" s="4" t="str">
        <f t="shared" si="178"/>
        <v/>
      </c>
      <c r="GL190" s="4" t="str">
        <f t="shared" si="178"/>
        <v/>
      </c>
      <c r="GM190" s="4" t="str">
        <f t="shared" si="178"/>
        <v/>
      </c>
      <c r="GN190" s="4" t="str">
        <f t="shared" si="178"/>
        <v/>
      </c>
      <c r="GO190" s="4" t="str">
        <f t="shared" si="178"/>
        <v/>
      </c>
      <c r="GP190" s="4" t="str">
        <f t="shared" si="178"/>
        <v/>
      </c>
      <c r="GQ190" s="4" t="str">
        <f t="shared" si="178"/>
        <v/>
      </c>
      <c r="GR190" s="4" t="str">
        <f t="shared" si="178"/>
        <v/>
      </c>
      <c r="GS190" s="4" t="str">
        <f t="shared" si="178"/>
        <v/>
      </c>
      <c r="GT190" s="4" t="str">
        <f t="shared" si="178"/>
        <v/>
      </c>
      <c r="GU190" s="4" t="str">
        <f t="shared" si="178"/>
        <v/>
      </c>
      <c r="GV190" s="4" t="str">
        <f t="shared" si="178"/>
        <v/>
      </c>
      <c r="GW190" s="4" t="str">
        <f t="shared" si="178"/>
        <v/>
      </c>
      <c r="GX190" s="4" t="str">
        <f t="shared" si="178"/>
        <v/>
      </c>
      <c r="GY190" s="4" t="str">
        <f t="shared" si="173"/>
        <v/>
      </c>
      <c r="GZ190" s="4" t="str">
        <f t="shared" si="173"/>
        <v/>
      </c>
      <c r="HA190" s="4" t="str">
        <f t="shared" si="173"/>
        <v/>
      </c>
      <c r="HB190" s="4" t="str">
        <f t="shared" si="173"/>
        <v/>
      </c>
      <c r="HC190" s="4" t="str">
        <f t="shared" si="173"/>
        <v/>
      </c>
      <c r="HD190" s="4" t="str">
        <f t="shared" si="173"/>
        <v/>
      </c>
      <c r="HE190" s="4" t="str">
        <f t="shared" si="173"/>
        <v/>
      </c>
      <c r="HF190" s="4" t="str">
        <f t="shared" si="173"/>
        <v/>
      </c>
      <c r="HG190" s="4" t="str">
        <f t="shared" si="173"/>
        <v/>
      </c>
    </row>
    <row r="191" spans="1:215" s="1" customFormat="1" ht="15" hidden="1" customHeight="1">
      <c r="A191" s="35">
        <v>200528</v>
      </c>
      <c r="B191" s="32" t="s">
        <v>240</v>
      </c>
      <c r="C191" s="32" t="s">
        <v>241</v>
      </c>
      <c r="D191" s="5"/>
      <c r="E191" s="22">
        <v>4.8</v>
      </c>
      <c r="F191" s="23">
        <f t="shared" si="155"/>
        <v>0</v>
      </c>
      <c r="G191" s="23"/>
      <c r="H191" s="23">
        <f t="shared" si="130"/>
        <v>0</v>
      </c>
      <c r="I191" s="23">
        <f t="shared" si="131"/>
        <v>0</v>
      </c>
      <c r="J191" s="23">
        <f t="shared" si="132"/>
        <v>0</v>
      </c>
      <c r="K191" s="23" t="str">
        <f t="shared" si="133"/>
        <v>0</v>
      </c>
      <c r="L191" s="23" t="str">
        <f t="shared" si="134"/>
        <v>0</v>
      </c>
      <c r="M191" s="3">
        <v>0.2</v>
      </c>
      <c r="N191" s="23">
        <f t="shared" si="135"/>
        <v>0</v>
      </c>
      <c r="O191" s="23">
        <f t="shared" si="136"/>
        <v>0.2</v>
      </c>
      <c r="P191" s="23" t="str">
        <f t="shared" si="137"/>
        <v/>
      </c>
      <c r="Q191" s="7">
        <v>0.1</v>
      </c>
      <c r="R191" s="6">
        <f t="shared" si="138"/>
        <v>0</v>
      </c>
      <c r="S191" s="5"/>
      <c r="T191" s="5"/>
      <c r="U191" s="5"/>
      <c r="V191" s="5"/>
      <c r="W191" s="5"/>
      <c r="X191" s="5"/>
      <c r="Y191" s="5"/>
      <c r="Z191" s="5"/>
      <c r="AA191" s="5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 t="str">
        <f t="shared" si="170"/>
        <v/>
      </c>
      <c r="BQ191" s="4" t="str">
        <f t="shared" si="170"/>
        <v/>
      </c>
      <c r="BR191" s="4" t="str">
        <f t="shared" si="170"/>
        <v/>
      </c>
      <c r="BS191" s="4">
        <f t="shared" si="170"/>
        <v>0</v>
      </c>
      <c r="BT191" s="4" t="str">
        <f t="shared" si="170"/>
        <v/>
      </c>
      <c r="BU191" s="4">
        <f t="shared" si="170"/>
        <v>0</v>
      </c>
      <c r="BV191" s="4" t="str">
        <f t="shared" si="168"/>
        <v/>
      </c>
      <c r="BW191" s="4">
        <f t="shared" si="168"/>
        <v>0</v>
      </c>
      <c r="BX191" s="4" t="str">
        <f t="shared" si="168"/>
        <v/>
      </c>
      <c r="BY191" s="4" t="str">
        <f t="shared" si="168"/>
        <v/>
      </c>
      <c r="BZ191" s="4" t="str">
        <f t="shared" si="168"/>
        <v/>
      </c>
      <c r="CA191" s="4" t="str">
        <f t="shared" si="168"/>
        <v/>
      </c>
      <c r="CB191" s="4" t="str">
        <f t="shared" si="168"/>
        <v/>
      </c>
      <c r="CC191" s="4" t="str">
        <f t="shared" si="168"/>
        <v/>
      </c>
      <c r="CD191" s="4" t="str">
        <f t="shared" si="168"/>
        <v/>
      </c>
      <c r="CE191" s="4" t="str">
        <f t="shared" si="168"/>
        <v/>
      </c>
      <c r="CF191" s="4" t="str">
        <f t="shared" si="168"/>
        <v/>
      </c>
      <c r="CG191" s="4" t="str">
        <f t="shared" si="168"/>
        <v/>
      </c>
      <c r="CH191" s="4" t="str">
        <f t="shared" si="176"/>
        <v/>
      </c>
      <c r="CI191" s="4" t="str">
        <f t="shared" si="176"/>
        <v/>
      </c>
      <c r="CJ191" s="4" t="str">
        <f t="shared" si="176"/>
        <v/>
      </c>
      <c r="CK191" s="4" t="str">
        <f t="shared" si="176"/>
        <v/>
      </c>
      <c r="CL191" s="4" t="str">
        <f t="shared" si="176"/>
        <v/>
      </c>
      <c r="CM191" s="4" t="str">
        <f t="shared" si="176"/>
        <v/>
      </c>
      <c r="CN191" s="4" t="str">
        <f t="shared" si="176"/>
        <v/>
      </c>
      <c r="CO191" s="4" t="str">
        <f t="shared" si="176"/>
        <v/>
      </c>
      <c r="CP191" s="4" t="str">
        <f t="shared" si="176"/>
        <v/>
      </c>
      <c r="CQ191" s="4" t="str">
        <f t="shared" si="176"/>
        <v/>
      </c>
      <c r="CR191" s="4" t="str">
        <f t="shared" si="176"/>
        <v/>
      </c>
      <c r="CS191" s="4" t="str">
        <f t="shared" si="176"/>
        <v/>
      </c>
      <c r="CT191" s="4" t="str">
        <f t="shared" si="176"/>
        <v/>
      </c>
      <c r="CU191" s="4" t="str">
        <f t="shared" si="171"/>
        <v/>
      </c>
      <c r="CV191" s="4" t="str">
        <f t="shared" si="171"/>
        <v/>
      </c>
      <c r="CW191" s="4" t="str">
        <f t="shared" si="171"/>
        <v/>
      </c>
      <c r="CX191" s="4" t="str">
        <f t="shared" si="171"/>
        <v/>
      </c>
      <c r="CY191" s="4" t="str">
        <f t="shared" si="171"/>
        <v/>
      </c>
      <c r="CZ191" s="4" t="str">
        <f t="shared" si="171"/>
        <v/>
      </c>
      <c r="DA191" s="4" t="str">
        <f t="shared" si="171"/>
        <v/>
      </c>
      <c r="DB191" s="4" t="str">
        <f t="shared" si="171"/>
        <v/>
      </c>
      <c r="DC191" s="4" t="str">
        <f t="shared" si="171"/>
        <v/>
      </c>
      <c r="DE191" s="35">
        <v>200528</v>
      </c>
      <c r="DF191" s="32" t="s">
        <v>240</v>
      </c>
      <c r="DG191" s="32" t="s">
        <v>241</v>
      </c>
      <c r="DH191" s="5">
        <f t="shared" si="139"/>
        <v>0</v>
      </c>
      <c r="DI191" s="24">
        <v>4.8</v>
      </c>
      <c r="DJ191" s="23">
        <f t="shared" si="156"/>
        <v>0</v>
      </c>
      <c r="DK191" s="23">
        <f t="shared" si="140"/>
        <v>0</v>
      </c>
      <c r="DL191" s="23">
        <f t="shared" si="141"/>
        <v>0</v>
      </c>
      <c r="DM191" s="23">
        <f t="shared" si="142"/>
        <v>0</v>
      </c>
      <c r="DN191" s="23">
        <f t="shared" si="143"/>
        <v>0</v>
      </c>
      <c r="DO191" s="23" t="str">
        <f t="shared" si="144"/>
        <v/>
      </c>
      <c r="DP191" s="23" t="str">
        <f t="shared" si="145"/>
        <v/>
      </c>
      <c r="DQ191" s="3">
        <v>0.2</v>
      </c>
      <c r="DR191" s="23">
        <f t="shared" si="146"/>
        <v>0</v>
      </c>
      <c r="DS191" s="23" t="str">
        <f t="shared" si="147"/>
        <v/>
      </c>
      <c r="DT191" s="23" t="str">
        <f t="shared" si="148"/>
        <v/>
      </c>
      <c r="DU191" s="7">
        <v>0.1</v>
      </c>
      <c r="DV191" s="6">
        <f t="shared" si="149"/>
        <v>0</v>
      </c>
      <c r="DW191" s="5">
        <f t="shared" si="179"/>
        <v>0</v>
      </c>
      <c r="DX191" s="5">
        <f t="shared" si="179"/>
        <v>0</v>
      </c>
      <c r="DY191" s="5">
        <f t="shared" si="179"/>
        <v>0</v>
      </c>
      <c r="DZ191" s="5">
        <f t="shared" si="179"/>
        <v>0</v>
      </c>
      <c r="EA191" s="5">
        <f t="shared" si="179"/>
        <v>0</v>
      </c>
      <c r="EB191" s="5">
        <f t="shared" si="179"/>
        <v>0</v>
      </c>
      <c r="EC191" s="5">
        <f t="shared" si="179"/>
        <v>0</v>
      </c>
      <c r="ED191" s="5">
        <f t="shared" si="179"/>
        <v>0</v>
      </c>
      <c r="EE191" s="5">
        <f t="shared" si="179"/>
        <v>0</v>
      </c>
      <c r="EF191" s="61">
        <f t="shared" si="179"/>
        <v>0</v>
      </c>
      <c r="EG191" s="61">
        <f t="shared" si="179"/>
        <v>0</v>
      </c>
      <c r="EH191" s="61">
        <f t="shared" si="179"/>
        <v>0</v>
      </c>
      <c r="EI191" s="61">
        <f t="shared" si="179"/>
        <v>0</v>
      </c>
      <c r="EJ191" s="61">
        <f t="shared" si="179"/>
        <v>0</v>
      </c>
      <c r="EK191" s="61">
        <f t="shared" si="179"/>
        <v>0</v>
      </c>
      <c r="EL191" s="61">
        <f t="shared" si="151"/>
        <v>0</v>
      </c>
      <c r="EM191" s="61">
        <f t="shared" si="151"/>
        <v>0</v>
      </c>
      <c r="EN191" s="61">
        <f t="shared" si="151"/>
        <v>0</v>
      </c>
      <c r="EO191" s="61">
        <f t="shared" si="151"/>
        <v>0</v>
      </c>
      <c r="EP191" s="61">
        <f t="shared" si="166"/>
        <v>0</v>
      </c>
      <c r="EQ191" s="61">
        <f t="shared" si="166"/>
        <v>0</v>
      </c>
      <c r="ER191" s="61">
        <f t="shared" si="166"/>
        <v>0</v>
      </c>
      <c r="ES191" s="61">
        <f t="shared" si="166"/>
        <v>0</v>
      </c>
      <c r="ET191" s="61">
        <f t="shared" si="166"/>
        <v>0</v>
      </c>
      <c r="EU191" s="61">
        <f t="shared" si="166"/>
        <v>0</v>
      </c>
      <c r="EV191" s="61">
        <f t="shared" si="166"/>
        <v>0</v>
      </c>
      <c r="EW191" s="61">
        <f t="shared" si="166"/>
        <v>0</v>
      </c>
      <c r="EX191" s="61">
        <f t="shared" si="166"/>
        <v>0</v>
      </c>
      <c r="EY191" s="61">
        <f t="shared" si="166"/>
        <v>0</v>
      </c>
      <c r="EZ191" s="61">
        <f t="shared" si="174"/>
        <v>0</v>
      </c>
      <c r="FA191" s="61">
        <f t="shared" si="174"/>
        <v>0</v>
      </c>
      <c r="FB191" s="61">
        <f t="shared" si="174"/>
        <v>0</v>
      </c>
      <c r="FC191" s="61">
        <f t="shared" si="174"/>
        <v>0</v>
      </c>
      <c r="FD191" s="61">
        <f t="shared" si="174"/>
        <v>0</v>
      </c>
      <c r="FE191" s="61">
        <f t="shared" si="174"/>
        <v>0</v>
      </c>
      <c r="FF191" s="61">
        <f t="shared" si="174"/>
        <v>0</v>
      </c>
      <c r="FG191" s="61">
        <f t="shared" si="174"/>
        <v>0</v>
      </c>
      <c r="FH191" s="61">
        <f t="shared" si="174"/>
        <v>0</v>
      </c>
      <c r="FI191" s="61">
        <f t="shared" si="174"/>
        <v>0</v>
      </c>
      <c r="FJ191" s="61">
        <f t="shared" si="174"/>
        <v>0</v>
      </c>
      <c r="FK191" s="61">
        <f t="shared" si="177"/>
        <v>0</v>
      </c>
      <c r="FL191" s="61">
        <f t="shared" si="177"/>
        <v>0</v>
      </c>
      <c r="FM191" s="61">
        <f t="shared" si="177"/>
        <v>0</v>
      </c>
      <c r="FN191" s="61">
        <f t="shared" si="177"/>
        <v>0</v>
      </c>
      <c r="FO191" s="61">
        <f t="shared" si="175"/>
        <v>0</v>
      </c>
      <c r="FP191" s="61">
        <f t="shared" si="175"/>
        <v>0</v>
      </c>
      <c r="FQ191" s="61">
        <f t="shared" si="175"/>
        <v>0</v>
      </c>
      <c r="FR191" s="61">
        <f t="shared" si="175"/>
        <v>0</v>
      </c>
      <c r="FS191" s="61">
        <f t="shared" si="175"/>
        <v>0</v>
      </c>
      <c r="FT191" s="4" t="str">
        <f t="shared" si="172"/>
        <v/>
      </c>
      <c r="FU191" s="4" t="str">
        <f t="shared" si="172"/>
        <v/>
      </c>
      <c r="FV191" s="4" t="str">
        <f t="shared" si="172"/>
        <v/>
      </c>
      <c r="FW191" s="4">
        <f t="shared" si="172"/>
        <v>0</v>
      </c>
      <c r="FX191" s="4" t="str">
        <f t="shared" si="172"/>
        <v/>
      </c>
      <c r="FY191" s="4" t="str">
        <f t="shared" si="172"/>
        <v/>
      </c>
      <c r="FZ191" s="4" t="str">
        <f t="shared" si="169"/>
        <v/>
      </c>
      <c r="GA191" s="4">
        <f t="shared" si="169"/>
        <v>0</v>
      </c>
      <c r="GB191" s="4" t="str">
        <f t="shared" si="169"/>
        <v/>
      </c>
      <c r="GC191" s="4" t="str">
        <f t="shared" si="169"/>
        <v/>
      </c>
      <c r="GD191" s="4" t="str">
        <f t="shared" si="169"/>
        <v/>
      </c>
      <c r="GE191" s="4" t="str">
        <f t="shared" si="169"/>
        <v/>
      </c>
      <c r="GF191" s="4" t="str">
        <f t="shared" si="169"/>
        <v/>
      </c>
      <c r="GG191" s="4" t="str">
        <f t="shared" si="169"/>
        <v/>
      </c>
      <c r="GH191" s="4" t="str">
        <f t="shared" si="169"/>
        <v/>
      </c>
      <c r="GI191" s="4" t="str">
        <f t="shared" si="169"/>
        <v/>
      </c>
      <c r="GJ191" s="4" t="str">
        <f t="shared" si="169"/>
        <v/>
      </c>
      <c r="GK191" s="4" t="str">
        <f t="shared" si="169"/>
        <v/>
      </c>
      <c r="GL191" s="4" t="str">
        <f t="shared" si="178"/>
        <v/>
      </c>
      <c r="GM191" s="4" t="str">
        <f t="shared" si="178"/>
        <v/>
      </c>
      <c r="GN191" s="4" t="str">
        <f t="shared" si="178"/>
        <v/>
      </c>
      <c r="GO191" s="4" t="str">
        <f t="shared" si="178"/>
        <v/>
      </c>
      <c r="GP191" s="4" t="str">
        <f t="shared" si="178"/>
        <v/>
      </c>
      <c r="GQ191" s="4" t="str">
        <f t="shared" si="178"/>
        <v/>
      </c>
      <c r="GR191" s="4" t="str">
        <f t="shared" si="178"/>
        <v/>
      </c>
      <c r="GS191" s="4" t="str">
        <f t="shared" si="178"/>
        <v/>
      </c>
      <c r="GT191" s="4" t="str">
        <f t="shared" si="178"/>
        <v/>
      </c>
      <c r="GU191" s="4" t="str">
        <f t="shared" si="178"/>
        <v/>
      </c>
      <c r="GV191" s="4" t="str">
        <f t="shared" si="178"/>
        <v/>
      </c>
      <c r="GW191" s="4" t="str">
        <f t="shared" si="178"/>
        <v/>
      </c>
      <c r="GX191" s="4" t="str">
        <f t="shared" si="178"/>
        <v/>
      </c>
      <c r="GY191" s="4" t="str">
        <f t="shared" si="173"/>
        <v/>
      </c>
      <c r="GZ191" s="4" t="str">
        <f t="shared" si="173"/>
        <v/>
      </c>
      <c r="HA191" s="4" t="str">
        <f t="shared" si="173"/>
        <v/>
      </c>
      <c r="HB191" s="4" t="str">
        <f t="shared" si="173"/>
        <v/>
      </c>
      <c r="HC191" s="4" t="str">
        <f t="shared" si="173"/>
        <v/>
      </c>
      <c r="HD191" s="4" t="str">
        <f t="shared" si="173"/>
        <v/>
      </c>
      <c r="HE191" s="4" t="str">
        <f t="shared" si="173"/>
        <v/>
      </c>
      <c r="HF191" s="4" t="str">
        <f t="shared" si="173"/>
        <v/>
      </c>
      <c r="HG191" s="4" t="str">
        <f t="shared" si="173"/>
        <v/>
      </c>
    </row>
    <row r="192" spans="1:215" s="1" customFormat="1" ht="15" hidden="1" customHeight="1">
      <c r="A192" s="35">
        <v>200120</v>
      </c>
      <c r="B192" s="32" t="s">
        <v>242</v>
      </c>
      <c r="C192" s="32" t="s">
        <v>243</v>
      </c>
      <c r="D192" s="5"/>
      <c r="E192" s="22">
        <v>7.69</v>
      </c>
      <c r="F192" s="23">
        <f t="shared" si="155"/>
        <v>0</v>
      </c>
      <c r="G192" s="23"/>
      <c r="H192" s="23">
        <f t="shared" si="130"/>
        <v>0</v>
      </c>
      <c r="I192" s="23">
        <f t="shared" si="131"/>
        <v>0</v>
      </c>
      <c r="J192" s="23">
        <f t="shared" si="132"/>
        <v>0</v>
      </c>
      <c r="K192" s="23" t="str">
        <f t="shared" si="133"/>
        <v>0</v>
      </c>
      <c r="L192" s="23" t="str">
        <f t="shared" si="134"/>
        <v>0</v>
      </c>
      <c r="M192" s="3">
        <v>0.2</v>
      </c>
      <c r="N192" s="23">
        <f t="shared" si="135"/>
        <v>0</v>
      </c>
      <c r="O192" s="23">
        <f t="shared" si="136"/>
        <v>0.2</v>
      </c>
      <c r="P192" s="23" t="str">
        <f t="shared" si="137"/>
        <v/>
      </c>
      <c r="Q192" s="7">
        <v>0.1</v>
      </c>
      <c r="R192" s="6">
        <f t="shared" si="138"/>
        <v>0</v>
      </c>
      <c r="S192" s="5"/>
      <c r="T192" s="5"/>
      <c r="U192" s="5"/>
      <c r="V192" s="5"/>
      <c r="W192" s="5"/>
      <c r="X192" s="5"/>
      <c r="Y192" s="5"/>
      <c r="Z192" s="5"/>
      <c r="AA192" s="5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 t="str">
        <f t="shared" si="170"/>
        <v/>
      </c>
      <c r="BQ192" s="4" t="str">
        <f t="shared" si="170"/>
        <v/>
      </c>
      <c r="BR192" s="4" t="str">
        <f t="shared" si="170"/>
        <v/>
      </c>
      <c r="BS192" s="4">
        <f t="shared" si="170"/>
        <v>0</v>
      </c>
      <c r="BT192" s="4" t="str">
        <f t="shared" si="170"/>
        <v/>
      </c>
      <c r="BU192" s="4">
        <f t="shared" si="170"/>
        <v>0</v>
      </c>
      <c r="BV192" s="4" t="str">
        <f t="shared" si="168"/>
        <v/>
      </c>
      <c r="BW192" s="4">
        <f t="shared" si="168"/>
        <v>0</v>
      </c>
      <c r="BX192" s="4" t="str">
        <f t="shared" si="168"/>
        <v/>
      </c>
      <c r="BY192" s="4" t="str">
        <f t="shared" si="168"/>
        <v/>
      </c>
      <c r="BZ192" s="4" t="str">
        <f t="shared" si="168"/>
        <v/>
      </c>
      <c r="CA192" s="4" t="str">
        <f t="shared" si="168"/>
        <v/>
      </c>
      <c r="CB192" s="4" t="str">
        <f t="shared" si="168"/>
        <v/>
      </c>
      <c r="CC192" s="4" t="str">
        <f t="shared" si="168"/>
        <v/>
      </c>
      <c r="CD192" s="4" t="str">
        <f t="shared" si="168"/>
        <v/>
      </c>
      <c r="CE192" s="4" t="str">
        <f t="shared" si="168"/>
        <v/>
      </c>
      <c r="CF192" s="4" t="str">
        <f t="shared" si="168"/>
        <v/>
      </c>
      <c r="CG192" s="4" t="str">
        <f t="shared" si="168"/>
        <v/>
      </c>
      <c r="CH192" s="4" t="str">
        <f t="shared" si="176"/>
        <v/>
      </c>
      <c r="CI192" s="4" t="str">
        <f t="shared" si="176"/>
        <v/>
      </c>
      <c r="CJ192" s="4" t="str">
        <f t="shared" si="176"/>
        <v/>
      </c>
      <c r="CK192" s="4" t="str">
        <f t="shared" si="176"/>
        <v/>
      </c>
      <c r="CL192" s="4" t="str">
        <f t="shared" si="176"/>
        <v/>
      </c>
      <c r="CM192" s="4" t="str">
        <f t="shared" si="176"/>
        <v/>
      </c>
      <c r="CN192" s="4" t="str">
        <f t="shared" si="176"/>
        <v/>
      </c>
      <c r="CO192" s="4" t="str">
        <f t="shared" si="176"/>
        <v/>
      </c>
      <c r="CP192" s="4" t="str">
        <f t="shared" si="176"/>
        <v/>
      </c>
      <c r="CQ192" s="4" t="str">
        <f t="shared" si="176"/>
        <v/>
      </c>
      <c r="CR192" s="4" t="str">
        <f t="shared" si="176"/>
        <v/>
      </c>
      <c r="CS192" s="4" t="str">
        <f t="shared" si="176"/>
        <v/>
      </c>
      <c r="CT192" s="4" t="str">
        <f t="shared" si="176"/>
        <v/>
      </c>
      <c r="CU192" s="4" t="str">
        <f t="shared" si="171"/>
        <v/>
      </c>
      <c r="CV192" s="4" t="str">
        <f t="shared" si="171"/>
        <v/>
      </c>
      <c r="CW192" s="4" t="str">
        <f t="shared" si="171"/>
        <v/>
      </c>
      <c r="CX192" s="4" t="str">
        <f t="shared" si="171"/>
        <v/>
      </c>
      <c r="CY192" s="4" t="str">
        <f t="shared" si="171"/>
        <v/>
      </c>
      <c r="CZ192" s="4" t="str">
        <f t="shared" si="171"/>
        <v/>
      </c>
      <c r="DA192" s="4" t="str">
        <f t="shared" si="171"/>
        <v/>
      </c>
      <c r="DB192" s="4" t="str">
        <f t="shared" si="171"/>
        <v/>
      </c>
      <c r="DC192" s="4" t="str">
        <f t="shared" si="171"/>
        <v/>
      </c>
      <c r="DE192" s="35">
        <v>200120</v>
      </c>
      <c r="DF192" s="32" t="s">
        <v>242</v>
      </c>
      <c r="DG192" s="32" t="s">
        <v>243</v>
      </c>
      <c r="DH192" s="5">
        <f t="shared" si="139"/>
        <v>0</v>
      </c>
      <c r="DI192" s="24">
        <v>7.69</v>
      </c>
      <c r="DJ192" s="23">
        <f t="shared" si="156"/>
        <v>0</v>
      </c>
      <c r="DK192" s="23">
        <f t="shared" si="140"/>
        <v>0</v>
      </c>
      <c r="DL192" s="23">
        <f t="shared" si="141"/>
        <v>0</v>
      </c>
      <c r="DM192" s="23">
        <f t="shared" si="142"/>
        <v>0</v>
      </c>
      <c r="DN192" s="23">
        <f t="shared" si="143"/>
        <v>0</v>
      </c>
      <c r="DO192" s="23" t="str">
        <f t="shared" si="144"/>
        <v/>
      </c>
      <c r="DP192" s="23" t="str">
        <f t="shared" si="145"/>
        <v/>
      </c>
      <c r="DQ192" s="3">
        <v>0.2</v>
      </c>
      <c r="DR192" s="23">
        <f t="shared" si="146"/>
        <v>0</v>
      </c>
      <c r="DS192" s="23" t="str">
        <f t="shared" si="147"/>
        <v/>
      </c>
      <c r="DT192" s="23" t="str">
        <f t="shared" si="148"/>
        <v/>
      </c>
      <c r="DU192" s="7">
        <v>0.1</v>
      </c>
      <c r="DV192" s="6">
        <f t="shared" si="149"/>
        <v>0</v>
      </c>
      <c r="DW192" s="5">
        <f t="shared" si="179"/>
        <v>0</v>
      </c>
      <c r="DX192" s="5">
        <f t="shared" si="179"/>
        <v>0</v>
      </c>
      <c r="DY192" s="5">
        <f t="shared" si="179"/>
        <v>0</v>
      </c>
      <c r="DZ192" s="5">
        <f t="shared" si="179"/>
        <v>0</v>
      </c>
      <c r="EA192" s="5">
        <f t="shared" si="179"/>
        <v>0</v>
      </c>
      <c r="EB192" s="5">
        <f t="shared" si="179"/>
        <v>0</v>
      </c>
      <c r="EC192" s="5">
        <f t="shared" si="179"/>
        <v>0</v>
      </c>
      <c r="ED192" s="5">
        <f t="shared" si="179"/>
        <v>0</v>
      </c>
      <c r="EE192" s="5">
        <f t="shared" si="179"/>
        <v>0</v>
      </c>
      <c r="EF192" s="61">
        <f t="shared" si="179"/>
        <v>0</v>
      </c>
      <c r="EG192" s="61">
        <f t="shared" si="179"/>
        <v>0</v>
      </c>
      <c r="EH192" s="61">
        <f t="shared" si="179"/>
        <v>0</v>
      </c>
      <c r="EI192" s="61">
        <f t="shared" si="179"/>
        <v>0</v>
      </c>
      <c r="EJ192" s="61">
        <f t="shared" si="179"/>
        <v>0</v>
      </c>
      <c r="EK192" s="61">
        <f t="shared" si="179"/>
        <v>0</v>
      </c>
      <c r="EL192" s="61">
        <f t="shared" si="151"/>
        <v>0</v>
      </c>
      <c r="EM192" s="61">
        <f t="shared" si="151"/>
        <v>0</v>
      </c>
      <c r="EN192" s="61">
        <f t="shared" si="151"/>
        <v>0</v>
      </c>
      <c r="EO192" s="61">
        <f t="shared" si="151"/>
        <v>0</v>
      </c>
      <c r="EP192" s="61">
        <f t="shared" si="166"/>
        <v>0</v>
      </c>
      <c r="EQ192" s="61">
        <f t="shared" si="166"/>
        <v>0</v>
      </c>
      <c r="ER192" s="61">
        <f t="shared" si="166"/>
        <v>0</v>
      </c>
      <c r="ES192" s="61">
        <f t="shared" si="166"/>
        <v>0</v>
      </c>
      <c r="ET192" s="61">
        <f t="shared" si="166"/>
        <v>0</v>
      </c>
      <c r="EU192" s="61">
        <f t="shared" si="166"/>
        <v>0</v>
      </c>
      <c r="EV192" s="61">
        <f t="shared" si="166"/>
        <v>0</v>
      </c>
      <c r="EW192" s="61">
        <f t="shared" si="166"/>
        <v>0</v>
      </c>
      <c r="EX192" s="61">
        <f t="shared" si="166"/>
        <v>0</v>
      </c>
      <c r="EY192" s="61">
        <f t="shared" si="166"/>
        <v>0</v>
      </c>
      <c r="EZ192" s="61">
        <f t="shared" si="174"/>
        <v>0</v>
      </c>
      <c r="FA192" s="61">
        <f t="shared" si="174"/>
        <v>0</v>
      </c>
      <c r="FB192" s="61">
        <f t="shared" si="174"/>
        <v>0</v>
      </c>
      <c r="FC192" s="61">
        <f t="shared" si="174"/>
        <v>0</v>
      </c>
      <c r="FD192" s="61">
        <f t="shared" si="174"/>
        <v>0</v>
      </c>
      <c r="FE192" s="61">
        <f t="shared" si="174"/>
        <v>0</v>
      </c>
      <c r="FF192" s="61">
        <f t="shared" si="174"/>
        <v>0</v>
      </c>
      <c r="FG192" s="61">
        <f t="shared" si="174"/>
        <v>0</v>
      </c>
      <c r="FH192" s="61">
        <f t="shared" si="174"/>
        <v>0</v>
      </c>
      <c r="FI192" s="61">
        <f t="shared" si="174"/>
        <v>0</v>
      </c>
      <c r="FJ192" s="61">
        <f t="shared" si="174"/>
        <v>0</v>
      </c>
      <c r="FK192" s="61">
        <f t="shared" si="177"/>
        <v>0</v>
      </c>
      <c r="FL192" s="61">
        <f t="shared" si="177"/>
        <v>0</v>
      </c>
      <c r="FM192" s="61">
        <f t="shared" si="177"/>
        <v>0</v>
      </c>
      <c r="FN192" s="61">
        <f t="shared" si="177"/>
        <v>0</v>
      </c>
      <c r="FO192" s="61">
        <f t="shared" si="175"/>
        <v>0</v>
      </c>
      <c r="FP192" s="61">
        <f t="shared" si="175"/>
        <v>0</v>
      </c>
      <c r="FQ192" s="61">
        <f t="shared" si="175"/>
        <v>0</v>
      </c>
      <c r="FR192" s="61">
        <f t="shared" si="175"/>
        <v>0</v>
      </c>
      <c r="FS192" s="61">
        <f t="shared" si="175"/>
        <v>0</v>
      </c>
      <c r="FT192" s="4" t="str">
        <f t="shared" si="172"/>
        <v/>
      </c>
      <c r="FU192" s="4" t="str">
        <f t="shared" si="172"/>
        <v/>
      </c>
      <c r="FV192" s="4" t="str">
        <f t="shared" si="172"/>
        <v/>
      </c>
      <c r="FW192" s="4">
        <f t="shared" si="172"/>
        <v>0</v>
      </c>
      <c r="FX192" s="4" t="str">
        <f t="shared" si="172"/>
        <v/>
      </c>
      <c r="FY192" s="4" t="str">
        <f t="shared" si="172"/>
        <v/>
      </c>
      <c r="FZ192" s="4" t="str">
        <f t="shared" si="169"/>
        <v/>
      </c>
      <c r="GA192" s="4">
        <f t="shared" si="169"/>
        <v>0</v>
      </c>
      <c r="GB192" s="4" t="str">
        <f t="shared" si="169"/>
        <v/>
      </c>
      <c r="GC192" s="4" t="str">
        <f t="shared" si="169"/>
        <v/>
      </c>
      <c r="GD192" s="4" t="str">
        <f t="shared" si="169"/>
        <v/>
      </c>
      <c r="GE192" s="4" t="str">
        <f t="shared" si="169"/>
        <v/>
      </c>
      <c r="GF192" s="4" t="str">
        <f t="shared" si="169"/>
        <v/>
      </c>
      <c r="GG192" s="4" t="str">
        <f t="shared" si="169"/>
        <v/>
      </c>
      <c r="GH192" s="4" t="str">
        <f t="shared" si="169"/>
        <v/>
      </c>
      <c r="GI192" s="4" t="str">
        <f t="shared" si="169"/>
        <v/>
      </c>
      <c r="GJ192" s="4" t="str">
        <f t="shared" si="169"/>
        <v/>
      </c>
      <c r="GK192" s="4" t="str">
        <f t="shared" si="169"/>
        <v/>
      </c>
      <c r="GL192" s="4" t="str">
        <f t="shared" si="178"/>
        <v/>
      </c>
      <c r="GM192" s="4" t="str">
        <f t="shared" si="178"/>
        <v/>
      </c>
      <c r="GN192" s="4" t="str">
        <f t="shared" si="178"/>
        <v/>
      </c>
      <c r="GO192" s="4" t="str">
        <f t="shared" si="178"/>
        <v/>
      </c>
      <c r="GP192" s="4" t="str">
        <f t="shared" si="178"/>
        <v/>
      </c>
      <c r="GQ192" s="4" t="str">
        <f t="shared" si="178"/>
        <v/>
      </c>
      <c r="GR192" s="4" t="str">
        <f t="shared" si="178"/>
        <v/>
      </c>
      <c r="GS192" s="4" t="str">
        <f t="shared" si="178"/>
        <v/>
      </c>
      <c r="GT192" s="4" t="str">
        <f t="shared" si="178"/>
        <v/>
      </c>
      <c r="GU192" s="4" t="str">
        <f t="shared" si="178"/>
        <v/>
      </c>
      <c r="GV192" s="4" t="str">
        <f t="shared" si="178"/>
        <v/>
      </c>
      <c r="GW192" s="4" t="str">
        <f t="shared" si="178"/>
        <v/>
      </c>
      <c r="GX192" s="4" t="str">
        <f t="shared" si="178"/>
        <v/>
      </c>
      <c r="GY192" s="4" t="str">
        <f t="shared" si="173"/>
        <v/>
      </c>
      <c r="GZ192" s="4" t="str">
        <f t="shared" si="173"/>
        <v/>
      </c>
      <c r="HA192" s="4" t="str">
        <f t="shared" si="173"/>
        <v/>
      </c>
      <c r="HB192" s="4" t="str">
        <f t="shared" si="173"/>
        <v/>
      </c>
      <c r="HC192" s="4" t="str">
        <f t="shared" si="173"/>
        <v/>
      </c>
      <c r="HD192" s="4" t="str">
        <f t="shared" si="173"/>
        <v/>
      </c>
      <c r="HE192" s="4" t="str">
        <f t="shared" si="173"/>
        <v/>
      </c>
      <c r="HF192" s="4" t="str">
        <f t="shared" si="173"/>
        <v/>
      </c>
      <c r="HG192" s="4" t="str">
        <f t="shared" si="173"/>
        <v/>
      </c>
    </row>
    <row r="193" spans="1:215" s="1" customFormat="1" ht="15" hidden="1" customHeight="1">
      <c r="A193" s="35">
        <v>200116</v>
      </c>
      <c r="B193" s="32" t="s">
        <v>244</v>
      </c>
      <c r="C193" s="32" t="s">
        <v>245</v>
      </c>
      <c r="D193" s="5"/>
      <c r="E193" s="22">
        <v>6.4</v>
      </c>
      <c r="F193" s="23">
        <f t="shared" si="155"/>
        <v>0</v>
      </c>
      <c r="G193" s="23"/>
      <c r="H193" s="23">
        <f t="shared" si="130"/>
        <v>0</v>
      </c>
      <c r="I193" s="23">
        <f t="shared" si="131"/>
        <v>0</v>
      </c>
      <c r="J193" s="23">
        <f t="shared" si="132"/>
        <v>0</v>
      </c>
      <c r="K193" s="23" t="str">
        <f t="shared" si="133"/>
        <v>0</v>
      </c>
      <c r="L193" s="23" t="str">
        <f t="shared" si="134"/>
        <v>0</v>
      </c>
      <c r="M193" s="3">
        <v>0.2</v>
      </c>
      <c r="N193" s="23">
        <f t="shared" si="135"/>
        <v>0</v>
      </c>
      <c r="O193" s="23">
        <f t="shared" si="136"/>
        <v>0.2</v>
      </c>
      <c r="P193" s="23" t="str">
        <f t="shared" si="137"/>
        <v/>
      </c>
      <c r="Q193" s="7">
        <v>0.1</v>
      </c>
      <c r="R193" s="6">
        <f t="shared" si="138"/>
        <v>0</v>
      </c>
      <c r="S193" s="5"/>
      <c r="T193" s="5"/>
      <c r="U193" s="5"/>
      <c r="V193" s="5"/>
      <c r="W193" s="5"/>
      <c r="X193" s="5"/>
      <c r="Y193" s="5"/>
      <c r="Z193" s="5"/>
      <c r="AA193" s="5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 t="str">
        <f t="shared" si="170"/>
        <v/>
      </c>
      <c r="BQ193" s="4" t="str">
        <f t="shared" si="170"/>
        <v/>
      </c>
      <c r="BR193" s="4" t="str">
        <f t="shared" si="170"/>
        <v/>
      </c>
      <c r="BS193" s="4">
        <f t="shared" si="170"/>
        <v>0</v>
      </c>
      <c r="BT193" s="4" t="str">
        <f t="shared" si="170"/>
        <v/>
      </c>
      <c r="BU193" s="4">
        <f t="shared" si="170"/>
        <v>0</v>
      </c>
      <c r="BV193" s="4" t="str">
        <f t="shared" si="168"/>
        <v/>
      </c>
      <c r="BW193" s="4">
        <f t="shared" si="168"/>
        <v>0</v>
      </c>
      <c r="BX193" s="4" t="str">
        <f t="shared" si="168"/>
        <v/>
      </c>
      <c r="BY193" s="4" t="str">
        <f t="shared" si="168"/>
        <v/>
      </c>
      <c r="BZ193" s="4" t="str">
        <f t="shared" si="168"/>
        <v/>
      </c>
      <c r="CA193" s="4" t="str">
        <f t="shared" si="168"/>
        <v/>
      </c>
      <c r="CB193" s="4" t="str">
        <f t="shared" si="168"/>
        <v/>
      </c>
      <c r="CC193" s="4" t="str">
        <f t="shared" si="168"/>
        <v/>
      </c>
      <c r="CD193" s="4" t="str">
        <f t="shared" si="168"/>
        <v/>
      </c>
      <c r="CE193" s="4" t="str">
        <f t="shared" si="168"/>
        <v/>
      </c>
      <c r="CF193" s="4" t="str">
        <f t="shared" si="168"/>
        <v/>
      </c>
      <c r="CG193" s="4" t="str">
        <f t="shared" si="168"/>
        <v/>
      </c>
      <c r="CH193" s="4" t="str">
        <f t="shared" si="176"/>
        <v/>
      </c>
      <c r="CI193" s="4" t="str">
        <f t="shared" si="176"/>
        <v/>
      </c>
      <c r="CJ193" s="4" t="str">
        <f t="shared" si="176"/>
        <v/>
      </c>
      <c r="CK193" s="4" t="str">
        <f t="shared" si="176"/>
        <v/>
      </c>
      <c r="CL193" s="4" t="str">
        <f t="shared" si="176"/>
        <v/>
      </c>
      <c r="CM193" s="4" t="str">
        <f t="shared" si="176"/>
        <v/>
      </c>
      <c r="CN193" s="4" t="str">
        <f t="shared" si="176"/>
        <v/>
      </c>
      <c r="CO193" s="4" t="str">
        <f t="shared" si="176"/>
        <v/>
      </c>
      <c r="CP193" s="4" t="str">
        <f t="shared" si="176"/>
        <v/>
      </c>
      <c r="CQ193" s="4" t="str">
        <f t="shared" si="176"/>
        <v/>
      </c>
      <c r="CR193" s="4" t="str">
        <f t="shared" si="176"/>
        <v/>
      </c>
      <c r="CS193" s="4" t="str">
        <f t="shared" si="176"/>
        <v/>
      </c>
      <c r="CT193" s="4" t="str">
        <f t="shared" si="176"/>
        <v/>
      </c>
      <c r="CU193" s="4" t="str">
        <f t="shared" si="171"/>
        <v/>
      </c>
      <c r="CV193" s="4" t="str">
        <f t="shared" si="171"/>
        <v/>
      </c>
      <c r="CW193" s="4" t="str">
        <f t="shared" si="171"/>
        <v/>
      </c>
      <c r="CX193" s="4" t="str">
        <f t="shared" si="171"/>
        <v/>
      </c>
      <c r="CY193" s="4" t="str">
        <f t="shared" si="171"/>
        <v/>
      </c>
      <c r="CZ193" s="4" t="str">
        <f t="shared" si="171"/>
        <v/>
      </c>
      <c r="DA193" s="4" t="str">
        <f t="shared" si="171"/>
        <v/>
      </c>
      <c r="DB193" s="4" t="str">
        <f t="shared" si="171"/>
        <v/>
      </c>
      <c r="DC193" s="4" t="str">
        <f t="shared" si="171"/>
        <v/>
      </c>
      <c r="DE193" s="35">
        <v>200116</v>
      </c>
      <c r="DF193" s="32" t="s">
        <v>244</v>
      </c>
      <c r="DG193" s="32" t="s">
        <v>245</v>
      </c>
      <c r="DH193" s="5">
        <f t="shared" si="139"/>
        <v>0</v>
      </c>
      <c r="DI193" s="24">
        <v>6.4</v>
      </c>
      <c r="DJ193" s="23">
        <f t="shared" si="156"/>
        <v>0</v>
      </c>
      <c r="DK193" s="23">
        <f t="shared" si="140"/>
        <v>0</v>
      </c>
      <c r="DL193" s="23">
        <f t="shared" si="141"/>
        <v>0</v>
      </c>
      <c r="DM193" s="23">
        <f t="shared" si="142"/>
        <v>0</v>
      </c>
      <c r="DN193" s="23">
        <f t="shared" si="143"/>
        <v>0</v>
      </c>
      <c r="DO193" s="23" t="str">
        <f t="shared" si="144"/>
        <v/>
      </c>
      <c r="DP193" s="23" t="str">
        <f t="shared" si="145"/>
        <v/>
      </c>
      <c r="DQ193" s="3">
        <v>0.2</v>
      </c>
      <c r="DR193" s="23">
        <f t="shared" si="146"/>
        <v>0</v>
      </c>
      <c r="DS193" s="23" t="str">
        <f t="shared" si="147"/>
        <v/>
      </c>
      <c r="DT193" s="23" t="str">
        <f t="shared" si="148"/>
        <v/>
      </c>
      <c r="DU193" s="7">
        <v>0.1</v>
      </c>
      <c r="DV193" s="6">
        <f t="shared" si="149"/>
        <v>0</v>
      </c>
      <c r="DW193" s="5">
        <f t="shared" si="179"/>
        <v>0</v>
      </c>
      <c r="DX193" s="5">
        <f t="shared" si="179"/>
        <v>0</v>
      </c>
      <c r="DY193" s="5">
        <f t="shared" si="179"/>
        <v>0</v>
      </c>
      <c r="DZ193" s="5">
        <f t="shared" si="179"/>
        <v>0</v>
      </c>
      <c r="EA193" s="5">
        <f t="shared" si="179"/>
        <v>0</v>
      </c>
      <c r="EB193" s="5">
        <f t="shared" si="179"/>
        <v>0</v>
      </c>
      <c r="EC193" s="5">
        <f t="shared" si="179"/>
        <v>0</v>
      </c>
      <c r="ED193" s="5">
        <f t="shared" si="179"/>
        <v>0</v>
      </c>
      <c r="EE193" s="5">
        <f t="shared" si="179"/>
        <v>0</v>
      </c>
      <c r="EF193" s="61">
        <f t="shared" si="179"/>
        <v>0</v>
      </c>
      <c r="EG193" s="61">
        <f t="shared" si="179"/>
        <v>0</v>
      </c>
      <c r="EH193" s="61">
        <f t="shared" si="179"/>
        <v>0</v>
      </c>
      <c r="EI193" s="61">
        <f t="shared" si="179"/>
        <v>0</v>
      </c>
      <c r="EJ193" s="61">
        <f t="shared" si="179"/>
        <v>0</v>
      </c>
      <c r="EK193" s="61">
        <f t="shared" si="179"/>
        <v>0</v>
      </c>
      <c r="EL193" s="61">
        <f t="shared" si="151"/>
        <v>0</v>
      </c>
      <c r="EM193" s="61">
        <f t="shared" si="151"/>
        <v>0</v>
      </c>
      <c r="EN193" s="61">
        <f t="shared" si="151"/>
        <v>0</v>
      </c>
      <c r="EO193" s="61">
        <f t="shared" si="151"/>
        <v>0</v>
      </c>
      <c r="EP193" s="61">
        <f t="shared" si="166"/>
        <v>0</v>
      </c>
      <c r="EQ193" s="61">
        <f t="shared" si="166"/>
        <v>0</v>
      </c>
      <c r="ER193" s="61">
        <f t="shared" si="166"/>
        <v>0</v>
      </c>
      <c r="ES193" s="61">
        <f t="shared" si="166"/>
        <v>0</v>
      </c>
      <c r="ET193" s="61">
        <f t="shared" si="166"/>
        <v>0</v>
      </c>
      <c r="EU193" s="61">
        <f t="shared" si="166"/>
        <v>0</v>
      </c>
      <c r="EV193" s="61">
        <f t="shared" si="166"/>
        <v>0</v>
      </c>
      <c r="EW193" s="61">
        <f t="shared" si="166"/>
        <v>0</v>
      </c>
      <c r="EX193" s="61">
        <f t="shared" si="166"/>
        <v>0</v>
      </c>
      <c r="EY193" s="61">
        <f t="shared" si="166"/>
        <v>0</v>
      </c>
      <c r="EZ193" s="61">
        <f t="shared" si="174"/>
        <v>0</v>
      </c>
      <c r="FA193" s="61">
        <f t="shared" si="174"/>
        <v>0</v>
      </c>
      <c r="FB193" s="61">
        <f t="shared" si="174"/>
        <v>0</v>
      </c>
      <c r="FC193" s="61">
        <f t="shared" si="174"/>
        <v>0</v>
      </c>
      <c r="FD193" s="61">
        <f t="shared" si="174"/>
        <v>0</v>
      </c>
      <c r="FE193" s="61">
        <f t="shared" si="174"/>
        <v>0</v>
      </c>
      <c r="FF193" s="61">
        <f t="shared" si="174"/>
        <v>0</v>
      </c>
      <c r="FG193" s="61">
        <f t="shared" si="174"/>
        <v>0</v>
      </c>
      <c r="FH193" s="61">
        <f t="shared" si="174"/>
        <v>0</v>
      </c>
      <c r="FI193" s="61">
        <f t="shared" si="174"/>
        <v>0</v>
      </c>
      <c r="FJ193" s="61">
        <f t="shared" si="174"/>
        <v>0</v>
      </c>
      <c r="FK193" s="61">
        <f t="shared" si="177"/>
        <v>0</v>
      </c>
      <c r="FL193" s="61">
        <f t="shared" si="177"/>
        <v>0</v>
      </c>
      <c r="FM193" s="61">
        <f t="shared" si="177"/>
        <v>0</v>
      </c>
      <c r="FN193" s="61">
        <f t="shared" si="177"/>
        <v>0</v>
      </c>
      <c r="FO193" s="61">
        <f t="shared" si="175"/>
        <v>0</v>
      </c>
      <c r="FP193" s="61">
        <f t="shared" si="175"/>
        <v>0</v>
      </c>
      <c r="FQ193" s="61">
        <f t="shared" si="175"/>
        <v>0</v>
      </c>
      <c r="FR193" s="61">
        <f t="shared" si="175"/>
        <v>0</v>
      </c>
      <c r="FS193" s="61">
        <f t="shared" si="175"/>
        <v>0</v>
      </c>
      <c r="FT193" s="4" t="str">
        <f t="shared" si="172"/>
        <v/>
      </c>
      <c r="FU193" s="4" t="str">
        <f t="shared" si="172"/>
        <v/>
      </c>
      <c r="FV193" s="4" t="str">
        <f t="shared" si="172"/>
        <v/>
      </c>
      <c r="FW193" s="4">
        <f t="shared" si="172"/>
        <v>0</v>
      </c>
      <c r="FX193" s="4" t="str">
        <f t="shared" si="172"/>
        <v/>
      </c>
      <c r="FY193" s="4" t="str">
        <f t="shared" si="172"/>
        <v/>
      </c>
      <c r="FZ193" s="4" t="str">
        <f t="shared" si="169"/>
        <v/>
      </c>
      <c r="GA193" s="4">
        <f t="shared" si="169"/>
        <v>0</v>
      </c>
      <c r="GB193" s="4" t="str">
        <f t="shared" si="169"/>
        <v/>
      </c>
      <c r="GC193" s="4" t="str">
        <f t="shared" si="169"/>
        <v/>
      </c>
      <c r="GD193" s="4" t="str">
        <f t="shared" si="169"/>
        <v/>
      </c>
      <c r="GE193" s="4" t="str">
        <f t="shared" si="169"/>
        <v/>
      </c>
      <c r="GF193" s="4" t="str">
        <f t="shared" si="169"/>
        <v/>
      </c>
      <c r="GG193" s="4" t="str">
        <f t="shared" si="169"/>
        <v/>
      </c>
      <c r="GH193" s="4" t="str">
        <f t="shared" si="169"/>
        <v/>
      </c>
      <c r="GI193" s="4" t="str">
        <f t="shared" si="169"/>
        <v/>
      </c>
      <c r="GJ193" s="4" t="str">
        <f t="shared" si="169"/>
        <v/>
      </c>
      <c r="GK193" s="4" t="str">
        <f t="shared" si="169"/>
        <v/>
      </c>
      <c r="GL193" s="4" t="str">
        <f t="shared" si="178"/>
        <v/>
      </c>
      <c r="GM193" s="4" t="str">
        <f t="shared" si="178"/>
        <v/>
      </c>
      <c r="GN193" s="4" t="str">
        <f t="shared" si="178"/>
        <v/>
      </c>
      <c r="GO193" s="4" t="str">
        <f t="shared" si="178"/>
        <v/>
      </c>
      <c r="GP193" s="4" t="str">
        <f t="shared" si="178"/>
        <v/>
      </c>
      <c r="GQ193" s="4" t="str">
        <f t="shared" si="178"/>
        <v/>
      </c>
      <c r="GR193" s="4" t="str">
        <f t="shared" si="178"/>
        <v/>
      </c>
      <c r="GS193" s="4" t="str">
        <f t="shared" si="178"/>
        <v/>
      </c>
      <c r="GT193" s="4" t="str">
        <f t="shared" si="178"/>
        <v/>
      </c>
      <c r="GU193" s="4" t="str">
        <f t="shared" si="178"/>
        <v/>
      </c>
      <c r="GV193" s="4" t="str">
        <f t="shared" si="178"/>
        <v/>
      </c>
      <c r="GW193" s="4" t="str">
        <f t="shared" si="178"/>
        <v/>
      </c>
      <c r="GX193" s="4" t="str">
        <f t="shared" si="178"/>
        <v/>
      </c>
      <c r="GY193" s="4" t="str">
        <f t="shared" si="173"/>
        <v/>
      </c>
      <c r="GZ193" s="4" t="str">
        <f t="shared" si="173"/>
        <v/>
      </c>
      <c r="HA193" s="4" t="str">
        <f t="shared" si="173"/>
        <v/>
      </c>
      <c r="HB193" s="4" t="str">
        <f t="shared" si="173"/>
        <v/>
      </c>
      <c r="HC193" s="4" t="str">
        <f t="shared" si="173"/>
        <v/>
      </c>
      <c r="HD193" s="4" t="str">
        <f t="shared" si="173"/>
        <v/>
      </c>
      <c r="HE193" s="4" t="str">
        <f t="shared" si="173"/>
        <v/>
      </c>
      <c r="HF193" s="4" t="str">
        <f t="shared" si="173"/>
        <v/>
      </c>
      <c r="HG193" s="4" t="str">
        <f t="shared" si="173"/>
        <v/>
      </c>
    </row>
    <row r="194" spans="1:215" s="1" customFormat="1" ht="15" hidden="1" customHeight="1">
      <c r="A194" s="35">
        <v>200112</v>
      </c>
      <c r="B194" s="32" t="s">
        <v>246</v>
      </c>
      <c r="C194" s="32" t="s">
        <v>247</v>
      </c>
      <c r="D194" s="5"/>
      <c r="E194" s="22">
        <v>3.5</v>
      </c>
      <c r="F194" s="23">
        <f t="shared" si="155"/>
        <v>0</v>
      </c>
      <c r="G194" s="23"/>
      <c r="H194" s="23">
        <f t="shared" si="130"/>
        <v>0</v>
      </c>
      <c r="I194" s="23">
        <f t="shared" si="131"/>
        <v>0</v>
      </c>
      <c r="J194" s="23">
        <f t="shared" si="132"/>
        <v>0</v>
      </c>
      <c r="K194" s="23" t="str">
        <f t="shared" si="133"/>
        <v>0</v>
      </c>
      <c r="L194" s="23" t="str">
        <f t="shared" si="134"/>
        <v>0</v>
      </c>
      <c r="M194" s="3">
        <v>0.2</v>
      </c>
      <c r="N194" s="23">
        <f t="shared" si="135"/>
        <v>0</v>
      </c>
      <c r="O194" s="23">
        <f t="shared" si="136"/>
        <v>0.2</v>
      </c>
      <c r="P194" s="23" t="str">
        <f t="shared" si="137"/>
        <v/>
      </c>
      <c r="Q194" s="7">
        <v>0.1</v>
      </c>
      <c r="R194" s="6">
        <f t="shared" si="138"/>
        <v>0</v>
      </c>
      <c r="S194" s="5"/>
      <c r="T194" s="5"/>
      <c r="U194" s="5"/>
      <c r="V194" s="5"/>
      <c r="W194" s="5"/>
      <c r="X194" s="5"/>
      <c r="Y194" s="5"/>
      <c r="Z194" s="5"/>
      <c r="AA194" s="5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 t="str">
        <f t="shared" si="170"/>
        <v/>
      </c>
      <c r="BQ194" s="4" t="str">
        <f t="shared" si="170"/>
        <v/>
      </c>
      <c r="BR194" s="4" t="str">
        <f t="shared" si="170"/>
        <v/>
      </c>
      <c r="BS194" s="4">
        <f t="shared" si="170"/>
        <v>0</v>
      </c>
      <c r="BT194" s="4" t="str">
        <f t="shared" si="170"/>
        <v/>
      </c>
      <c r="BU194" s="4">
        <f t="shared" si="170"/>
        <v>0</v>
      </c>
      <c r="BV194" s="4" t="str">
        <f t="shared" si="168"/>
        <v/>
      </c>
      <c r="BW194" s="4">
        <f t="shared" si="168"/>
        <v>0</v>
      </c>
      <c r="BX194" s="4" t="str">
        <f t="shared" si="168"/>
        <v/>
      </c>
      <c r="BY194" s="4" t="str">
        <f t="shared" si="168"/>
        <v/>
      </c>
      <c r="BZ194" s="4" t="str">
        <f t="shared" si="168"/>
        <v/>
      </c>
      <c r="CA194" s="4" t="str">
        <f t="shared" si="168"/>
        <v/>
      </c>
      <c r="CB194" s="4" t="str">
        <f t="shared" si="168"/>
        <v/>
      </c>
      <c r="CC194" s="4" t="str">
        <f t="shared" si="168"/>
        <v/>
      </c>
      <c r="CD194" s="4" t="str">
        <f t="shared" si="168"/>
        <v/>
      </c>
      <c r="CE194" s="4" t="str">
        <f t="shared" si="168"/>
        <v/>
      </c>
      <c r="CF194" s="4" t="str">
        <f t="shared" si="168"/>
        <v/>
      </c>
      <c r="CG194" s="4" t="str">
        <f t="shared" si="168"/>
        <v/>
      </c>
      <c r="CH194" s="4" t="str">
        <f t="shared" si="176"/>
        <v/>
      </c>
      <c r="CI194" s="4" t="str">
        <f t="shared" si="176"/>
        <v/>
      </c>
      <c r="CJ194" s="4" t="str">
        <f t="shared" si="176"/>
        <v/>
      </c>
      <c r="CK194" s="4" t="str">
        <f t="shared" si="176"/>
        <v/>
      </c>
      <c r="CL194" s="4" t="str">
        <f t="shared" si="176"/>
        <v/>
      </c>
      <c r="CM194" s="4" t="str">
        <f t="shared" si="176"/>
        <v/>
      </c>
      <c r="CN194" s="4" t="str">
        <f t="shared" si="176"/>
        <v/>
      </c>
      <c r="CO194" s="4" t="str">
        <f t="shared" si="176"/>
        <v/>
      </c>
      <c r="CP194" s="4" t="str">
        <f t="shared" si="176"/>
        <v/>
      </c>
      <c r="CQ194" s="4" t="str">
        <f t="shared" si="176"/>
        <v/>
      </c>
      <c r="CR194" s="4" t="str">
        <f t="shared" si="176"/>
        <v/>
      </c>
      <c r="CS194" s="4" t="str">
        <f t="shared" si="176"/>
        <v/>
      </c>
      <c r="CT194" s="4" t="str">
        <f t="shared" si="176"/>
        <v/>
      </c>
      <c r="CU194" s="4" t="str">
        <f t="shared" si="171"/>
        <v/>
      </c>
      <c r="CV194" s="4" t="str">
        <f t="shared" si="171"/>
        <v/>
      </c>
      <c r="CW194" s="4" t="str">
        <f t="shared" si="171"/>
        <v/>
      </c>
      <c r="CX194" s="4" t="str">
        <f t="shared" si="171"/>
        <v/>
      </c>
      <c r="CY194" s="4" t="str">
        <f t="shared" si="171"/>
        <v/>
      </c>
      <c r="CZ194" s="4" t="str">
        <f t="shared" si="171"/>
        <v/>
      </c>
      <c r="DA194" s="4" t="str">
        <f t="shared" si="171"/>
        <v/>
      </c>
      <c r="DB194" s="4" t="str">
        <f t="shared" si="171"/>
        <v/>
      </c>
      <c r="DC194" s="4" t="str">
        <f t="shared" si="171"/>
        <v/>
      </c>
      <c r="DE194" s="35">
        <v>200112</v>
      </c>
      <c r="DF194" s="32" t="s">
        <v>246</v>
      </c>
      <c r="DG194" s="32" t="s">
        <v>247</v>
      </c>
      <c r="DH194" s="5">
        <f t="shared" si="139"/>
        <v>0</v>
      </c>
      <c r="DI194" s="24">
        <v>3.5</v>
      </c>
      <c r="DJ194" s="23">
        <f t="shared" si="156"/>
        <v>0</v>
      </c>
      <c r="DK194" s="23">
        <f t="shared" si="140"/>
        <v>0</v>
      </c>
      <c r="DL194" s="23">
        <f t="shared" si="141"/>
        <v>0</v>
      </c>
      <c r="DM194" s="23">
        <f t="shared" si="142"/>
        <v>0</v>
      </c>
      <c r="DN194" s="23">
        <f t="shared" si="143"/>
        <v>0</v>
      </c>
      <c r="DO194" s="23" t="str">
        <f t="shared" si="144"/>
        <v/>
      </c>
      <c r="DP194" s="23" t="str">
        <f t="shared" si="145"/>
        <v/>
      </c>
      <c r="DQ194" s="3">
        <v>0.2</v>
      </c>
      <c r="DR194" s="23">
        <f t="shared" si="146"/>
        <v>0</v>
      </c>
      <c r="DS194" s="23" t="str">
        <f t="shared" si="147"/>
        <v/>
      </c>
      <c r="DT194" s="23" t="str">
        <f t="shared" si="148"/>
        <v/>
      </c>
      <c r="DU194" s="7">
        <v>0.1</v>
      </c>
      <c r="DV194" s="6">
        <f t="shared" si="149"/>
        <v>0</v>
      </c>
      <c r="DW194" s="5">
        <f t="shared" si="179"/>
        <v>0</v>
      </c>
      <c r="DX194" s="5">
        <f t="shared" si="179"/>
        <v>0</v>
      </c>
      <c r="DY194" s="5">
        <f t="shared" si="179"/>
        <v>0</v>
      </c>
      <c r="DZ194" s="5">
        <f t="shared" si="179"/>
        <v>0</v>
      </c>
      <c r="EA194" s="5">
        <f t="shared" si="179"/>
        <v>0</v>
      </c>
      <c r="EB194" s="5">
        <f t="shared" si="179"/>
        <v>0</v>
      </c>
      <c r="EC194" s="5">
        <f t="shared" si="179"/>
        <v>0</v>
      </c>
      <c r="ED194" s="5">
        <f t="shared" si="179"/>
        <v>0</v>
      </c>
      <c r="EE194" s="5">
        <f t="shared" si="179"/>
        <v>0</v>
      </c>
      <c r="EF194" s="61">
        <f t="shared" si="179"/>
        <v>0</v>
      </c>
      <c r="EG194" s="61">
        <f t="shared" si="179"/>
        <v>0</v>
      </c>
      <c r="EH194" s="61">
        <f t="shared" si="179"/>
        <v>0</v>
      </c>
      <c r="EI194" s="61">
        <f t="shared" si="179"/>
        <v>0</v>
      </c>
      <c r="EJ194" s="61">
        <f t="shared" si="179"/>
        <v>0</v>
      </c>
      <c r="EK194" s="61">
        <f t="shared" si="179"/>
        <v>0</v>
      </c>
      <c r="EL194" s="61">
        <f t="shared" si="151"/>
        <v>0</v>
      </c>
      <c r="EM194" s="61">
        <f t="shared" si="151"/>
        <v>0</v>
      </c>
      <c r="EN194" s="61">
        <f t="shared" si="151"/>
        <v>0</v>
      </c>
      <c r="EO194" s="61">
        <f t="shared" si="151"/>
        <v>0</v>
      </c>
      <c r="EP194" s="61">
        <f t="shared" si="166"/>
        <v>0</v>
      </c>
      <c r="EQ194" s="61">
        <f t="shared" si="166"/>
        <v>0</v>
      </c>
      <c r="ER194" s="61">
        <f t="shared" si="166"/>
        <v>0</v>
      </c>
      <c r="ES194" s="61">
        <f t="shared" si="166"/>
        <v>0</v>
      </c>
      <c r="ET194" s="61">
        <f t="shared" si="166"/>
        <v>0</v>
      </c>
      <c r="EU194" s="61">
        <f t="shared" si="166"/>
        <v>0</v>
      </c>
      <c r="EV194" s="61">
        <f t="shared" si="166"/>
        <v>0</v>
      </c>
      <c r="EW194" s="61">
        <f t="shared" si="166"/>
        <v>0</v>
      </c>
      <c r="EX194" s="61">
        <f t="shared" si="166"/>
        <v>0</v>
      </c>
      <c r="EY194" s="61">
        <f t="shared" si="166"/>
        <v>0</v>
      </c>
      <c r="EZ194" s="61">
        <f t="shared" si="174"/>
        <v>0</v>
      </c>
      <c r="FA194" s="61">
        <f t="shared" si="174"/>
        <v>0</v>
      </c>
      <c r="FB194" s="61">
        <f t="shared" si="174"/>
        <v>0</v>
      </c>
      <c r="FC194" s="61">
        <f t="shared" si="174"/>
        <v>0</v>
      </c>
      <c r="FD194" s="61">
        <f t="shared" si="174"/>
        <v>0</v>
      </c>
      <c r="FE194" s="61">
        <f t="shared" si="174"/>
        <v>0</v>
      </c>
      <c r="FF194" s="61">
        <f t="shared" si="174"/>
        <v>0</v>
      </c>
      <c r="FG194" s="61">
        <f t="shared" si="174"/>
        <v>0</v>
      </c>
      <c r="FH194" s="61">
        <f t="shared" si="174"/>
        <v>0</v>
      </c>
      <c r="FI194" s="61">
        <f t="shared" si="174"/>
        <v>0</v>
      </c>
      <c r="FJ194" s="61">
        <f t="shared" si="174"/>
        <v>0</v>
      </c>
      <c r="FK194" s="61">
        <f t="shared" si="177"/>
        <v>0</v>
      </c>
      <c r="FL194" s="61">
        <f t="shared" si="177"/>
        <v>0</v>
      </c>
      <c r="FM194" s="61">
        <f t="shared" si="177"/>
        <v>0</v>
      </c>
      <c r="FN194" s="61">
        <f t="shared" si="177"/>
        <v>0</v>
      </c>
      <c r="FO194" s="61">
        <f t="shared" si="175"/>
        <v>0</v>
      </c>
      <c r="FP194" s="61">
        <f t="shared" si="175"/>
        <v>0</v>
      </c>
      <c r="FQ194" s="61">
        <f t="shared" si="175"/>
        <v>0</v>
      </c>
      <c r="FR194" s="61">
        <f t="shared" si="175"/>
        <v>0</v>
      </c>
      <c r="FS194" s="61">
        <f t="shared" si="175"/>
        <v>0</v>
      </c>
      <c r="FT194" s="4" t="str">
        <f t="shared" si="172"/>
        <v/>
      </c>
      <c r="FU194" s="4" t="str">
        <f t="shared" si="172"/>
        <v/>
      </c>
      <c r="FV194" s="4" t="str">
        <f t="shared" si="172"/>
        <v/>
      </c>
      <c r="FW194" s="4">
        <f t="shared" si="172"/>
        <v>0</v>
      </c>
      <c r="FX194" s="4" t="str">
        <f t="shared" si="172"/>
        <v/>
      </c>
      <c r="FY194" s="4" t="str">
        <f t="shared" si="172"/>
        <v/>
      </c>
      <c r="FZ194" s="4" t="str">
        <f t="shared" si="169"/>
        <v/>
      </c>
      <c r="GA194" s="4">
        <f t="shared" si="169"/>
        <v>0</v>
      </c>
      <c r="GB194" s="4" t="str">
        <f t="shared" si="169"/>
        <v/>
      </c>
      <c r="GC194" s="4" t="str">
        <f t="shared" si="169"/>
        <v/>
      </c>
      <c r="GD194" s="4" t="str">
        <f t="shared" si="169"/>
        <v/>
      </c>
      <c r="GE194" s="4" t="str">
        <f t="shared" si="169"/>
        <v/>
      </c>
      <c r="GF194" s="4" t="str">
        <f t="shared" si="169"/>
        <v/>
      </c>
      <c r="GG194" s="4" t="str">
        <f t="shared" si="169"/>
        <v/>
      </c>
      <c r="GH194" s="4" t="str">
        <f t="shared" si="169"/>
        <v/>
      </c>
      <c r="GI194" s="4" t="str">
        <f t="shared" si="169"/>
        <v/>
      </c>
      <c r="GJ194" s="4" t="str">
        <f t="shared" si="169"/>
        <v/>
      </c>
      <c r="GK194" s="4" t="str">
        <f t="shared" si="169"/>
        <v/>
      </c>
      <c r="GL194" s="4" t="str">
        <f t="shared" si="178"/>
        <v/>
      </c>
      <c r="GM194" s="4" t="str">
        <f t="shared" si="178"/>
        <v/>
      </c>
      <c r="GN194" s="4" t="str">
        <f t="shared" si="178"/>
        <v/>
      </c>
      <c r="GO194" s="4" t="str">
        <f t="shared" si="178"/>
        <v/>
      </c>
      <c r="GP194" s="4" t="str">
        <f t="shared" si="178"/>
        <v/>
      </c>
      <c r="GQ194" s="4" t="str">
        <f t="shared" si="178"/>
        <v/>
      </c>
      <c r="GR194" s="4" t="str">
        <f t="shared" si="178"/>
        <v/>
      </c>
      <c r="GS194" s="4" t="str">
        <f t="shared" si="178"/>
        <v/>
      </c>
      <c r="GT194" s="4" t="str">
        <f t="shared" si="178"/>
        <v/>
      </c>
      <c r="GU194" s="4" t="str">
        <f t="shared" si="178"/>
        <v/>
      </c>
      <c r="GV194" s="4" t="str">
        <f t="shared" si="178"/>
        <v/>
      </c>
      <c r="GW194" s="4" t="str">
        <f t="shared" si="178"/>
        <v/>
      </c>
      <c r="GX194" s="4" t="str">
        <f t="shared" si="178"/>
        <v/>
      </c>
      <c r="GY194" s="4" t="str">
        <f t="shared" si="173"/>
        <v/>
      </c>
      <c r="GZ194" s="4" t="str">
        <f t="shared" si="173"/>
        <v/>
      </c>
      <c r="HA194" s="4" t="str">
        <f t="shared" si="173"/>
        <v/>
      </c>
      <c r="HB194" s="4" t="str">
        <f t="shared" si="173"/>
        <v/>
      </c>
      <c r="HC194" s="4" t="str">
        <f t="shared" si="173"/>
        <v/>
      </c>
      <c r="HD194" s="4" t="str">
        <f t="shared" si="173"/>
        <v/>
      </c>
      <c r="HE194" s="4" t="str">
        <f t="shared" si="173"/>
        <v/>
      </c>
      <c r="HF194" s="4" t="str">
        <f t="shared" si="173"/>
        <v/>
      </c>
      <c r="HG194" s="4" t="str">
        <f t="shared" si="173"/>
        <v/>
      </c>
    </row>
    <row r="195" spans="1:215" s="1" customFormat="1" ht="15" hidden="1" customHeight="1">
      <c r="A195" s="35">
        <v>201010</v>
      </c>
      <c r="B195" s="32" t="s">
        <v>248</v>
      </c>
      <c r="C195" s="32" t="s">
        <v>249</v>
      </c>
      <c r="D195" s="5"/>
      <c r="E195" s="22">
        <v>4.8</v>
      </c>
      <c r="F195" s="23">
        <f t="shared" si="155"/>
        <v>0</v>
      </c>
      <c r="G195" s="23"/>
      <c r="H195" s="23">
        <f t="shared" si="130"/>
        <v>0</v>
      </c>
      <c r="I195" s="23">
        <f t="shared" si="131"/>
        <v>0</v>
      </c>
      <c r="J195" s="23">
        <f t="shared" si="132"/>
        <v>0</v>
      </c>
      <c r="K195" s="23" t="str">
        <f t="shared" si="133"/>
        <v>0</v>
      </c>
      <c r="L195" s="23" t="str">
        <f t="shared" si="134"/>
        <v>0</v>
      </c>
      <c r="M195" s="3">
        <v>0.2</v>
      </c>
      <c r="N195" s="23">
        <f t="shared" si="135"/>
        <v>0</v>
      </c>
      <c r="O195" s="23">
        <f t="shared" si="136"/>
        <v>0.2</v>
      </c>
      <c r="P195" s="23" t="str">
        <f t="shared" si="137"/>
        <v/>
      </c>
      <c r="Q195" s="7">
        <v>0.1</v>
      </c>
      <c r="R195" s="6">
        <f t="shared" si="138"/>
        <v>0</v>
      </c>
      <c r="S195" s="5"/>
      <c r="T195" s="5"/>
      <c r="U195" s="5"/>
      <c r="V195" s="5"/>
      <c r="W195" s="5"/>
      <c r="X195" s="5"/>
      <c r="Y195" s="5"/>
      <c r="Z195" s="5"/>
      <c r="AA195" s="5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 t="str">
        <f t="shared" si="170"/>
        <v/>
      </c>
      <c r="BQ195" s="4" t="str">
        <f t="shared" si="170"/>
        <v/>
      </c>
      <c r="BR195" s="4" t="str">
        <f t="shared" si="170"/>
        <v/>
      </c>
      <c r="BS195" s="4">
        <f t="shared" si="170"/>
        <v>0</v>
      </c>
      <c r="BT195" s="4" t="str">
        <f t="shared" si="170"/>
        <v/>
      </c>
      <c r="BU195" s="4">
        <f t="shared" si="170"/>
        <v>0</v>
      </c>
      <c r="BV195" s="4" t="str">
        <f t="shared" si="168"/>
        <v/>
      </c>
      <c r="BW195" s="4">
        <f t="shared" si="168"/>
        <v>0</v>
      </c>
      <c r="BX195" s="4" t="str">
        <f t="shared" si="168"/>
        <v/>
      </c>
      <c r="BY195" s="4" t="str">
        <f t="shared" si="168"/>
        <v/>
      </c>
      <c r="BZ195" s="4" t="str">
        <f t="shared" si="168"/>
        <v/>
      </c>
      <c r="CA195" s="4" t="str">
        <f t="shared" si="168"/>
        <v/>
      </c>
      <c r="CB195" s="4" t="str">
        <f t="shared" si="168"/>
        <v/>
      </c>
      <c r="CC195" s="4" t="str">
        <f t="shared" si="168"/>
        <v/>
      </c>
      <c r="CD195" s="4" t="str">
        <f t="shared" si="168"/>
        <v/>
      </c>
      <c r="CE195" s="4" t="str">
        <f t="shared" si="168"/>
        <v/>
      </c>
      <c r="CF195" s="4" t="str">
        <f t="shared" si="168"/>
        <v/>
      </c>
      <c r="CG195" s="4" t="str">
        <f t="shared" si="168"/>
        <v/>
      </c>
      <c r="CH195" s="4" t="str">
        <f t="shared" si="176"/>
        <v/>
      </c>
      <c r="CI195" s="4" t="str">
        <f t="shared" si="176"/>
        <v/>
      </c>
      <c r="CJ195" s="4" t="str">
        <f t="shared" si="176"/>
        <v/>
      </c>
      <c r="CK195" s="4" t="str">
        <f t="shared" si="176"/>
        <v/>
      </c>
      <c r="CL195" s="4" t="str">
        <f t="shared" si="176"/>
        <v/>
      </c>
      <c r="CM195" s="4" t="str">
        <f t="shared" si="176"/>
        <v/>
      </c>
      <c r="CN195" s="4" t="str">
        <f t="shared" si="176"/>
        <v/>
      </c>
      <c r="CO195" s="4" t="str">
        <f t="shared" si="176"/>
        <v/>
      </c>
      <c r="CP195" s="4" t="str">
        <f t="shared" si="176"/>
        <v/>
      </c>
      <c r="CQ195" s="4" t="str">
        <f t="shared" si="176"/>
        <v/>
      </c>
      <c r="CR195" s="4" t="str">
        <f t="shared" si="176"/>
        <v/>
      </c>
      <c r="CS195" s="4" t="str">
        <f t="shared" si="176"/>
        <v/>
      </c>
      <c r="CT195" s="4" t="str">
        <f t="shared" si="176"/>
        <v/>
      </c>
      <c r="CU195" s="4" t="str">
        <f t="shared" si="171"/>
        <v/>
      </c>
      <c r="CV195" s="4" t="str">
        <f t="shared" si="171"/>
        <v/>
      </c>
      <c r="CW195" s="4" t="str">
        <f t="shared" si="171"/>
        <v/>
      </c>
      <c r="CX195" s="4" t="str">
        <f t="shared" si="171"/>
        <v/>
      </c>
      <c r="CY195" s="4" t="str">
        <f t="shared" si="171"/>
        <v/>
      </c>
      <c r="CZ195" s="4" t="str">
        <f t="shared" si="171"/>
        <v/>
      </c>
      <c r="DA195" s="4" t="str">
        <f t="shared" si="171"/>
        <v/>
      </c>
      <c r="DB195" s="4" t="str">
        <f t="shared" si="171"/>
        <v/>
      </c>
      <c r="DC195" s="4" t="str">
        <f t="shared" si="171"/>
        <v/>
      </c>
      <c r="DE195" s="35">
        <v>201010</v>
      </c>
      <c r="DF195" s="32" t="s">
        <v>248</v>
      </c>
      <c r="DG195" s="32" t="s">
        <v>249</v>
      </c>
      <c r="DH195" s="5">
        <f t="shared" si="139"/>
        <v>0</v>
      </c>
      <c r="DI195" s="24">
        <v>4.8</v>
      </c>
      <c r="DJ195" s="23">
        <f t="shared" si="156"/>
        <v>0</v>
      </c>
      <c r="DK195" s="23">
        <f t="shared" si="140"/>
        <v>0</v>
      </c>
      <c r="DL195" s="23">
        <f t="shared" si="141"/>
        <v>0</v>
      </c>
      <c r="DM195" s="23">
        <f t="shared" si="142"/>
        <v>0</v>
      </c>
      <c r="DN195" s="23">
        <f t="shared" si="143"/>
        <v>0</v>
      </c>
      <c r="DO195" s="23" t="str">
        <f t="shared" si="144"/>
        <v/>
      </c>
      <c r="DP195" s="23" t="str">
        <f t="shared" si="145"/>
        <v/>
      </c>
      <c r="DQ195" s="3">
        <v>0.2</v>
      </c>
      <c r="DR195" s="23">
        <f t="shared" si="146"/>
        <v>0</v>
      </c>
      <c r="DS195" s="23" t="str">
        <f t="shared" si="147"/>
        <v/>
      </c>
      <c r="DT195" s="23" t="str">
        <f t="shared" si="148"/>
        <v/>
      </c>
      <c r="DU195" s="7">
        <v>0.1</v>
      </c>
      <c r="DV195" s="6">
        <f t="shared" si="149"/>
        <v>0</v>
      </c>
      <c r="DW195" s="5">
        <f t="shared" si="179"/>
        <v>0</v>
      </c>
      <c r="DX195" s="5">
        <f t="shared" si="179"/>
        <v>0</v>
      </c>
      <c r="DY195" s="5">
        <f t="shared" si="179"/>
        <v>0</v>
      </c>
      <c r="DZ195" s="5">
        <f t="shared" si="179"/>
        <v>0</v>
      </c>
      <c r="EA195" s="5">
        <f t="shared" si="179"/>
        <v>0</v>
      </c>
      <c r="EB195" s="5">
        <f t="shared" si="179"/>
        <v>0</v>
      </c>
      <c r="EC195" s="5">
        <f t="shared" si="179"/>
        <v>0</v>
      </c>
      <c r="ED195" s="5">
        <f t="shared" si="179"/>
        <v>0</v>
      </c>
      <c r="EE195" s="5">
        <f t="shared" si="179"/>
        <v>0</v>
      </c>
      <c r="EF195" s="61">
        <f t="shared" si="179"/>
        <v>0</v>
      </c>
      <c r="EG195" s="61">
        <f t="shared" si="179"/>
        <v>0</v>
      </c>
      <c r="EH195" s="61">
        <f t="shared" si="179"/>
        <v>0</v>
      </c>
      <c r="EI195" s="61">
        <f t="shared" si="179"/>
        <v>0</v>
      </c>
      <c r="EJ195" s="61">
        <f t="shared" si="179"/>
        <v>0</v>
      </c>
      <c r="EK195" s="61">
        <f t="shared" si="179"/>
        <v>0</v>
      </c>
      <c r="EL195" s="61">
        <f t="shared" si="151"/>
        <v>0</v>
      </c>
      <c r="EM195" s="61">
        <f t="shared" si="151"/>
        <v>0</v>
      </c>
      <c r="EN195" s="61">
        <f t="shared" si="151"/>
        <v>0</v>
      </c>
      <c r="EO195" s="61">
        <f t="shared" si="151"/>
        <v>0</v>
      </c>
      <c r="EP195" s="61">
        <f t="shared" si="166"/>
        <v>0</v>
      </c>
      <c r="EQ195" s="61">
        <f t="shared" si="166"/>
        <v>0</v>
      </c>
      <c r="ER195" s="61">
        <f t="shared" si="166"/>
        <v>0</v>
      </c>
      <c r="ES195" s="61">
        <f t="shared" si="166"/>
        <v>0</v>
      </c>
      <c r="ET195" s="61">
        <f t="shared" si="166"/>
        <v>0</v>
      </c>
      <c r="EU195" s="61">
        <f t="shared" si="166"/>
        <v>0</v>
      </c>
      <c r="EV195" s="61">
        <f t="shared" si="166"/>
        <v>0</v>
      </c>
      <c r="EW195" s="61">
        <f t="shared" si="166"/>
        <v>0</v>
      </c>
      <c r="EX195" s="61">
        <f t="shared" si="166"/>
        <v>0</v>
      </c>
      <c r="EY195" s="61">
        <f t="shared" si="166"/>
        <v>0</v>
      </c>
      <c r="EZ195" s="61">
        <f t="shared" si="174"/>
        <v>0</v>
      </c>
      <c r="FA195" s="61">
        <f t="shared" si="174"/>
        <v>0</v>
      </c>
      <c r="FB195" s="61">
        <f t="shared" si="174"/>
        <v>0</v>
      </c>
      <c r="FC195" s="61">
        <f t="shared" ref="EZ195:FN205" si="180">AY195+AY399</f>
        <v>0</v>
      </c>
      <c r="FD195" s="61">
        <f t="shared" si="180"/>
        <v>0</v>
      </c>
      <c r="FE195" s="61">
        <f t="shared" si="180"/>
        <v>0</v>
      </c>
      <c r="FF195" s="61">
        <f t="shared" si="180"/>
        <v>0</v>
      </c>
      <c r="FG195" s="61">
        <f t="shared" si="180"/>
        <v>0</v>
      </c>
      <c r="FH195" s="61">
        <f t="shared" si="180"/>
        <v>0</v>
      </c>
      <c r="FI195" s="61">
        <f t="shared" si="180"/>
        <v>0</v>
      </c>
      <c r="FJ195" s="61">
        <f t="shared" si="180"/>
        <v>0</v>
      </c>
      <c r="FK195" s="61">
        <f t="shared" si="177"/>
        <v>0</v>
      </c>
      <c r="FL195" s="61">
        <f t="shared" si="177"/>
        <v>0</v>
      </c>
      <c r="FM195" s="61">
        <f t="shared" si="177"/>
        <v>0</v>
      </c>
      <c r="FN195" s="61">
        <f t="shared" si="177"/>
        <v>0</v>
      </c>
      <c r="FO195" s="61">
        <f t="shared" si="175"/>
        <v>0</v>
      </c>
      <c r="FP195" s="61">
        <f t="shared" si="175"/>
        <v>0</v>
      </c>
      <c r="FQ195" s="61">
        <f t="shared" si="175"/>
        <v>0</v>
      </c>
      <c r="FR195" s="61">
        <f t="shared" si="175"/>
        <v>0</v>
      </c>
      <c r="FS195" s="61">
        <f t="shared" si="175"/>
        <v>0</v>
      </c>
      <c r="FT195" s="4" t="str">
        <f t="shared" si="172"/>
        <v/>
      </c>
      <c r="FU195" s="4" t="str">
        <f t="shared" si="172"/>
        <v/>
      </c>
      <c r="FV195" s="4" t="str">
        <f t="shared" si="172"/>
        <v/>
      </c>
      <c r="FW195" s="4">
        <f t="shared" si="172"/>
        <v>0</v>
      </c>
      <c r="FX195" s="4" t="str">
        <f t="shared" si="172"/>
        <v/>
      </c>
      <c r="FY195" s="4" t="str">
        <f t="shared" si="172"/>
        <v/>
      </c>
      <c r="FZ195" s="4" t="str">
        <f t="shared" si="169"/>
        <v/>
      </c>
      <c r="GA195" s="4">
        <f t="shared" si="169"/>
        <v>0</v>
      </c>
      <c r="GB195" s="4" t="str">
        <f t="shared" si="169"/>
        <v/>
      </c>
      <c r="GC195" s="4" t="str">
        <f t="shared" si="169"/>
        <v/>
      </c>
      <c r="GD195" s="4" t="str">
        <f t="shared" si="169"/>
        <v/>
      </c>
      <c r="GE195" s="4" t="str">
        <f t="shared" si="169"/>
        <v/>
      </c>
      <c r="GF195" s="4" t="str">
        <f t="shared" si="169"/>
        <v/>
      </c>
      <c r="GG195" s="4" t="str">
        <f t="shared" si="169"/>
        <v/>
      </c>
      <c r="GH195" s="4" t="str">
        <f t="shared" si="169"/>
        <v/>
      </c>
      <c r="GI195" s="4" t="str">
        <f t="shared" si="169"/>
        <v/>
      </c>
      <c r="GJ195" s="4" t="str">
        <f t="shared" si="169"/>
        <v/>
      </c>
      <c r="GK195" s="4" t="str">
        <f t="shared" si="169"/>
        <v/>
      </c>
      <c r="GL195" s="4" t="str">
        <f t="shared" si="178"/>
        <v/>
      </c>
      <c r="GM195" s="4" t="str">
        <f t="shared" si="178"/>
        <v/>
      </c>
      <c r="GN195" s="4" t="str">
        <f t="shared" si="178"/>
        <v/>
      </c>
      <c r="GO195" s="4" t="str">
        <f t="shared" si="178"/>
        <v/>
      </c>
      <c r="GP195" s="4" t="str">
        <f t="shared" si="178"/>
        <v/>
      </c>
      <c r="GQ195" s="4" t="str">
        <f t="shared" si="178"/>
        <v/>
      </c>
      <c r="GR195" s="4" t="str">
        <f t="shared" si="178"/>
        <v/>
      </c>
      <c r="GS195" s="4" t="str">
        <f t="shared" si="178"/>
        <v/>
      </c>
      <c r="GT195" s="4" t="str">
        <f t="shared" si="178"/>
        <v/>
      </c>
      <c r="GU195" s="4" t="str">
        <f t="shared" si="178"/>
        <v/>
      </c>
      <c r="GV195" s="4" t="str">
        <f t="shared" si="178"/>
        <v/>
      </c>
      <c r="GW195" s="4" t="str">
        <f t="shared" si="178"/>
        <v/>
      </c>
      <c r="GX195" s="4" t="str">
        <f t="shared" si="178"/>
        <v/>
      </c>
      <c r="GY195" s="4" t="str">
        <f t="shared" si="173"/>
        <v/>
      </c>
      <c r="GZ195" s="4" t="str">
        <f t="shared" si="173"/>
        <v/>
      </c>
      <c r="HA195" s="4" t="str">
        <f t="shared" si="173"/>
        <v/>
      </c>
      <c r="HB195" s="4" t="str">
        <f t="shared" si="173"/>
        <v/>
      </c>
      <c r="HC195" s="4" t="str">
        <f t="shared" si="173"/>
        <v/>
      </c>
      <c r="HD195" s="4" t="str">
        <f t="shared" si="173"/>
        <v/>
      </c>
      <c r="HE195" s="4" t="str">
        <f t="shared" si="173"/>
        <v/>
      </c>
      <c r="HF195" s="4" t="str">
        <f t="shared" si="173"/>
        <v/>
      </c>
      <c r="HG195" s="4" t="str">
        <f t="shared" si="173"/>
        <v/>
      </c>
    </row>
    <row r="196" spans="1:215" s="1" customFormat="1" ht="15" hidden="1" customHeight="1">
      <c r="A196" s="35">
        <v>201011</v>
      </c>
      <c r="B196" s="32" t="s">
        <v>250</v>
      </c>
      <c r="C196" s="32" t="s">
        <v>249</v>
      </c>
      <c r="D196" s="5"/>
      <c r="E196" s="22">
        <v>4.8</v>
      </c>
      <c r="F196" s="23">
        <f t="shared" si="155"/>
        <v>0</v>
      </c>
      <c r="G196" s="23"/>
      <c r="H196" s="23">
        <f t="shared" si="130"/>
        <v>0</v>
      </c>
      <c r="I196" s="23">
        <f t="shared" si="131"/>
        <v>0</v>
      </c>
      <c r="J196" s="23">
        <f t="shared" si="132"/>
        <v>0</v>
      </c>
      <c r="K196" s="23" t="str">
        <f t="shared" si="133"/>
        <v>0</v>
      </c>
      <c r="L196" s="23" t="str">
        <f t="shared" si="134"/>
        <v>0</v>
      </c>
      <c r="M196" s="3">
        <v>0.2</v>
      </c>
      <c r="N196" s="23">
        <f t="shared" si="135"/>
        <v>0</v>
      </c>
      <c r="O196" s="23">
        <f t="shared" si="136"/>
        <v>0.2</v>
      </c>
      <c r="P196" s="23" t="str">
        <f t="shared" si="137"/>
        <v/>
      </c>
      <c r="Q196" s="7">
        <v>0.1</v>
      </c>
      <c r="R196" s="6">
        <f t="shared" si="138"/>
        <v>0</v>
      </c>
      <c r="S196" s="5"/>
      <c r="T196" s="5"/>
      <c r="U196" s="5"/>
      <c r="V196" s="5"/>
      <c r="W196" s="5"/>
      <c r="X196" s="5"/>
      <c r="Y196" s="5"/>
      <c r="Z196" s="5"/>
      <c r="AA196" s="5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 t="str">
        <f t="shared" si="170"/>
        <v/>
      </c>
      <c r="BQ196" s="4" t="str">
        <f t="shared" si="170"/>
        <v/>
      </c>
      <c r="BR196" s="4" t="str">
        <f t="shared" si="170"/>
        <v/>
      </c>
      <c r="BS196" s="4">
        <f t="shared" si="170"/>
        <v>0</v>
      </c>
      <c r="BT196" s="4" t="str">
        <f t="shared" si="170"/>
        <v/>
      </c>
      <c r="BU196" s="4">
        <f t="shared" si="170"/>
        <v>0</v>
      </c>
      <c r="BV196" s="4" t="str">
        <f t="shared" si="168"/>
        <v/>
      </c>
      <c r="BW196" s="4">
        <f t="shared" si="168"/>
        <v>0</v>
      </c>
      <c r="BX196" s="4" t="str">
        <f t="shared" si="168"/>
        <v/>
      </c>
      <c r="BY196" s="4" t="str">
        <f t="shared" si="168"/>
        <v/>
      </c>
      <c r="BZ196" s="4" t="str">
        <f t="shared" si="168"/>
        <v/>
      </c>
      <c r="CA196" s="4" t="str">
        <f t="shared" si="168"/>
        <v/>
      </c>
      <c r="CB196" s="4" t="str">
        <f t="shared" si="168"/>
        <v/>
      </c>
      <c r="CC196" s="4" t="str">
        <f t="shared" si="168"/>
        <v/>
      </c>
      <c r="CD196" s="4" t="str">
        <f t="shared" si="168"/>
        <v/>
      </c>
      <c r="CE196" s="4" t="str">
        <f t="shared" si="168"/>
        <v/>
      </c>
      <c r="CF196" s="4" t="str">
        <f t="shared" si="168"/>
        <v/>
      </c>
      <c r="CG196" s="4" t="str">
        <f t="shared" si="168"/>
        <v/>
      </c>
      <c r="CH196" s="4" t="str">
        <f t="shared" si="176"/>
        <v/>
      </c>
      <c r="CI196" s="4" t="str">
        <f t="shared" si="176"/>
        <v/>
      </c>
      <c r="CJ196" s="4" t="str">
        <f t="shared" si="176"/>
        <v/>
      </c>
      <c r="CK196" s="4" t="str">
        <f t="shared" si="176"/>
        <v/>
      </c>
      <c r="CL196" s="4" t="str">
        <f t="shared" si="176"/>
        <v/>
      </c>
      <c r="CM196" s="4" t="str">
        <f t="shared" si="176"/>
        <v/>
      </c>
      <c r="CN196" s="4" t="str">
        <f t="shared" si="176"/>
        <v/>
      </c>
      <c r="CO196" s="4" t="str">
        <f t="shared" si="176"/>
        <v/>
      </c>
      <c r="CP196" s="4" t="str">
        <f t="shared" si="176"/>
        <v/>
      </c>
      <c r="CQ196" s="4" t="str">
        <f t="shared" si="176"/>
        <v/>
      </c>
      <c r="CR196" s="4" t="str">
        <f t="shared" si="176"/>
        <v/>
      </c>
      <c r="CS196" s="4" t="str">
        <f t="shared" si="176"/>
        <v/>
      </c>
      <c r="CT196" s="4" t="str">
        <f t="shared" si="176"/>
        <v/>
      </c>
      <c r="CU196" s="4" t="str">
        <f t="shared" si="171"/>
        <v/>
      </c>
      <c r="CV196" s="4" t="str">
        <f t="shared" si="171"/>
        <v/>
      </c>
      <c r="CW196" s="4" t="str">
        <f t="shared" si="171"/>
        <v/>
      </c>
      <c r="CX196" s="4" t="str">
        <f t="shared" si="171"/>
        <v/>
      </c>
      <c r="CY196" s="4" t="str">
        <f t="shared" si="171"/>
        <v/>
      </c>
      <c r="CZ196" s="4" t="str">
        <f t="shared" si="171"/>
        <v/>
      </c>
      <c r="DA196" s="4" t="str">
        <f t="shared" si="171"/>
        <v/>
      </c>
      <c r="DB196" s="4" t="str">
        <f t="shared" si="171"/>
        <v/>
      </c>
      <c r="DC196" s="4" t="str">
        <f t="shared" si="171"/>
        <v/>
      </c>
      <c r="DE196" s="35">
        <v>201011</v>
      </c>
      <c r="DF196" s="32" t="s">
        <v>250</v>
      </c>
      <c r="DG196" s="32" t="s">
        <v>249</v>
      </c>
      <c r="DH196" s="5">
        <f t="shared" si="139"/>
        <v>0</v>
      </c>
      <c r="DI196" s="24">
        <v>4.8</v>
      </c>
      <c r="DJ196" s="23">
        <f t="shared" si="156"/>
        <v>0</v>
      </c>
      <c r="DK196" s="23">
        <f t="shared" si="140"/>
        <v>0</v>
      </c>
      <c r="DL196" s="23">
        <f t="shared" si="141"/>
        <v>0</v>
      </c>
      <c r="DM196" s="23">
        <f t="shared" si="142"/>
        <v>0</v>
      </c>
      <c r="DN196" s="23">
        <f t="shared" si="143"/>
        <v>0</v>
      </c>
      <c r="DO196" s="23" t="str">
        <f t="shared" si="144"/>
        <v/>
      </c>
      <c r="DP196" s="23" t="str">
        <f t="shared" si="145"/>
        <v/>
      </c>
      <c r="DQ196" s="3">
        <v>0.2</v>
      </c>
      <c r="DR196" s="23">
        <f t="shared" si="146"/>
        <v>0</v>
      </c>
      <c r="DS196" s="23" t="str">
        <f t="shared" si="147"/>
        <v/>
      </c>
      <c r="DT196" s="23" t="str">
        <f t="shared" si="148"/>
        <v/>
      </c>
      <c r="DU196" s="7">
        <v>0.1</v>
      </c>
      <c r="DV196" s="6">
        <f t="shared" si="149"/>
        <v>0</v>
      </c>
      <c r="DW196" s="5">
        <f t="shared" si="179"/>
        <v>0</v>
      </c>
      <c r="DX196" s="5">
        <f t="shared" si="179"/>
        <v>0</v>
      </c>
      <c r="DY196" s="5">
        <f t="shared" si="179"/>
        <v>0</v>
      </c>
      <c r="DZ196" s="5">
        <f t="shared" si="179"/>
        <v>0</v>
      </c>
      <c r="EA196" s="5">
        <f t="shared" si="179"/>
        <v>0</v>
      </c>
      <c r="EB196" s="5">
        <f t="shared" si="179"/>
        <v>0</v>
      </c>
      <c r="EC196" s="5">
        <f t="shared" si="179"/>
        <v>0</v>
      </c>
      <c r="ED196" s="5">
        <f t="shared" si="179"/>
        <v>0</v>
      </c>
      <c r="EE196" s="5">
        <f t="shared" si="179"/>
        <v>0</v>
      </c>
      <c r="EF196" s="61">
        <f t="shared" si="179"/>
        <v>0</v>
      </c>
      <c r="EG196" s="61">
        <f t="shared" si="179"/>
        <v>0</v>
      </c>
      <c r="EH196" s="61">
        <f t="shared" si="179"/>
        <v>0</v>
      </c>
      <c r="EI196" s="61">
        <f t="shared" si="179"/>
        <v>0</v>
      </c>
      <c r="EJ196" s="61">
        <f t="shared" si="179"/>
        <v>0</v>
      </c>
      <c r="EK196" s="61">
        <f t="shared" si="179"/>
        <v>0</v>
      </c>
      <c r="EL196" s="61">
        <f t="shared" si="151"/>
        <v>0</v>
      </c>
      <c r="EM196" s="61">
        <f t="shared" si="151"/>
        <v>0</v>
      </c>
      <c r="EN196" s="61">
        <f t="shared" si="151"/>
        <v>0</v>
      </c>
      <c r="EO196" s="61">
        <f t="shared" si="151"/>
        <v>0</v>
      </c>
      <c r="EP196" s="61">
        <f t="shared" si="166"/>
        <v>0</v>
      </c>
      <c r="EQ196" s="61">
        <f t="shared" si="166"/>
        <v>0</v>
      </c>
      <c r="ER196" s="61">
        <f t="shared" si="166"/>
        <v>0</v>
      </c>
      <c r="ES196" s="61">
        <f t="shared" si="166"/>
        <v>0</v>
      </c>
      <c r="ET196" s="61">
        <f t="shared" si="166"/>
        <v>0</v>
      </c>
      <c r="EU196" s="61">
        <f t="shared" si="166"/>
        <v>0</v>
      </c>
      <c r="EV196" s="61">
        <f t="shared" si="166"/>
        <v>0</v>
      </c>
      <c r="EW196" s="61">
        <f t="shared" si="166"/>
        <v>0</v>
      </c>
      <c r="EX196" s="61">
        <f t="shared" si="166"/>
        <v>0</v>
      </c>
      <c r="EY196" s="61">
        <f t="shared" si="166"/>
        <v>0</v>
      </c>
      <c r="EZ196" s="61">
        <f t="shared" si="180"/>
        <v>0</v>
      </c>
      <c r="FA196" s="61">
        <f t="shared" si="180"/>
        <v>0</v>
      </c>
      <c r="FB196" s="61">
        <f t="shared" si="180"/>
        <v>0</v>
      </c>
      <c r="FC196" s="61">
        <f t="shared" si="180"/>
        <v>0</v>
      </c>
      <c r="FD196" s="61">
        <f t="shared" si="180"/>
        <v>0</v>
      </c>
      <c r="FE196" s="61">
        <f t="shared" si="180"/>
        <v>0</v>
      </c>
      <c r="FF196" s="61">
        <f t="shared" si="180"/>
        <v>0</v>
      </c>
      <c r="FG196" s="61">
        <f t="shared" si="180"/>
        <v>0</v>
      </c>
      <c r="FH196" s="61">
        <f t="shared" si="180"/>
        <v>0</v>
      </c>
      <c r="FI196" s="61">
        <f t="shared" si="180"/>
        <v>0</v>
      </c>
      <c r="FJ196" s="61">
        <f t="shared" si="180"/>
        <v>0</v>
      </c>
      <c r="FK196" s="61">
        <f t="shared" si="177"/>
        <v>0</v>
      </c>
      <c r="FL196" s="61">
        <f t="shared" si="177"/>
        <v>0</v>
      </c>
      <c r="FM196" s="61">
        <f t="shared" si="177"/>
        <v>0</v>
      </c>
      <c r="FN196" s="61">
        <f t="shared" si="177"/>
        <v>0</v>
      </c>
      <c r="FO196" s="61">
        <f t="shared" si="175"/>
        <v>0</v>
      </c>
      <c r="FP196" s="61">
        <f t="shared" si="175"/>
        <v>0</v>
      </c>
      <c r="FQ196" s="61">
        <f t="shared" si="175"/>
        <v>0</v>
      </c>
      <c r="FR196" s="61">
        <f t="shared" si="175"/>
        <v>0</v>
      </c>
      <c r="FS196" s="61">
        <f t="shared" si="175"/>
        <v>0</v>
      </c>
      <c r="FT196" s="4" t="str">
        <f t="shared" si="172"/>
        <v/>
      </c>
      <c r="FU196" s="4" t="str">
        <f t="shared" si="172"/>
        <v/>
      </c>
      <c r="FV196" s="4" t="str">
        <f t="shared" si="172"/>
        <v/>
      </c>
      <c r="FW196" s="4">
        <f t="shared" si="172"/>
        <v>0</v>
      </c>
      <c r="FX196" s="4" t="str">
        <f t="shared" si="172"/>
        <v/>
      </c>
      <c r="FY196" s="4" t="str">
        <f t="shared" si="172"/>
        <v/>
      </c>
      <c r="FZ196" s="4" t="str">
        <f t="shared" si="169"/>
        <v/>
      </c>
      <c r="GA196" s="4">
        <f t="shared" si="169"/>
        <v>0</v>
      </c>
      <c r="GB196" s="4" t="str">
        <f t="shared" si="169"/>
        <v/>
      </c>
      <c r="GC196" s="4" t="str">
        <f t="shared" si="169"/>
        <v/>
      </c>
      <c r="GD196" s="4" t="str">
        <f t="shared" si="169"/>
        <v/>
      </c>
      <c r="GE196" s="4" t="str">
        <f t="shared" si="169"/>
        <v/>
      </c>
      <c r="GF196" s="4" t="str">
        <f t="shared" si="169"/>
        <v/>
      </c>
      <c r="GG196" s="4" t="str">
        <f t="shared" si="169"/>
        <v/>
      </c>
      <c r="GH196" s="4" t="str">
        <f t="shared" si="169"/>
        <v/>
      </c>
      <c r="GI196" s="4" t="str">
        <f t="shared" si="169"/>
        <v/>
      </c>
      <c r="GJ196" s="4" t="str">
        <f t="shared" si="169"/>
        <v/>
      </c>
      <c r="GK196" s="4" t="str">
        <f t="shared" si="169"/>
        <v/>
      </c>
      <c r="GL196" s="4" t="str">
        <f t="shared" si="178"/>
        <v/>
      </c>
      <c r="GM196" s="4" t="str">
        <f t="shared" si="178"/>
        <v/>
      </c>
      <c r="GN196" s="4" t="str">
        <f t="shared" si="178"/>
        <v/>
      </c>
      <c r="GO196" s="4" t="str">
        <f t="shared" si="178"/>
        <v/>
      </c>
      <c r="GP196" s="4" t="str">
        <f t="shared" si="178"/>
        <v/>
      </c>
      <c r="GQ196" s="4" t="str">
        <f t="shared" si="178"/>
        <v/>
      </c>
      <c r="GR196" s="4" t="str">
        <f t="shared" si="178"/>
        <v/>
      </c>
      <c r="GS196" s="4" t="str">
        <f t="shared" si="178"/>
        <v/>
      </c>
      <c r="GT196" s="4" t="str">
        <f t="shared" si="178"/>
        <v/>
      </c>
      <c r="GU196" s="4" t="str">
        <f t="shared" si="178"/>
        <v/>
      </c>
      <c r="GV196" s="4" t="str">
        <f t="shared" si="178"/>
        <v/>
      </c>
      <c r="GW196" s="4" t="str">
        <f t="shared" si="178"/>
        <v/>
      </c>
      <c r="GX196" s="4" t="str">
        <f t="shared" si="178"/>
        <v/>
      </c>
      <c r="GY196" s="4" t="str">
        <f t="shared" si="173"/>
        <v/>
      </c>
      <c r="GZ196" s="4" t="str">
        <f t="shared" si="173"/>
        <v/>
      </c>
      <c r="HA196" s="4" t="str">
        <f t="shared" si="173"/>
        <v/>
      </c>
      <c r="HB196" s="4" t="str">
        <f t="shared" si="173"/>
        <v/>
      </c>
      <c r="HC196" s="4" t="str">
        <f t="shared" si="173"/>
        <v/>
      </c>
      <c r="HD196" s="4" t="str">
        <f t="shared" si="173"/>
        <v/>
      </c>
      <c r="HE196" s="4" t="str">
        <f t="shared" si="173"/>
        <v/>
      </c>
      <c r="HF196" s="4" t="str">
        <f t="shared" si="173"/>
        <v/>
      </c>
      <c r="HG196" s="4" t="str">
        <f t="shared" si="173"/>
        <v/>
      </c>
    </row>
    <row r="197" spans="1:215" s="1" customFormat="1" ht="15" hidden="1" customHeight="1">
      <c r="A197" s="35">
        <v>201012</v>
      </c>
      <c r="B197" s="32" t="s">
        <v>251</v>
      </c>
      <c r="C197" s="32" t="s">
        <v>249</v>
      </c>
      <c r="D197" s="5"/>
      <c r="E197" s="22">
        <v>4.8</v>
      </c>
      <c r="F197" s="23">
        <f t="shared" si="155"/>
        <v>0</v>
      </c>
      <c r="G197" s="23"/>
      <c r="H197" s="23">
        <f t="shared" ref="H197:H200" si="181">SUM(AB197:BA197)</f>
        <v>0</v>
      </c>
      <c r="I197" s="23">
        <f t="shared" ref="I197:I200" si="182">SUM(BB197:BO197)</f>
        <v>0</v>
      </c>
      <c r="J197" s="23">
        <f t="shared" ref="J197:J200" si="183">F197+H197</f>
        <v>0</v>
      </c>
      <c r="K197" s="23" t="str">
        <f t="shared" ref="K197:K200" si="184">IF(ISERROR(H197/J197*100),"0",(H197/J197*100))</f>
        <v>0</v>
      </c>
      <c r="L197" s="23" t="str">
        <f t="shared" ref="L197:L200" si="185">IF(ISERROR(I197/G197*100),"0",(I197/G197*100))</f>
        <v>0</v>
      </c>
      <c r="M197" s="3">
        <v>0.2</v>
      </c>
      <c r="N197" s="23">
        <f t="shared" ref="N197:N200" si="186">J197*M197/100</f>
        <v>0</v>
      </c>
      <c r="O197" s="23">
        <f t="shared" ref="O197:O200" si="187">IF(ISERROR(M197-K197-L197),"",(M197-K197-L197))</f>
        <v>0.2</v>
      </c>
      <c r="P197" s="23" t="str">
        <f t="shared" ref="P197:P200" si="188">IF(ISERROR((S197+T197+U197+V197+W197+X197+Y197+Z197+AA197)/J197*1000),"",((S197+T197+U197+V197+W197+X197+Y197+Z197+AA197)/J197*1000))</f>
        <v/>
      </c>
      <c r="Q197" s="7">
        <v>0.1</v>
      </c>
      <c r="R197" s="6">
        <f t="shared" ref="R197:R200" si="189">Q197*J197/1000</f>
        <v>0</v>
      </c>
      <c r="S197" s="5"/>
      <c r="T197" s="5"/>
      <c r="U197" s="5"/>
      <c r="V197" s="5"/>
      <c r="W197" s="5"/>
      <c r="X197" s="5"/>
      <c r="Y197" s="5"/>
      <c r="Z197" s="5"/>
      <c r="AA197" s="5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 t="str">
        <f t="shared" si="170"/>
        <v/>
      </c>
      <c r="BQ197" s="4" t="str">
        <f t="shared" si="170"/>
        <v/>
      </c>
      <c r="BR197" s="4" t="str">
        <f t="shared" si="170"/>
        <v/>
      </c>
      <c r="BS197" s="4">
        <f t="shared" si="170"/>
        <v>0</v>
      </c>
      <c r="BT197" s="4" t="str">
        <f t="shared" si="170"/>
        <v/>
      </c>
      <c r="BU197" s="4">
        <f t="shared" si="170"/>
        <v>0</v>
      </c>
      <c r="BV197" s="4" t="str">
        <f t="shared" si="170"/>
        <v/>
      </c>
      <c r="BW197" s="4">
        <f t="shared" si="170"/>
        <v>0</v>
      </c>
      <c r="BX197" s="4" t="str">
        <f t="shared" si="170"/>
        <v/>
      </c>
      <c r="BY197" s="4" t="str">
        <f t="shared" si="170"/>
        <v/>
      </c>
      <c r="BZ197" s="4" t="str">
        <f t="shared" si="168"/>
        <v/>
      </c>
      <c r="CA197" s="4" t="str">
        <f t="shared" si="168"/>
        <v/>
      </c>
      <c r="CB197" s="4" t="str">
        <f t="shared" si="168"/>
        <v/>
      </c>
      <c r="CC197" s="4" t="str">
        <f t="shared" si="168"/>
        <v/>
      </c>
      <c r="CD197" s="4" t="str">
        <f t="shared" si="168"/>
        <v/>
      </c>
      <c r="CE197" s="4" t="str">
        <f t="shared" si="168"/>
        <v/>
      </c>
      <c r="CF197" s="4" t="str">
        <f t="shared" si="168"/>
        <v/>
      </c>
      <c r="CG197" s="4" t="str">
        <f t="shared" si="168"/>
        <v/>
      </c>
      <c r="CH197" s="4" t="str">
        <f t="shared" si="176"/>
        <v/>
      </c>
      <c r="CI197" s="4" t="str">
        <f t="shared" si="176"/>
        <v/>
      </c>
      <c r="CJ197" s="4" t="str">
        <f t="shared" si="176"/>
        <v/>
      </c>
      <c r="CK197" s="4" t="str">
        <f t="shared" si="176"/>
        <v/>
      </c>
      <c r="CL197" s="4" t="str">
        <f t="shared" si="176"/>
        <v/>
      </c>
      <c r="CM197" s="4" t="str">
        <f t="shared" si="176"/>
        <v/>
      </c>
      <c r="CN197" s="4" t="str">
        <f t="shared" si="176"/>
        <v/>
      </c>
      <c r="CO197" s="4" t="str">
        <f t="shared" si="176"/>
        <v/>
      </c>
      <c r="CP197" s="4" t="str">
        <f t="shared" si="176"/>
        <v/>
      </c>
      <c r="CQ197" s="4" t="str">
        <f t="shared" si="176"/>
        <v/>
      </c>
      <c r="CR197" s="4" t="str">
        <f t="shared" si="176"/>
        <v/>
      </c>
      <c r="CS197" s="4" t="str">
        <f t="shared" si="176"/>
        <v/>
      </c>
      <c r="CT197" s="4" t="str">
        <f t="shared" si="176"/>
        <v/>
      </c>
      <c r="CU197" s="4" t="str">
        <f t="shared" si="171"/>
        <v/>
      </c>
      <c r="CV197" s="4" t="str">
        <f t="shared" si="171"/>
        <v/>
      </c>
      <c r="CW197" s="4" t="str">
        <f t="shared" si="171"/>
        <v/>
      </c>
      <c r="CX197" s="4" t="str">
        <f t="shared" si="171"/>
        <v/>
      </c>
      <c r="CY197" s="4" t="str">
        <f t="shared" si="171"/>
        <v/>
      </c>
      <c r="CZ197" s="4" t="str">
        <f t="shared" si="171"/>
        <v/>
      </c>
      <c r="DA197" s="4" t="str">
        <f t="shared" si="171"/>
        <v/>
      </c>
      <c r="DB197" s="4" t="str">
        <f t="shared" si="171"/>
        <v/>
      </c>
      <c r="DC197" s="4" t="str">
        <f t="shared" si="171"/>
        <v/>
      </c>
      <c r="DE197" s="35">
        <v>201012</v>
      </c>
      <c r="DF197" s="32" t="s">
        <v>251</v>
      </c>
      <c r="DG197" s="32" t="s">
        <v>249</v>
      </c>
      <c r="DH197" s="5">
        <f t="shared" ref="DH197:DH200" si="190">D197+D401</f>
        <v>0</v>
      </c>
      <c r="DI197" s="24">
        <v>4.8</v>
      </c>
      <c r="DJ197" s="23">
        <f t="shared" si="156"/>
        <v>0</v>
      </c>
      <c r="DK197" s="23">
        <f t="shared" ref="DK197:DK200" si="191">G197+G401</f>
        <v>0</v>
      </c>
      <c r="DL197" s="23">
        <f t="shared" ref="DL197:DL200" si="192">SUM(EF197:FE197)</f>
        <v>0</v>
      </c>
      <c r="DM197" s="23">
        <f t="shared" ref="DM197:DM200" si="193">SUM(FF197:FS197)</f>
        <v>0</v>
      </c>
      <c r="DN197" s="23">
        <f t="shared" ref="DN197:DN200" si="194">DJ197+DL197</f>
        <v>0</v>
      </c>
      <c r="DO197" s="23" t="str">
        <f t="shared" ref="DO197:DO200" si="195">IF(ISERROR(DL197/DN197*100),"",(DL197/DN197*100))</f>
        <v/>
      </c>
      <c r="DP197" s="23" t="str">
        <f t="shared" ref="DP197:DP200" si="196">IF(ISERROR(DM197/DK197*100),"",(DM197/DK197*100))</f>
        <v/>
      </c>
      <c r="DQ197" s="3">
        <v>0.2</v>
      </c>
      <c r="DR197" s="23">
        <f t="shared" ref="DR197:DR200" si="197">DN197*DQ197/100</f>
        <v>0</v>
      </c>
      <c r="DS197" s="23" t="str">
        <f t="shared" ref="DS197:DS200" si="198">IF(ISERROR(DQ197-DO197-DP197),"",(DQ197-DO197-DP197))</f>
        <v/>
      </c>
      <c r="DT197" s="23" t="str">
        <f t="shared" ref="DT197:DT201" si="199">IF(ISERROR((DW197+DX197+DY197+DZ197+EA197+EB197+EC197+ED197+EE197)/DN197*1000),"",((DW197+DX197+DY197+DZ197+EA197+EB197+EC197+ED197+EE197)/DN197*1000))</f>
        <v/>
      </c>
      <c r="DU197" s="7">
        <v>0.1</v>
      </c>
      <c r="DV197" s="6">
        <f t="shared" ref="DV197:DV200" si="200">DU197*DN197/1000</f>
        <v>0</v>
      </c>
      <c r="DW197" s="5">
        <f t="shared" si="179"/>
        <v>0</v>
      </c>
      <c r="DX197" s="5">
        <f t="shared" si="179"/>
        <v>0</v>
      </c>
      <c r="DY197" s="5">
        <f t="shared" si="179"/>
        <v>0</v>
      </c>
      <c r="DZ197" s="5">
        <f t="shared" si="179"/>
        <v>0</v>
      </c>
      <c r="EA197" s="5">
        <f t="shared" si="179"/>
        <v>0</v>
      </c>
      <c r="EB197" s="5">
        <f t="shared" si="179"/>
        <v>0</v>
      </c>
      <c r="EC197" s="5">
        <f t="shared" si="179"/>
        <v>0</v>
      </c>
      <c r="ED197" s="5">
        <f t="shared" si="179"/>
        <v>0</v>
      </c>
      <c r="EE197" s="5">
        <f t="shared" si="179"/>
        <v>0</v>
      </c>
      <c r="EF197" s="61">
        <f t="shared" si="179"/>
        <v>0</v>
      </c>
      <c r="EG197" s="61">
        <f t="shared" si="179"/>
        <v>0</v>
      </c>
      <c r="EH197" s="61">
        <f t="shared" si="179"/>
        <v>0</v>
      </c>
      <c r="EI197" s="61">
        <f t="shared" si="179"/>
        <v>0</v>
      </c>
      <c r="EJ197" s="61">
        <f t="shared" si="179"/>
        <v>0</v>
      </c>
      <c r="EK197" s="61">
        <f t="shared" si="179"/>
        <v>0</v>
      </c>
      <c r="EL197" s="61">
        <f t="shared" si="151"/>
        <v>0</v>
      </c>
      <c r="EM197" s="61">
        <f t="shared" si="151"/>
        <v>0</v>
      </c>
      <c r="EN197" s="61">
        <f t="shared" si="151"/>
        <v>0</v>
      </c>
      <c r="EO197" s="61">
        <f t="shared" si="151"/>
        <v>0</v>
      </c>
      <c r="EP197" s="61">
        <f t="shared" si="166"/>
        <v>0</v>
      </c>
      <c r="EQ197" s="61">
        <f t="shared" si="166"/>
        <v>0</v>
      </c>
      <c r="ER197" s="61">
        <f t="shared" si="166"/>
        <v>0</v>
      </c>
      <c r="ES197" s="61">
        <f t="shared" si="166"/>
        <v>0</v>
      </c>
      <c r="ET197" s="61">
        <f t="shared" si="166"/>
        <v>0</v>
      </c>
      <c r="EU197" s="61">
        <f t="shared" si="166"/>
        <v>0</v>
      </c>
      <c r="EV197" s="61">
        <f t="shared" si="166"/>
        <v>0</v>
      </c>
      <c r="EW197" s="61">
        <f t="shared" si="166"/>
        <v>0</v>
      </c>
      <c r="EX197" s="61">
        <f t="shared" si="166"/>
        <v>0</v>
      </c>
      <c r="EY197" s="61">
        <f t="shared" si="166"/>
        <v>0</v>
      </c>
      <c r="EZ197" s="61">
        <f t="shared" si="180"/>
        <v>0</v>
      </c>
      <c r="FA197" s="61">
        <f t="shared" si="180"/>
        <v>0</v>
      </c>
      <c r="FB197" s="61">
        <f t="shared" si="180"/>
        <v>0</v>
      </c>
      <c r="FC197" s="61">
        <f t="shared" si="180"/>
        <v>0</v>
      </c>
      <c r="FD197" s="61">
        <f t="shared" si="180"/>
        <v>0</v>
      </c>
      <c r="FE197" s="61">
        <f t="shared" si="180"/>
        <v>0</v>
      </c>
      <c r="FF197" s="61">
        <f t="shared" si="180"/>
        <v>0</v>
      </c>
      <c r="FG197" s="61">
        <f t="shared" si="180"/>
        <v>0</v>
      </c>
      <c r="FH197" s="61">
        <f t="shared" si="180"/>
        <v>0</v>
      </c>
      <c r="FI197" s="61">
        <f t="shared" si="180"/>
        <v>0</v>
      </c>
      <c r="FJ197" s="61">
        <f t="shared" si="180"/>
        <v>0</v>
      </c>
      <c r="FK197" s="61">
        <f t="shared" si="177"/>
        <v>0</v>
      </c>
      <c r="FL197" s="61">
        <f t="shared" si="177"/>
        <v>0</v>
      </c>
      <c r="FM197" s="61">
        <f t="shared" si="177"/>
        <v>0</v>
      </c>
      <c r="FN197" s="61">
        <f t="shared" si="177"/>
        <v>0</v>
      </c>
      <c r="FO197" s="61">
        <f t="shared" si="175"/>
        <v>0</v>
      </c>
      <c r="FP197" s="61">
        <f t="shared" si="175"/>
        <v>0</v>
      </c>
      <c r="FQ197" s="61">
        <f t="shared" si="175"/>
        <v>0</v>
      </c>
      <c r="FR197" s="61">
        <f t="shared" si="175"/>
        <v>0</v>
      </c>
      <c r="FS197" s="61">
        <f t="shared" si="175"/>
        <v>0</v>
      </c>
      <c r="FT197" s="4" t="str">
        <f t="shared" si="172"/>
        <v/>
      </c>
      <c r="FU197" s="4" t="str">
        <f t="shared" si="172"/>
        <v/>
      </c>
      <c r="FV197" s="4" t="str">
        <f t="shared" si="172"/>
        <v/>
      </c>
      <c r="FW197" s="4">
        <f t="shared" si="172"/>
        <v>0</v>
      </c>
      <c r="FX197" s="4" t="str">
        <f t="shared" si="172"/>
        <v/>
      </c>
      <c r="FY197" s="4" t="str">
        <f t="shared" si="172"/>
        <v/>
      </c>
      <c r="FZ197" s="4" t="str">
        <f t="shared" si="172"/>
        <v/>
      </c>
      <c r="GA197" s="4">
        <f t="shared" si="172"/>
        <v>0</v>
      </c>
      <c r="GB197" s="4" t="str">
        <f t="shared" si="172"/>
        <v/>
      </c>
      <c r="GC197" s="4" t="str">
        <f t="shared" si="172"/>
        <v/>
      </c>
      <c r="GD197" s="4" t="str">
        <f t="shared" si="169"/>
        <v/>
      </c>
      <c r="GE197" s="4" t="str">
        <f t="shared" si="169"/>
        <v/>
      </c>
      <c r="GF197" s="4" t="str">
        <f t="shared" si="169"/>
        <v/>
      </c>
      <c r="GG197" s="4" t="str">
        <f t="shared" si="169"/>
        <v/>
      </c>
      <c r="GH197" s="4" t="str">
        <f t="shared" si="169"/>
        <v/>
      </c>
      <c r="GI197" s="4" t="str">
        <f t="shared" si="169"/>
        <v/>
      </c>
      <c r="GJ197" s="4" t="str">
        <f t="shared" si="169"/>
        <v/>
      </c>
      <c r="GK197" s="4" t="str">
        <f t="shared" si="169"/>
        <v/>
      </c>
      <c r="GL197" s="4" t="str">
        <f t="shared" si="178"/>
        <v/>
      </c>
      <c r="GM197" s="4" t="str">
        <f t="shared" si="178"/>
        <v/>
      </c>
      <c r="GN197" s="4" t="str">
        <f t="shared" si="178"/>
        <v/>
      </c>
      <c r="GO197" s="4" t="str">
        <f t="shared" si="178"/>
        <v/>
      </c>
      <c r="GP197" s="4" t="str">
        <f t="shared" si="178"/>
        <v/>
      </c>
      <c r="GQ197" s="4" t="str">
        <f t="shared" si="178"/>
        <v/>
      </c>
      <c r="GR197" s="4" t="str">
        <f t="shared" si="178"/>
        <v/>
      </c>
      <c r="GS197" s="4" t="str">
        <f t="shared" si="178"/>
        <v/>
      </c>
      <c r="GT197" s="4" t="str">
        <f t="shared" si="178"/>
        <v/>
      </c>
      <c r="GU197" s="4" t="str">
        <f t="shared" si="178"/>
        <v/>
      </c>
      <c r="GV197" s="4" t="str">
        <f t="shared" si="178"/>
        <v/>
      </c>
      <c r="GW197" s="4" t="str">
        <f t="shared" si="178"/>
        <v/>
      </c>
      <c r="GX197" s="4" t="str">
        <f t="shared" si="178"/>
        <v/>
      </c>
      <c r="GY197" s="4" t="str">
        <f t="shared" si="173"/>
        <v/>
      </c>
      <c r="GZ197" s="4" t="str">
        <f t="shared" si="173"/>
        <v/>
      </c>
      <c r="HA197" s="4" t="str">
        <f t="shared" si="173"/>
        <v/>
      </c>
      <c r="HB197" s="4" t="str">
        <f t="shared" si="173"/>
        <v/>
      </c>
      <c r="HC197" s="4" t="str">
        <f t="shared" si="173"/>
        <v/>
      </c>
      <c r="HD197" s="4" t="str">
        <f t="shared" si="173"/>
        <v/>
      </c>
      <c r="HE197" s="4" t="str">
        <f t="shared" si="173"/>
        <v/>
      </c>
      <c r="HF197" s="4" t="str">
        <f t="shared" si="173"/>
        <v/>
      </c>
      <c r="HG197" s="4" t="str">
        <f t="shared" si="173"/>
        <v/>
      </c>
    </row>
    <row r="198" spans="1:215" s="1" customFormat="1" ht="15" hidden="1" customHeight="1">
      <c r="A198" s="35">
        <v>201370</v>
      </c>
      <c r="B198" s="32" t="s">
        <v>252</v>
      </c>
      <c r="C198" s="32" t="s">
        <v>253</v>
      </c>
      <c r="D198" s="5"/>
      <c r="E198" s="22">
        <v>4.8</v>
      </c>
      <c r="F198" s="23">
        <f t="shared" si="155"/>
        <v>0</v>
      </c>
      <c r="G198" s="23"/>
      <c r="H198" s="23">
        <f t="shared" si="181"/>
        <v>0</v>
      </c>
      <c r="I198" s="23">
        <f t="shared" si="182"/>
        <v>0</v>
      </c>
      <c r="J198" s="23">
        <f t="shared" si="183"/>
        <v>0</v>
      </c>
      <c r="K198" s="23" t="str">
        <f t="shared" si="184"/>
        <v>0</v>
      </c>
      <c r="L198" s="23" t="str">
        <f t="shared" si="185"/>
        <v>0</v>
      </c>
      <c r="M198" s="3">
        <v>0.2</v>
      </c>
      <c r="N198" s="23">
        <f t="shared" si="186"/>
        <v>0</v>
      </c>
      <c r="O198" s="23">
        <f t="shared" si="187"/>
        <v>0.2</v>
      </c>
      <c r="P198" s="23" t="str">
        <f t="shared" si="188"/>
        <v/>
      </c>
      <c r="Q198" s="7">
        <v>0.1</v>
      </c>
      <c r="R198" s="6">
        <f t="shared" si="189"/>
        <v>0</v>
      </c>
      <c r="S198" s="5"/>
      <c r="T198" s="5"/>
      <c r="U198" s="5"/>
      <c r="V198" s="5"/>
      <c r="W198" s="5"/>
      <c r="X198" s="5"/>
      <c r="Y198" s="5"/>
      <c r="Z198" s="5"/>
      <c r="AA198" s="5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 t="str">
        <f t="shared" si="170"/>
        <v/>
      </c>
      <c r="BQ198" s="4" t="str">
        <f t="shared" si="170"/>
        <v/>
      </c>
      <c r="BR198" s="4" t="str">
        <f t="shared" si="170"/>
        <v/>
      </c>
      <c r="BS198" s="4">
        <f t="shared" si="170"/>
        <v>0</v>
      </c>
      <c r="BT198" s="4" t="str">
        <f t="shared" si="170"/>
        <v/>
      </c>
      <c r="BU198" s="4">
        <f t="shared" si="170"/>
        <v>0</v>
      </c>
      <c r="BV198" s="4" t="str">
        <f t="shared" si="170"/>
        <v/>
      </c>
      <c r="BW198" s="4">
        <f t="shared" si="170"/>
        <v>0</v>
      </c>
      <c r="BX198" s="4" t="str">
        <f t="shared" si="170"/>
        <v/>
      </c>
      <c r="BY198" s="4" t="str">
        <f t="shared" si="170"/>
        <v/>
      </c>
      <c r="BZ198" s="4" t="str">
        <f t="shared" si="170"/>
        <v/>
      </c>
      <c r="CA198" s="4" t="str">
        <f t="shared" si="170"/>
        <v/>
      </c>
      <c r="CB198" s="4" t="str">
        <f t="shared" si="170"/>
        <v/>
      </c>
      <c r="CC198" s="4" t="str">
        <f t="shared" si="170"/>
        <v/>
      </c>
      <c r="CD198" s="4" t="str">
        <f t="shared" si="170"/>
        <v/>
      </c>
      <c r="CE198" s="4" t="str">
        <f t="shared" si="170"/>
        <v/>
      </c>
      <c r="CF198" s="4" t="str">
        <f t="shared" ref="BZ198:CK202" si="201">IF(ISERROR(AR198/Z198*100),"",(AR198/Z198*100))</f>
        <v/>
      </c>
      <c r="CG198" s="4" t="str">
        <f t="shared" si="201"/>
        <v/>
      </c>
      <c r="CH198" s="4" t="str">
        <f t="shared" si="201"/>
        <v/>
      </c>
      <c r="CI198" s="4" t="str">
        <f t="shared" si="201"/>
        <v/>
      </c>
      <c r="CJ198" s="4" t="str">
        <f t="shared" si="201"/>
        <v/>
      </c>
      <c r="CK198" s="4" t="str">
        <f t="shared" si="201"/>
        <v/>
      </c>
      <c r="CL198" s="4" t="str">
        <f t="shared" si="176"/>
        <v/>
      </c>
      <c r="CM198" s="4" t="str">
        <f t="shared" si="176"/>
        <v/>
      </c>
      <c r="CN198" s="4" t="str">
        <f t="shared" si="176"/>
        <v/>
      </c>
      <c r="CO198" s="4" t="str">
        <f t="shared" si="176"/>
        <v/>
      </c>
      <c r="CP198" s="4" t="str">
        <f t="shared" si="176"/>
        <v/>
      </c>
      <c r="CQ198" s="4" t="str">
        <f t="shared" si="176"/>
        <v/>
      </c>
      <c r="CR198" s="4" t="str">
        <f t="shared" si="176"/>
        <v/>
      </c>
      <c r="CS198" s="4" t="str">
        <f t="shared" si="176"/>
        <v/>
      </c>
      <c r="CT198" s="4" t="str">
        <f t="shared" si="176"/>
        <v/>
      </c>
      <c r="CU198" s="4" t="str">
        <f t="shared" si="171"/>
        <v/>
      </c>
      <c r="CV198" s="4" t="str">
        <f t="shared" si="171"/>
        <v/>
      </c>
      <c r="CW198" s="4" t="str">
        <f t="shared" si="171"/>
        <v/>
      </c>
      <c r="CX198" s="4" t="str">
        <f t="shared" si="171"/>
        <v/>
      </c>
      <c r="CY198" s="4" t="str">
        <f t="shared" si="171"/>
        <v/>
      </c>
      <c r="CZ198" s="4" t="str">
        <f t="shared" si="171"/>
        <v/>
      </c>
      <c r="DA198" s="4" t="str">
        <f t="shared" si="171"/>
        <v/>
      </c>
      <c r="DB198" s="4" t="str">
        <f t="shared" si="171"/>
        <v/>
      </c>
      <c r="DC198" s="4" t="str">
        <f t="shared" si="171"/>
        <v/>
      </c>
      <c r="DE198" s="35">
        <v>201370</v>
      </c>
      <c r="DF198" s="32" t="s">
        <v>252</v>
      </c>
      <c r="DG198" s="32" t="s">
        <v>253</v>
      </c>
      <c r="DH198" s="5">
        <f t="shared" si="190"/>
        <v>0</v>
      </c>
      <c r="DI198" s="24">
        <v>4.8</v>
      </c>
      <c r="DJ198" s="23">
        <f t="shared" si="156"/>
        <v>0</v>
      </c>
      <c r="DK198" s="23">
        <f t="shared" si="191"/>
        <v>0</v>
      </c>
      <c r="DL198" s="23">
        <f t="shared" si="192"/>
        <v>0</v>
      </c>
      <c r="DM198" s="23">
        <f t="shared" si="193"/>
        <v>0</v>
      </c>
      <c r="DN198" s="23">
        <f t="shared" si="194"/>
        <v>0</v>
      </c>
      <c r="DO198" s="23" t="str">
        <f t="shared" si="195"/>
        <v/>
      </c>
      <c r="DP198" s="23" t="str">
        <f t="shared" si="196"/>
        <v/>
      </c>
      <c r="DQ198" s="3">
        <v>0.2</v>
      </c>
      <c r="DR198" s="23">
        <f t="shared" si="197"/>
        <v>0</v>
      </c>
      <c r="DS198" s="23" t="str">
        <f t="shared" si="198"/>
        <v/>
      </c>
      <c r="DT198" s="23" t="str">
        <f t="shared" si="199"/>
        <v/>
      </c>
      <c r="DU198" s="7">
        <v>0.1</v>
      </c>
      <c r="DV198" s="6">
        <f t="shared" si="200"/>
        <v>0</v>
      </c>
      <c r="DW198" s="5">
        <f t="shared" si="179"/>
        <v>0</v>
      </c>
      <c r="DX198" s="5">
        <f t="shared" si="179"/>
        <v>0</v>
      </c>
      <c r="DY198" s="5">
        <f t="shared" si="179"/>
        <v>0</v>
      </c>
      <c r="DZ198" s="5">
        <f t="shared" si="179"/>
        <v>0</v>
      </c>
      <c r="EA198" s="5">
        <f t="shared" si="179"/>
        <v>0</v>
      </c>
      <c r="EB198" s="5">
        <f t="shared" si="179"/>
        <v>0</v>
      </c>
      <c r="EC198" s="5">
        <f t="shared" si="179"/>
        <v>0</v>
      </c>
      <c r="ED198" s="5">
        <f t="shared" si="179"/>
        <v>0</v>
      </c>
      <c r="EE198" s="5">
        <f t="shared" si="179"/>
        <v>0</v>
      </c>
      <c r="EF198" s="61">
        <f t="shared" si="179"/>
        <v>0</v>
      </c>
      <c r="EG198" s="61">
        <f t="shared" si="179"/>
        <v>0</v>
      </c>
      <c r="EH198" s="61">
        <f t="shared" si="179"/>
        <v>0</v>
      </c>
      <c r="EI198" s="61">
        <f t="shared" si="179"/>
        <v>0</v>
      </c>
      <c r="EJ198" s="61">
        <f t="shared" si="179"/>
        <v>0</v>
      </c>
      <c r="EK198" s="61">
        <f t="shared" si="179"/>
        <v>0</v>
      </c>
      <c r="EL198" s="61">
        <f t="shared" si="151"/>
        <v>0</v>
      </c>
      <c r="EM198" s="61">
        <f t="shared" si="151"/>
        <v>0</v>
      </c>
      <c r="EN198" s="61">
        <f t="shared" si="151"/>
        <v>0</v>
      </c>
      <c r="EO198" s="61">
        <f t="shared" si="151"/>
        <v>0</v>
      </c>
      <c r="EP198" s="61">
        <f t="shared" si="166"/>
        <v>0</v>
      </c>
      <c r="EQ198" s="61">
        <f t="shared" si="166"/>
        <v>0</v>
      </c>
      <c r="ER198" s="61">
        <f t="shared" si="166"/>
        <v>0</v>
      </c>
      <c r="ES198" s="61">
        <f t="shared" si="166"/>
        <v>0</v>
      </c>
      <c r="ET198" s="61">
        <f t="shared" si="166"/>
        <v>0</v>
      </c>
      <c r="EU198" s="61">
        <f t="shared" si="166"/>
        <v>0</v>
      </c>
      <c r="EV198" s="61">
        <f t="shared" si="166"/>
        <v>0</v>
      </c>
      <c r="EW198" s="61">
        <f t="shared" si="166"/>
        <v>0</v>
      </c>
      <c r="EX198" s="61">
        <f t="shared" si="166"/>
        <v>0</v>
      </c>
      <c r="EY198" s="61">
        <f t="shared" si="166"/>
        <v>0</v>
      </c>
      <c r="EZ198" s="61">
        <f t="shared" si="180"/>
        <v>0</v>
      </c>
      <c r="FA198" s="61">
        <f t="shared" si="180"/>
        <v>0</v>
      </c>
      <c r="FB198" s="61">
        <f t="shared" si="180"/>
        <v>0</v>
      </c>
      <c r="FC198" s="61">
        <f t="shared" si="180"/>
        <v>0</v>
      </c>
      <c r="FD198" s="61">
        <f t="shared" si="180"/>
        <v>0</v>
      </c>
      <c r="FE198" s="61">
        <f t="shared" si="180"/>
        <v>0</v>
      </c>
      <c r="FF198" s="61">
        <f t="shared" si="180"/>
        <v>0</v>
      </c>
      <c r="FG198" s="61">
        <f t="shared" si="180"/>
        <v>0</v>
      </c>
      <c r="FH198" s="61">
        <f t="shared" si="180"/>
        <v>0</v>
      </c>
      <c r="FI198" s="61">
        <f t="shared" si="180"/>
        <v>0</v>
      </c>
      <c r="FJ198" s="61">
        <f t="shared" si="180"/>
        <v>0</v>
      </c>
      <c r="FK198" s="61">
        <f t="shared" si="177"/>
        <v>0</v>
      </c>
      <c r="FL198" s="61">
        <f t="shared" si="177"/>
        <v>0</v>
      </c>
      <c r="FM198" s="61">
        <f t="shared" si="177"/>
        <v>0</v>
      </c>
      <c r="FN198" s="61">
        <f t="shared" si="177"/>
        <v>0</v>
      </c>
      <c r="FO198" s="61">
        <f t="shared" si="175"/>
        <v>0</v>
      </c>
      <c r="FP198" s="61">
        <f t="shared" si="175"/>
        <v>0</v>
      </c>
      <c r="FQ198" s="61">
        <f t="shared" si="175"/>
        <v>0</v>
      </c>
      <c r="FR198" s="61">
        <f t="shared" si="175"/>
        <v>0</v>
      </c>
      <c r="FS198" s="61">
        <f t="shared" si="175"/>
        <v>0</v>
      </c>
      <c r="FT198" s="4" t="str">
        <f t="shared" si="172"/>
        <v/>
      </c>
      <c r="FU198" s="4" t="str">
        <f t="shared" si="172"/>
        <v/>
      </c>
      <c r="FV198" s="4" t="str">
        <f t="shared" si="172"/>
        <v/>
      </c>
      <c r="FW198" s="4">
        <f t="shared" si="172"/>
        <v>0</v>
      </c>
      <c r="FX198" s="4" t="str">
        <f t="shared" si="172"/>
        <v/>
      </c>
      <c r="FY198" s="4" t="str">
        <f t="shared" si="172"/>
        <v/>
      </c>
      <c r="FZ198" s="4" t="str">
        <f t="shared" si="172"/>
        <v/>
      </c>
      <c r="GA198" s="4">
        <f t="shared" si="172"/>
        <v>0</v>
      </c>
      <c r="GB198" s="4" t="str">
        <f t="shared" si="172"/>
        <v/>
      </c>
      <c r="GC198" s="4" t="str">
        <f t="shared" si="172"/>
        <v/>
      </c>
      <c r="GD198" s="4" t="str">
        <f t="shared" si="172"/>
        <v/>
      </c>
      <c r="GE198" s="4" t="str">
        <f t="shared" si="172"/>
        <v/>
      </c>
      <c r="GF198" s="4" t="str">
        <f t="shared" si="172"/>
        <v/>
      </c>
      <c r="GG198" s="4" t="str">
        <f t="shared" si="172"/>
        <v/>
      </c>
      <c r="GH198" s="4" t="str">
        <f t="shared" si="172"/>
        <v/>
      </c>
      <c r="GI198" s="4" t="str">
        <f t="shared" si="172"/>
        <v/>
      </c>
      <c r="GJ198" s="4" t="str">
        <f t="shared" ref="GD198:GO202" si="202">IF(ISERROR(EV198/ED198*100),"",(EV198/ED198*100))</f>
        <v/>
      </c>
      <c r="GK198" s="4" t="str">
        <f t="shared" si="202"/>
        <v/>
      </c>
      <c r="GL198" s="4" t="str">
        <f t="shared" si="202"/>
        <v/>
      </c>
      <c r="GM198" s="4" t="str">
        <f t="shared" si="202"/>
        <v/>
      </c>
      <c r="GN198" s="4" t="str">
        <f t="shared" si="202"/>
        <v/>
      </c>
      <c r="GO198" s="4" t="str">
        <f t="shared" si="202"/>
        <v/>
      </c>
      <c r="GP198" s="4" t="str">
        <f t="shared" si="178"/>
        <v/>
      </c>
      <c r="GQ198" s="4" t="str">
        <f t="shared" si="178"/>
        <v/>
      </c>
      <c r="GR198" s="4" t="str">
        <f t="shared" si="178"/>
        <v/>
      </c>
      <c r="GS198" s="4" t="str">
        <f t="shared" si="178"/>
        <v/>
      </c>
      <c r="GT198" s="4" t="str">
        <f t="shared" si="178"/>
        <v/>
      </c>
      <c r="GU198" s="4" t="str">
        <f t="shared" si="178"/>
        <v/>
      </c>
      <c r="GV198" s="4" t="str">
        <f t="shared" si="178"/>
        <v/>
      </c>
      <c r="GW198" s="4" t="str">
        <f t="shared" si="178"/>
        <v/>
      </c>
      <c r="GX198" s="4" t="str">
        <f t="shared" si="178"/>
        <v/>
      </c>
      <c r="GY198" s="4" t="str">
        <f t="shared" si="173"/>
        <v/>
      </c>
      <c r="GZ198" s="4" t="str">
        <f t="shared" si="173"/>
        <v/>
      </c>
      <c r="HA198" s="4" t="str">
        <f t="shared" si="173"/>
        <v/>
      </c>
      <c r="HB198" s="4" t="str">
        <f t="shared" si="173"/>
        <v/>
      </c>
      <c r="HC198" s="4" t="str">
        <f t="shared" si="173"/>
        <v/>
      </c>
      <c r="HD198" s="4" t="str">
        <f t="shared" si="173"/>
        <v/>
      </c>
      <c r="HE198" s="4" t="str">
        <f t="shared" si="173"/>
        <v/>
      </c>
      <c r="HF198" s="4" t="str">
        <f t="shared" si="173"/>
        <v/>
      </c>
      <c r="HG198" s="4" t="str">
        <f t="shared" si="173"/>
        <v/>
      </c>
    </row>
    <row r="199" spans="1:215" s="1" customFormat="1" ht="15" hidden="1" customHeight="1">
      <c r="A199" s="35">
        <v>200298</v>
      </c>
      <c r="B199" s="32" t="s">
        <v>254</v>
      </c>
      <c r="C199" s="32" t="s">
        <v>255</v>
      </c>
      <c r="D199" s="5"/>
      <c r="E199" s="22">
        <v>5.976</v>
      </c>
      <c r="F199" s="23">
        <f t="shared" si="155"/>
        <v>0</v>
      </c>
      <c r="G199" s="23"/>
      <c r="H199" s="23">
        <f t="shared" si="181"/>
        <v>0</v>
      </c>
      <c r="I199" s="23">
        <f t="shared" si="182"/>
        <v>0</v>
      </c>
      <c r="J199" s="23">
        <f t="shared" si="183"/>
        <v>0</v>
      </c>
      <c r="K199" s="23" t="str">
        <f t="shared" si="184"/>
        <v>0</v>
      </c>
      <c r="L199" s="23" t="str">
        <f t="shared" si="185"/>
        <v>0</v>
      </c>
      <c r="M199" s="3">
        <v>0.1</v>
      </c>
      <c r="N199" s="23">
        <f t="shared" si="186"/>
        <v>0</v>
      </c>
      <c r="O199" s="23">
        <f t="shared" si="187"/>
        <v>0.1</v>
      </c>
      <c r="P199" s="23" t="str">
        <f t="shared" si="188"/>
        <v/>
      </c>
      <c r="Q199" s="7">
        <v>0.1</v>
      </c>
      <c r="R199" s="6">
        <f t="shared" si="189"/>
        <v>0</v>
      </c>
      <c r="S199" s="5"/>
      <c r="T199" s="5"/>
      <c r="U199" s="5"/>
      <c r="V199" s="5"/>
      <c r="W199" s="5"/>
      <c r="X199" s="5"/>
      <c r="Y199" s="5"/>
      <c r="Z199" s="5"/>
      <c r="AA199" s="5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 t="str">
        <f t="shared" si="170"/>
        <v/>
      </c>
      <c r="BQ199" s="4" t="str">
        <f t="shared" si="170"/>
        <v/>
      </c>
      <c r="BR199" s="4" t="str">
        <f t="shared" si="170"/>
        <v/>
      </c>
      <c r="BS199" s="4">
        <f t="shared" si="170"/>
        <v>0</v>
      </c>
      <c r="BT199" s="4" t="str">
        <f t="shared" si="170"/>
        <v/>
      </c>
      <c r="BU199" s="4">
        <f t="shared" si="170"/>
        <v>0</v>
      </c>
      <c r="BV199" s="4" t="str">
        <f t="shared" si="170"/>
        <v/>
      </c>
      <c r="BW199" s="4">
        <f t="shared" si="170"/>
        <v>0</v>
      </c>
      <c r="BX199" s="4" t="str">
        <f t="shared" si="170"/>
        <v/>
      </c>
      <c r="BY199" s="4" t="str">
        <f t="shared" si="170"/>
        <v/>
      </c>
      <c r="BZ199" s="4" t="str">
        <f t="shared" si="201"/>
        <v/>
      </c>
      <c r="CA199" s="4" t="str">
        <f t="shared" si="201"/>
        <v/>
      </c>
      <c r="CB199" s="4" t="str">
        <f t="shared" si="201"/>
        <v/>
      </c>
      <c r="CC199" s="4" t="str">
        <f t="shared" si="201"/>
        <v/>
      </c>
      <c r="CD199" s="4" t="str">
        <f t="shared" si="201"/>
        <v/>
      </c>
      <c r="CE199" s="4" t="str">
        <f t="shared" si="201"/>
        <v/>
      </c>
      <c r="CF199" s="4" t="str">
        <f t="shared" si="201"/>
        <v/>
      </c>
      <c r="CG199" s="4" t="str">
        <f t="shared" si="201"/>
        <v/>
      </c>
      <c r="CH199" s="4" t="str">
        <f t="shared" si="201"/>
        <v/>
      </c>
      <c r="CI199" s="4" t="str">
        <f t="shared" si="201"/>
        <v/>
      </c>
      <c r="CJ199" s="4" t="str">
        <f t="shared" si="201"/>
        <v/>
      </c>
      <c r="CK199" s="4" t="str">
        <f t="shared" si="201"/>
        <v/>
      </c>
      <c r="CL199" s="4" t="str">
        <f t="shared" si="176"/>
        <v/>
      </c>
      <c r="CM199" s="4" t="str">
        <f t="shared" si="176"/>
        <v/>
      </c>
      <c r="CN199" s="4" t="str">
        <f t="shared" si="176"/>
        <v/>
      </c>
      <c r="CO199" s="4" t="str">
        <f t="shared" si="176"/>
        <v/>
      </c>
      <c r="CP199" s="4" t="str">
        <f t="shared" si="176"/>
        <v/>
      </c>
      <c r="CQ199" s="4" t="str">
        <f t="shared" si="176"/>
        <v/>
      </c>
      <c r="CR199" s="4" t="str">
        <f t="shared" si="176"/>
        <v/>
      </c>
      <c r="CS199" s="4" t="str">
        <f t="shared" si="176"/>
        <v/>
      </c>
      <c r="CT199" s="4" t="str">
        <f t="shared" si="176"/>
        <v/>
      </c>
      <c r="CU199" s="4" t="str">
        <f t="shared" si="171"/>
        <v/>
      </c>
      <c r="CV199" s="4" t="str">
        <f t="shared" si="171"/>
        <v/>
      </c>
      <c r="CW199" s="4" t="str">
        <f t="shared" si="171"/>
        <v/>
      </c>
      <c r="CX199" s="4" t="str">
        <f t="shared" si="171"/>
        <v/>
      </c>
      <c r="CY199" s="4" t="str">
        <f t="shared" si="171"/>
        <v/>
      </c>
      <c r="CZ199" s="4" t="str">
        <f t="shared" si="171"/>
        <v/>
      </c>
      <c r="DA199" s="4" t="str">
        <f t="shared" si="171"/>
        <v/>
      </c>
      <c r="DB199" s="4" t="str">
        <f t="shared" si="171"/>
        <v/>
      </c>
      <c r="DC199" s="4" t="str">
        <f t="shared" si="171"/>
        <v/>
      </c>
      <c r="DE199" s="35">
        <v>200298</v>
      </c>
      <c r="DF199" s="32" t="s">
        <v>254</v>
      </c>
      <c r="DG199" s="32" t="s">
        <v>256</v>
      </c>
      <c r="DH199" s="5">
        <f t="shared" si="190"/>
        <v>0</v>
      </c>
      <c r="DI199" s="24">
        <v>5.976</v>
      </c>
      <c r="DJ199" s="23">
        <f t="shared" si="156"/>
        <v>0</v>
      </c>
      <c r="DK199" s="23">
        <f t="shared" si="191"/>
        <v>0</v>
      </c>
      <c r="DL199" s="23">
        <f t="shared" si="192"/>
        <v>0</v>
      </c>
      <c r="DM199" s="23">
        <f t="shared" si="193"/>
        <v>0</v>
      </c>
      <c r="DN199" s="23">
        <f t="shared" si="194"/>
        <v>0</v>
      </c>
      <c r="DO199" s="23" t="str">
        <f t="shared" si="195"/>
        <v/>
      </c>
      <c r="DP199" s="23" t="str">
        <f t="shared" si="196"/>
        <v/>
      </c>
      <c r="DQ199" s="3">
        <v>0.1</v>
      </c>
      <c r="DR199" s="23">
        <f t="shared" si="197"/>
        <v>0</v>
      </c>
      <c r="DS199" s="23" t="str">
        <f t="shared" si="198"/>
        <v/>
      </c>
      <c r="DT199" s="23" t="str">
        <f t="shared" si="199"/>
        <v/>
      </c>
      <c r="DU199" s="7">
        <v>0.1</v>
      </c>
      <c r="DV199" s="6">
        <f t="shared" si="200"/>
        <v>0</v>
      </c>
      <c r="DW199" s="5">
        <f t="shared" si="179"/>
        <v>0</v>
      </c>
      <c r="DX199" s="5">
        <f t="shared" si="179"/>
        <v>0</v>
      </c>
      <c r="DY199" s="5">
        <f t="shared" si="179"/>
        <v>0</v>
      </c>
      <c r="DZ199" s="5">
        <f t="shared" si="179"/>
        <v>0</v>
      </c>
      <c r="EA199" s="5">
        <f t="shared" si="179"/>
        <v>0</v>
      </c>
      <c r="EB199" s="5">
        <f t="shared" si="179"/>
        <v>0</v>
      </c>
      <c r="EC199" s="5">
        <f t="shared" si="179"/>
        <v>0</v>
      </c>
      <c r="ED199" s="5">
        <f t="shared" si="179"/>
        <v>0</v>
      </c>
      <c r="EE199" s="5">
        <f t="shared" si="179"/>
        <v>0</v>
      </c>
      <c r="EF199" s="61">
        <f t="shared" si="179"/>
        <v>0</v>
      </c>
      <c r="EG199" s="61">
        <f t="shared" si="179"/>
        <v>0</v>
      </c>
      <c r="EH199" s="61">
        <f t="shared" si="179"/>
        <v>0</v>
      </c>
      <c r="EI199" s="61">
        <f t="shared" si="179"/>
        <v>0</v>
      </c>
      <c r="EJ199" s="61">
        <f t="shared" si="179"/>
        <v>0</v>
      </c>
      <c r="EK199" s="61">
        <f t="shared" si="179"/>
        <v>0</v>
      </c>
      <c r="EL199" s="61">
        <f t="shared" si="151"/>
        <v>0</v>
      </c>
      <c r="EM199" s="61">
        <f t="shared" si="151"/>
        <v>0</v>
      </c>
      <c r="EN199" s="61">
        <f t="shared" si="151"/>
        <v>0</v>
      </c>
      <c r="EO199" s="61">
        <f t="shared" si="151"/>
        <v>0</v>
      </c>
      <c r="EP199" s="61">
        <f t="shared" si="166"/>
        <v>0</v>
      </c>
      <c r="EQ199" s="61">
        <f t="shared" si="166"/>
        <v>0</v>
      </c>
      <c r="ER199" s="61">
        <f t="shared" si="166"/>
        <v>0</v>
      </c>
      <c r="ES199" s="61">
        <f t="shared" si="166"/>
        <v>0</v>
      </c>
      <c r="ET199" s="61">
        <f t="shared" si="166"/>
        <v>0</v>
      </c>
      <c r="EU199" s="61">
        <f t="shared" si="166"/>
        <v>0</v>
      </c>
      <c r="EV199" s="61">
        <f t="shared" si="166"/>
        <v>0</v>
      </c>
      <c r="EW199" s="61">
        <f t="shared" si="166"/>
        <v>0</v>
      </c>
      <c r="EX199" s="61">
        <f t="shared" si="166"/>
        <v>0</v>
      </c>
      <c r="EY199" s="61">
        <f t="shared" si="166"/>
        <v>0</v>
      </c>
      <c r="EZ199" s="61">
        <f t="shared" si="180"/>
        <v>0</v>
      </c>
      <c r="FA199" s="61">
        <f t="shared" si="180"/>
        <v>0</v>
      </c>
      <c r="FB199" s="61">
        <f t="shared" si="180"/>
        <v>0</v>
      </c>
      <c r="FC199" s="61">
        <f t="shared" si="180"/>
        <v>0</v>
      </c>
      <c r="FD199" s="61">
        <f t="shared" si="180"/>
        <v>0</v>
      </c>
      <c r="FE199" s="61">
        <f t="shared" si="180"/>
        <v>0</v>
      </c>
      <c r="FF199" s="61">
        <f t="shared" si="180"/>
        <v>0</v>
      </c>
      <c r="FG199" s="61">
        <f t="shared" si="180"/>
        <v>0</v>
      </c>
      <c r="FH199" s="61">
        <f t="shared" si="180"/>
        <v>0</v>
      </c>
      <c r="FI199" s="61">
        <f t="shared" si="180"/>
        <v>0</v>
      </c>
      <c r="FJ199" s="61">
        <f t="shared" si="180"/>
        <v>0</v>
      </c>
      <c r="FK199" s="61">
        <f t="shared" si="180"/>
        <v>0</v>
      </c>
      <c r="FL199" s="61">
        <f t="shared" si="180"/>
        <v>0</v>
      </c>
      <c r="FM199" s="61">
        <f t="shared" si="180"/>
        <v>0</v>
      </c>
      <c r="FN199" s="61">
        <f t="shared" si="180"/>
        <v>0</v>
      </c>
      <c r="FO199" s="61">
        <f t="shared" si="175"/>
        <v>0</v>
      </c>
      <c r="FP199" s="61">
        <f t="shared" si="175"/>
        <v>0</v>
      </c>
      <c r="FQ199" s="61">
        <f t="shared" si="175"/>
        <v>0</v>
      </c>
      <c r="FR199" s="61">
        <f t="shared" si="175"/>
        <v>0</v>
      </c>
      <c r="FS199" s="61">
        <f t="shared" si="175"/>
        <v>0</v>
      </c>
      <c r="FT199" s="4" t="str">
        <f t="shared" si="172"/>
        <v/>
      </c>
      <c r="FU199" s="4" t="str">
        <f t="shared" si="172"/>
        <v/>
      </c>
      <c r="FV199" s="4" t="str">
        <f t="shared" si="172"/>
        <v/>
      </c>
      <c r="FW199" s="4">
        <f t="shared" si="172"/>
        <v>0</v>
      </c>
      <c r="FX199" s="4" t="str">
        <f t="shared" si="172"/>
        <v/>
      </c>
      <c r="FY199" s="4" t="str">
        <f t="shared" si="172"/>
        <v/>
      </c>
      <c r="FZ199" s="4" t="str">
        <f t="shared" si="172"/>
        <v/>
      </c>
      <c r="GA199" s="4">
        <f t="shared" si="172"/>
        <v>0</v>
      </c>
      <c r="GB199" s="4" t="str">
        <f t="shared" si="172"/>
        <v/>
      </c>
      <c r="GC199" s="4" t="str">
        <f t="shared" si="172"/>
        <v/>
      </c>
      <c r="GD199" s="4" t="str">
        <f t="shared" si="202"/>
        <v/>
      </c>
      <c r="GE199" s="4" t="str">
        <f t="shared" si="202"/>
        <v/>
      </c>
      <c r="GF199" s="4" t="str">
        <f t="shared" si="202"/>
        <v/>
      </c>
      <c r="GG199" s="4" t="str">
        <f t="shared" si="202"/>
        <v/>
      </c>
      <c r="GH199" s="4" t="str">
        <f t="shared" si="202"/>
        <v/>
      </c>
      <c r="GI199" s="4" t="str">
        <f t="shared" si="202"/>
        <v/>
      </c>
      <c r="GJ199" s="4" t="str">
        <f t="shared" si="202"/>
        <v/>
      </c>
      <c r="GK199" s="4" t="str">
        <f t="shared" si="202"/>
        <v/>
      </c>
      <c r="GL199" s="4" t="str">
        <f t="shared" si="202"/>
        <v/>
      </c>
      <c r="GM199" s="4" t="str">
        <f t="shared" si="202"/>
        <v/>
      </c>
      <c r="GN199" s="4" t="str">
        <f t="shared" si="202"/>
        <v/>
      </c>
      <c r="GO199" s="4" t="str">
        <f t="shared" si="202"/>
        <v/>
      </c>
      <c r="GP199" s="4" t="str">
        <f t="shared" si="178"/>
        <v/>
      </c>
      <c r="GQ199" s="4" t="str">
        <f t="shared" si="178"/>
        <v/>
      </c>
      <c r="GR199" s="4" t="str">
        <f t="shared" si="178"/>
        <v/>
      </c>
      <c r="GS199" s="4" t="str">
        <f t="shared" si="178"/>
        <v/>
      </c>
      <c r="GT199" s="4" t="str">
        <f t="shared" si="178"/>
        <v/>
      </c>
      <c r="GU199" s="4" t="str">
        <f t="shared" si="178"/>
        <v/>
      </c>
      <c r="GV199" s="4" t="str">
        <f t="shared" si="178"/>
        <v/>
      </c>
      <c r="GW199" s="4" t="str">
        <f t="shared" si="178"/>
        <v/>
      </c>
      <c r="GX199" s="4" t="str">
        <f t="shared" si="178"/>
        <v/>
      </c>
      <c r="GY199" s="4" t="str">
        <f t="shared" si="173"/>
        <v/>
      </c>
      <c r="GZ199" s="4" t="str">
        <f t="shared" si="173"/>
        <v/>
      </c>
      <c r="HA199" s="4" t="str">
        <f t="shared" si="173"/>
        <v/>
      </c>
      <c r="HB199" s="4" t="str">
        <f t="shared" si="173"/>
        <v/>
      </c>
      <c r="HC199" s="4" t="str">
        <f t="shared" si="173"/>
        <v/>
      </c>
      <c r="HD199" s="4" t="str">
        <f t="shared" si="173"/>
        <v/>
      </c>
      <c r="HE199" s="4" t="str">
        <f t="shared" si="173"/>
        <v/>
      </c>
      <c r="HF199" s="4" t="str">
        <f t="shared" si="173"/>
        <v/>
      </c>
      <c r="HG199" s="4" t="str">
        <f t="shared" si="173"/>
        <v/>
      </c>
    </row>
    <row r="200" spans="1:215" s="1" customFormat="1" ht="15" hidden="1" customHeight="1">
      <c r="A200" s="35">
        <v>200299</v>
      </c>
      <c r="B200" s="32" t="s">
        <v>257</v>
      </c>
      <c r="C200" s="32" t="s">
        <v>255</v>
      </c>
      <c r="D200" s="5"/>
      <c r="E200" s="22">
        <v>5.976</v>
      </c>
      <c r="F200" s="23">
        <f t="shared" si="155"/>
        <v>0</v>
      </c>
      <c r="G200" s="23"/>
      <c r="H200" s="23">
        <f t="shared" si="181"/>
        <v>0</v>
      </c>
      <c r="I200" s="23">
        <f t="shared" si="182"/>
        <v>0</v>
      </c>
      <c r="J200" s="23">
        <f t="shared" si="183"/>
        <v>0</v>
      </c>
      <c r="K200" s="23" t="str">
        <f t="shared" si="184"/>
        <v>0</v>
      </c>
      <c r="L200" s="23" t="str">
        <f t="shared" si="185"/>
        <v>0</v>
      </c>
      <c r="M200" s="3">
        <v>0.1</v>
      </c>
      <c r="N200" s="23">
        <f t="shared" si="186"/>
        <v>0</v>
      </c>
      <c r="O200" s="23">
        <f t="shared" si="187"/>
        <v>0.1</v>
      </c>
      <c r="P200" s="23" t="str">
        <f t="shared" si="188"/>
        <v/>
      </c>
      <c r="Q200" s="7">
        <v>0.1</v>
      </c>
      <c r="R200" s="6">
        <f t="shared" si="189"/>
        <v>0</v>
      </c>
      <c r="S200" s="5"/>
      <c r="T200" s="5"/>
      <c r="U200" s="5"/>
      <c r="V200" s="5"/>
      <c r="W200" s="5"/>
      <c r="X200" s="5"/>
      <c r="Y200" s="5"/>
      <c r="Z200" s="5"/>
      <c r="AA200" s="5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 t="str">
        <f t="shared" si="170"/>
        <v/>
      </c>
      <c r="BQ200" s="4" t="str">
        <f t="shared" si="170"/>
        <v/>
      </c>
      <c r="BR200" s="4" t="str">
        <f t="shared" si="170"/>
        <v/>
      </c>
      <c r="BS200" s="4">
        <f t="shared" si="170"/>
        <v>0</v>
      </c>
      <c r="BT200" s="4" t="str">
        <f t="shared" si="170"/>
        <v/>
      </c>
      <c r="BU200" s="4">
        <f t="shared" si="170"/>
        <v>0</v>
      </c>
      <c r="BV200" s="4" t="str">
        <f t="shared" si="170"/>
        <v/>
      </c>
      <c r="BW200" s="4">
        <f t="shared" si="170"/>
        <v>0</v>
      </c>
      <c r="BX200" s="4" t="str">
        <f t="shared" si="170"/>
        <v/>
      </c>
      <c r="BY200" s="4" t="str">
        <f t="shared" si="170"/>
        <v/>
      </c>
      <c r="BZ200" s="4" t="str">
        <f t="shared" si="201"/>
        <v/>
      </c>
      <c r="CA200" s="4" t="str">
        <f t="shared" si="201"/>
        <v/>
      </c>
      <c r="CB200" s="4" t="str">
        <f t="shared" si="201"/>
        <v/>
      </c>
      <c r="CC200" s="4" t="str">
        <f t="shared" si="201"/>
        <v/>
      </c>
      <c r="CD200" s="4" t="str">
        <f t="shared" si="201"/>
        <v/>
      </c>
      <c r="CE200" s="4" t="str">
        <f t="shared" si="201"/>
        <v/>
      </c>
      <c r="CF200" s="4" t="str">
        <f t="shared" si="201"/>
        <v/>
      </c>
      <c r="CG200" s="4" t="str">
        <f t="shared" si="201"/>
        <v/>
      </c>
      <c r="CH200" s="4" t="str">
        <f t="shared" si="201"/>
        <v/>
      </c>
      <c r="CI200" s="4" t="str">
        <f t="shared" si="201"/>
        <v/>
      </c>
      <c r="CJ200" s="4" t="str">
        <f t="shared" si="201"/>
        <v/>
      </c>
      <c r="CK200" s="4" t="str">
        <f t="shared" si="201"/>
        <v/>
      </c>
      <c r="CL200" s="4" t="str">
        <f t="shared" si="176"/>
        <v/>
      </c>
      <c r="CM200" s="4" t="str">
        <f t="shared" si="176"/>
        <v/>
      </c>
      <c r="CN200" s="4" t="str">
        <f t="shared" si="176"/>
        <v/>
      </c>
      <c r="CO200" s="4" t="str">
        <f t="shared" si="176"/>
        <v/>
      </c>
      <c r="CP200" s="4" t="str">
        <f t="shared" si="176"/>
        <v/>
      </c>
      <c r="CQ200" s="4" t="str">
        <f t="shared" si="176"/>
        <v/>
      </c>
      <c r="CR200" s="4" t="str">
        <f t="shared" si="176"/>
        <v/>
      </c>
      <c r="CS200" s="4" t="str">
        <f t="shared" si="176"/>
        <v/>
      </c>
      <c r="CT200" s="4" t="str">
        <f t="shared" si="176"/>
        <v/>
      </c>
      <c r="CU200" s="4" t="str">
        <f t="shared" si="171"/>
        <v/>
      </c>
      <c r="CV200" s="4" t="str">
        <f t="shared" si="171"/>
        <v/>
      </c>
      <c r="CW200" s="4" t="str">
        <f t="shared" si="171"/>
        <v/>
      </c>
      <c r="CX200" s="4" t="str">
        <f t="shared" si="171"/>
        <v/>
      </c>
      <c r="CY200" s="4" t="str">
        <f t="shared" si="171"/>
        <v/>
      </c>
      <c r="CZ200" s="4" t="str">
        <f t="shared" si="171"/>
        <v/>
      </c>
      <c r="DA200" s="4" t="str">
        <f t="shared" si="171"/>
        <v/>
      </c>
      <c r="DB200" s="4" t="str">
        <f t="shared" si="171"/>
        <v/>
      </c>
      <c r="DC200" s="4" t="str">
        <f t="shared" si="171"/>
        <v/>
      </c>
      <c r="DE200" s="35">
        <v>200299</v>
      </c>
      <c r="DF200" s="32" t="s">
        <v>257</v>
      </c>
      <c r="DG200" s="32" t="s">
        <v>256</v>
      </c>
      <c r="DH200" s="5">
        <f t="shared" si="190"/>
        <v>0</v>
      </c>
      <c r="DI200" s="24">
        <v>5.976</v>
      </c>
      <c r="DJ200" s="23">
        <f t="shared" si="156"/>
        <v>0</v>
      </c>
      <c r="DK200" s="23">
        <f t="shared" si="191"/>
        <v>0</v>
      </c>
      <c r="DL200" s="23">
        <f t="shared" si="192"/>
        <v>0</v>
      </c>
      <c r="DM200" s="23">
        <f t="shared" si="193"/>
        <v>0</v>
      </c>
      <c r="DN200" s="23">
        <f t="shared" si="194"/>
        <v>0</v>
      </c>
      <c r="DO200" s="23" t="str">
        <f t="shared" si="195"/>
        <v/>
      </c>
      <c r="DP200" s="23" t="str">
        <f t="shared" si="196"/>
        <v/>
      </c>
      <c r="DQ200" s="3">
        <v>0.1</v>
      </c>
      <c r="DR200" s="23">
        <f t="shared" si="197"/>
        <v>0</v>
      </c>
      <c r="DS200" s="23" t="str">
        <f t="shared" si="198"/>
        <v/>
      </c>
      <c r="DT200" s="23" t="str">
        <f t="shared" si="199"/>
        <v/>
      </c>
      <c r="DU200" s="7">
        <v>0.1</v>
      </c>
      <c r="DV200" s="6">
        <f t="shared" si="200"/>
        <v>0</v>
      </c>
      <c r="DW200" s="5">
        <f t="shared" si="179"/>
        <v>0</v>
      </c>
      <c r="DX200" s="5">
        <f t="shared" si="179"/>
        <v>0</v>
      </c>
      <c r="DY200" s="5">
        <f t="shared" si="179"/>
        <v>0</v>
      </c>
      <c r="DZ200" s="5">
        <f t="shared" si="179"/>
        <v>0</v>
      </c>
      <c r="EA200" s="5">
        <f t="shared" si="179"/>
        <v>0</v>
      </c>
      <c r="EB200" s="5">
        <f t="shared" si="179"/>
        <v>0</v>
      </c>
      <c r="EC200" s="5">
        <f t="shared" si="179"/>
        <v>0</v>
      </c>
      <c r="ED200" s="5">
        <f t="shared" si="179"/>
        <v>0</v>
      </c>
      <c r="EE200" s="5">
        <f t="shared" si="179"/>
        <v>0</v>
      </c>
      <c r="EF200" s="61">
        <f t="shared" si="179"/>
        <v>0</v>
      </c>
      <c r="EG200" s="61">
        <f t="shared" si="179"/>
        <v>0</v>
      </c>
      <c r="EH200" s="61">
        <f t="shared" si="179"/>
        <v>0</v>
      </c>
      <c r="EI200" s="61">
        <f t="shared" si="179"/>
        <v>0</v>
      </c>
      <c r="EJ200" s="61">
        <f t="shared" si="179"/>
        <v>0</v>
      </c>
      <c r="EK200" s="61">
        <f t="shared" si="179"/>
        <v>0</v>
      </c>
      <c r="EL200" s="61">
        <f t="shared" si="151"/>
        <v>0</v>
      </c>
      <c r="EM200" s="61">
        <f t="shared" si="151"/>
        <v>0</v>
      </c>
      <c r="EN200" s="61">
        <f t="shared" si="151"/>
        <v>0</v>
      </c>
      <c r="EO200" s="61">
        <f t="shared" si="151"/>
        <v>0</v>
      </c>
      <c r="EP200" s="61">
        <f t="shared" si="166"/>
        <v>0</v>
      </c>
      <c r="EQ200" s="61">
        <f t="shared" si="166"/>
        <v>0</v>
      </c>
      <c r="ER200" s="61">
        <f t="shared" si="166"/>
        <v>0</v>
      </c>
      <c r="ES200" s="61">
        <f t="shared" si="166"/>
        <v>0</v>
      </c>
      <c r="ET200" s="61">
        <f t="shared" ref="ET200:EY230" si="203">AP200+AP404</f>
        <v>0</v>
      </c>
      <c r="EU200" s="61">
        <f t="shared" si="203"/>
        <v>0</v>
      </c>
      <c r="EV200" s="61">
        <f t="shared" si="203"/>
        <v>0</v>
      </c>
      <c r="EW200" s="61">
        <f t="shared" si="203"/>
        <v>0</v>
      </c>
      <c r="EX200" s="61">
        <f t="shared" si="203"/>
        <v>0</v>
      </c>
      <c r="EY200" s="61">
        <f t="shared" si="203"/>
        <v>0</v>
      </c>
      <c r="EZ200" s="61">
        <f t="shared" si="180"/>
        <v>0</v>
      </c>
      <c r="FA200" s="61">
        <f t="shared" si="180"/>
        <v>0</v>
      </c>
      <c r="FB200" s="61">
        <f t="shared" si="180"/>
        <v>0</v>
      </c>
      <c r="FC200" s="61">
        <f t="shared" si="180"/>
        <v>0</v>
      </c>
      <c r="FD200" s="61">
        <f t="shared" si="180"/>
        <v>0</v>
      </c>
      <c r="FE200" s="61">
        <f t="shared" si="180"/>
        <v>0</v>
      </c>
      <c r="FF200" s="61">
        <f t="shared" si="180"/>
        <v>0</v>
      </c>
      <c r="FG200" s="61">
        <f t="shared" si="180"/>
        <v>0</v>
      </c>
      <c r="FH200" s="61">
        <f t="shared" si="180"/>
        <v>0</v>
      </c>
      <c r="FI200" s="61">
        <f t="shared" si="180"/>
        <v>0</v>
      </c>
      <c r="FJ200" s="61">
        <f t="shared" si="180"/>
        <v>0</v>
      </c>
      <c r="FK200" s="61">
        <f t="shared" si="180"/>
        <v>0</v>
      </c>
      <c r="FL200" s="61">
        <f t="shared" si="180"/>
        <v>0</v>
      </c>
      <c r="FM200" s="61">
        <f t="shared" si="180"/>
        <v>0</v>
      </c>
      <c r="FN200" s="61">
        <f t="shared" si="180"/>
        <v>0</v>
      </c>
      <c r="FO200" s="61">
        <f t="shared" si="175"/>
        <v>0</v>
      </c>
      <c r="FP200" s="61">
        <f t="shared" si="175"/>
        <v>0</v>
      </c>
      <c r="FQ200" s="61">
        <f t="shared" si="175"/>
        <v>0</v>
      </c>
      <c r="FR200" s="61">
        <f t="shared" si="175"/>
        <v>0</v>
      </c>
      <c r="FS200" s="61">
        <f t="shared" si="175"/>
        <v>0</v>
      </c>
      <c r="FT200" s="4" t="str">
        <f t="shared" si="172"/>
        <v/>
      </c>
      <c r="FU200" s="4" t="str">
        <f t="shared" si="172"/>
        <v/>
      </c>
      <c r="FV200" s="4" t="str">
        <f t="shared" si="172"/>
        <v/>
      </c>
      <c r="FW200" s="4">
        <f t="shared" si="172"/>
        <v>0</v>
      </c>
      <c r="FX200" s="4" t="str">
        <f t="shared" si="172"/>
        <v/>
      </c>
      <c r="FY200" s="4" t="str">
        <f t="shared" si="172"/>
        <v/>
      </c>
      <c r="FZ200" s="4" t="str">
        <f t="shared" si="172"/>
        <v/>
      </c>
      <c r="GA200" s="4">
        <f t="shared" si="172"/>
        <v>0</v>
      </c>
      <c r="GB200" s="4" t="str">
        <f t="shared" si="172"/>
        <v/>
      </c>
      <c r="GC200" s="4" t="str">
        <f t="shared" si="172"/>
        <v/>
      </c>
      <c r="GD200" s="4" t="str">
        <f t="shared" si="202"/>
        <v/>
      </c>
      <c r="GE200" s="4" t="str">
        <f t="shared" si="202"/>
        <v/>
      </c>
      <c r="GF200" s="4" t="str">
        <f t="shared" si="202"/>
        <v/>
      </c>
      <c r="GG200" s="4" t="str">
        <f t="shared" si="202"/>
        <v/>
      </c>
      <c r="GH200" s="4" t="str">
        <f t="shared" si="202"/>
        <v/>
      </c>
      <c r="GI200" s="4" t="str">
        <f t="shared" si="202"/>
        <v/>
      </c>
      <c r="GJ200" s="4" t="str">
        <f t="shared" si="202"/>
        <v/>
      </c>
      <c r="GK200" s="4" t="str">
        <f t="shared" si="202"/>
        <v/>
      </c>
      <c r="GL200" s="4" t="str">
        <f t="shared" si="202"/>
        <v/>
      </c>
      <c r="GM200" s="4" t="str">
        <f t="shared" si="202"/>
        <v/>
      </c>
      <c r="GN200" s="4" t="str">
        <f t="shared" si="202"/>
        <v/>
      </c>
      <c r="GO200" s="4" t="str">
        <f t="shared" si="202"/>
        <v/>
      </c>
      <c r="GP200" s="4" t="str">
        <f t="shared" si="178"/>
        <v/>
      </c>
      <c r="GQ200" s="4" t="str">
        <f t="shared" si="178"/>
        <v/>
      </c>
      <c r="GR200" s="4" t="str">
        <f t="shared" si="178"/>
        <v/>
      </c>
      <c r="GS200" s="4" t="str">
        <f t="shared" si="178"/>
        <v/>
      </c>
      <c r="GT200" s="4" t="str">
        <f t="shared" si="178"/>
        <v/>
      </c>
      <c r="GU200" s="4" t="str">
        <f t="shared" si="178"/>
        <v/>
      </c>
      <c r="GV200" s="4" t="str">
        <f t="shared" si="178"/>
        <v/>
      </c>
      <c r="GW200" s="4" t="str">
        <f t="shared" si="178"/>
        <v/>
      </c>
      <c r="GX200" s="4" t="str">
        <f t="shared" si="178"/>
        <v/>
      </c>
      <c r="GY200" s="4" t="str">
        <f t="shared" si="173"/>
        <v/>
      </c>
      <c r="GZ200" s="4" t="str">
        <f t="shared" si="173"/>
        <v/>
      </c>
      <c r="HA200" s="4" t="str">
        <f t="shared" si="173"/>
        <v/>
      </c>
      <c r="HB200" s="4" t="str">
        <f t="shared" si="173"/>
        <v/>
      </c>
      <c r="HC200" s="4" t="str">
        <f t="shared" si="173"/>
        <v/>
      </c>
      <c r="HD200" s="4" t="str">
        <f t="shared" si="173"/>
        <v/>
      </c>
      <c r="HE200" s="4" t="str">
        <f t="shared" si="173"/>
        <v/>
      </c>
      <c r="HF200" s="4" t="str">
        <f t="shared" si="173"/>
        <v/>
      </c>
      <c r="HG200" s="4" t="str">
        <f t="shared" si="173"/>
        <v/>
      </c>
    </row>
    <row r="201" spans="1:215" s="9" customFormat="1" ht="15" customHeight="1">
      <c r="A201" s="33" t="s">
        <v>18</v>
      </c>
      <c r="B201" s="33"/>
      <c r="C201" s="34"/>
      <c r="D201" s="49">
        <f>SUM(D4:D200)</f>
        <v>195</v>
      </c>
      <c r="E201" s="48"/>
      <c r="F201" s="49">
        <f>SUM(F4:F200)</f>
        <v>984.75</v>
      </c>
      <c r="G201" s="49">
        <f>SUM(G4:G200)</f>
        <v>3469.3874999999998</v>
      </c>
      <c r="H201" s="49">
        <f>SUM(H4:H200)</f>
        <v>10.3</v>
      </c>
      <c r="I201" s="49">
        <f>SUM(I4:I200)</f>
        <v>0</v>
      </c>
      <c r="J201" s="49">
        <f>SUM(J4:J200)</f>
        <v>995.05</v>
      </c>
      <c r="K201" s="49">
        <f>IF(ISERROR(H201/J201*100),"0",(H201/J201*100))</f>
        <v>1.0351238631224562</v>
      </c>
      <c r="L201" s="49">
        <f>IF(ISERROR(I201/G201*100),"0",(I201/G201*100))</f>
        <v>0</v>
      </c>
      <c r="M201" s="50">
        <f>IF(ISERROR(N201/J201*100),"",(N201/J201*100))</f>
        <v>0.51017034319883414</v>
      </c>
      <c r="N201" s="49">
        <f>SUM(N4:N200)</f>
        <v>5.0764499999999995</v>
      </c>
      <c r="O201" s="49">
        <f>IF(ISERROR(M201-K201-L201),"0",(M201-K201-L201))</f>
        <v>-0.52495351992362205</v>
      </c>
      <c r="P201" s="49">
        <f>(S201+T201+U201+V201+W201+X201+Y201+Z201+AA201)/J201*1000</f>
        <v>1.0049746243907343</v>
      </c>
      <c r="Q201" s="51">
        <f>IF(ISERROR(R201/J201*1000),"",(R201/J201*1000))</f>
        <v>0.70310537158936737</v>
      </c>
      <c r="R201" s="49">
        <f t="shared" ref="R201:AW201" si="204">SUM(R4:R200)</f>
        <v>0.69962499999999994</v>
      </c>
      <c r="S201" s="49">
        <f t="shared" si="204"/>
        <v>0</v>
      </c>
      <c r="T201" s="49">
        <f t="shared" si="204"/>
        <v>0</v>
      </c>
      <c r="U201" s="49">
        <f t="shared" si="204"/>
        <v>0</v>
      </c>
      <c r="V201" s="49">
        <f t="shared" si="204"/>
        <v>1</v>
      </c>
      <c r="W201" s="49">
        <f t="shared" si="204"/>
        <v>0</v>
      </c>
      <c r="X201" s="49">
        <f t="shared" si="204"/>
        <v>0</v>
      </c>
      <c r="Y201" s="49">
        <f t="shared" si="204"/>
        <v>0</v>
      </c>
      <c r="Z201" s="49">
        <f t="shared" si="204"/>
        <v>0</v>
      </c>
      <c r="AA201" s="49">
        <f t="shared" si="204"/>
        <v>0</v>
      </c>
      <c r="AB201" s="49">
        <f t="shared" si="204"/>
        <v>3.8</v>
      </c>
      <c r="AC201" s="49">
        <f t="shared" si="204"/>
        <v>1.2</v>
      </c>
      <c r="AD201" s="49">
        <f t="shared" si="204"/>
        <v>0</v>
      </c>
      <c r="AE201" s="49">
        <f t="shared" si="204"/>
        <v>0</v>
      </c>
      <c r="AF201" s="49">
        <f t="shared" si="204"/>
        <v>4</v>
      </c>
      <c r="AG201" s="49">
        <f t="shared" si="204"/>
        <v>0</v>
      </c>
      <c r="AH201" s="49">
        <f t="shared" si="204"/>
        <v>0</v>
      </c>
      <c r="AI201" s="49">
        <f t="shared" si="204"/>
        <v>0</v>
      </c>
      <c r="AJ201" s="49">
        <f t="shared" si="204"/>
        <v>0</v>
      </c>
      <c r="AK201" s="49">
        <f t="shared" si="204"/>
        <v>0</v>
      </c>
      <c r="AL201" s="49">
        <f t="shared" si="204"/>
        <v>0</v>
      </c>
      <c r="AM201" s="49">
        <f t="shared" si="204"/>
        <v>1.3</v>
      </c>
      <c r="AN201" s="49">
        <f t="shared" si="204"/>
        <v>0</v>
      </c>
      <c r="AO201" s="49">
        <f t="shared" si="204"/>
        <v>0</v>
      </c>
      <c r="AP201" s="49">
        <f t="shared" si="204"/>
        <v>0</v>
      </c>
      <c r="AQ201" s="49">
        <f t="shared" si="204"/>
        <v>0</v>
      </c>
      <c r="AR201" s="49">
        <f t="shared" si="204"/>
        <v>0</v>
      </c>
      <c r="AS201" s="49">
        <f t="shared" si="204"/>
        <v>0</v>
      </c>
      <c r="AT201" s="49">
        <f t="shared" si="204"/>
        <v>0</v>
      </c>
      <c r="AU201" s="49">
        <f t="shared" si="204"/>
        <v>0</v>
      </c>
      <c r="AV201" s="49">
        <f t="shared" si="204"/>
        <v>0</v>
      </c>
      <c r="AW201" s="49">
        <f t="shared" si="204"/>
        <v>0</v>
      </c>
      <c r="AX201" s="49">
        <f t="shared" ref="AX201:BO201" si="205">SUM(AX4:AX200)</f>
        <v>0</v>
      </c>
      <c r="AY201" s="49">
        <f t="shared" si="205"/>
        <v>0</v>
      </c>
      <c r="AZ201" s="49">
        <f t="shared" si="205"/>
        <v>0</v>
      </c>
      <c r="BA201" s="49">
        <f t="shared" si="205"/>
        <v>0</v>
      </c>
      <c r="BB201" s="49">
        <f t="shared" si="205"/>
        <v>0</v>
      </c>
      <c r="BC201" s="49">
        <f t="shared" si="205"/>
        <v>0</v>
      </c>
      <c r="BD201" s="49">
        <f t="shared" si="205"/>
        <v>0</v>
      </c>
      <c r="BE201" s="49">
        <f t="shared" si="205"/>
        <v>0</v>
      </c>
      <c r="BF201" s="49">
        <f t="shared" si="205"/>
        <v>0</v>
      </c>
      <c r="BG201" s="49">
        <f t="shared" si="205"/>
        <v>0</v>
      </c>
      <c r="BH201" s="49">
        <f t="shared" si="205"/>
        <v>0</v>
      </c>
      <c r="BI201" s="49">
        <f t="shared" si="205"/>
        <v>0</v>
      </c>
      <c r="BJ201" s="49">
        <f t="shared" si="205"/>
        <v>0</v>
      </c>
      <c r="BK201" s="49">
        <f t="shared" si="205"/>
        <v>0</v>
      </c>
      <c r="BL201" s="49">
        <f t="shared" si="205"/>
        <v>0</v>
      </c>
      <c r="BM201" s="49">
        <f t="shared" si="205"/>
        <v>0</v>
      </c>
      <c r="BN201" s="49">
        <f t="shared" si="205"/>
        <v>0</v>
      </c>
      <c r="BO201" s="49">
        <f t="shared" si="205"/>
        <v>0</v>
      </c>
      <c r="BP201" s="52">
        <f>IF(ISERROR(AB201/$J$201*100),"",(AB201/$J$201*100))</f>
        <v>0.38189035726847897</v>
      </c>
      <c r="BQ201" s="52">
        <f t="shared" ref="BQ201:CO201" si="206">IF(ISERROR(AC201/$J$201*100),"",(AC201/$J$201*100))</f>
        <v>0.12059695492688809</v>
      </c>
      <c r="BR201" s="52">
        <f t="shared" si="206"/>
        <v>0</v>
      </c>
      <c r="BS201" s="52">
        <f t="shared" si="206"/>
        <v>0</v>
      </c>
      <c r="BT201" s="52">
        <f t="shared" si="206"/>
        <v>0.4019898497562937</v>
      </c>
      <c r="BU201" s="52">
        <f t="shared" si="206"/>
        <v>0</v>
      </c>
      <c r="BV201" s="52">
        <f t="shared" si="206"/>
        <v>0</v>
      </c>
      <c r="BW201" s="52">
        <f t="shared" si="206"/>
        <v>0</v>
      </c>
      <c r="BX201" s="52">
        <f t="shared" si="206"/>
        <v>0</v>
      </c>
      <c r="BY201" s="52">
        <f t="shared" si="206"/>
        <v>0</v>
      </c>
      <c r="BZ201" s="52">
        <f t="shared" si="206"/>
        <v>0</v>
      </c>
      <c r="CA201" s="52">
        <f t="shared" si="206"/>
        <v>0.13064670117079544</v>
      </c>
      <c r="CB201" s="52">
        <f t="shared" si="206"/>
        <v>0</v>
      </c>
      <c r="CC201" s="52">
        <f t="shared" si="206"/>
        <v>0</v>
      </c>
      <c r="CD201" s="52">
        <f t="shared" si="206"/>
        <v>0</v>
      </c>
      <c r="CE201" s="52">
        <f t="shared" si="206"/>
        <v>0</v>
      </c>
      <c r="CF201" s="52">
        <f t="shared" si="206"/>
        <v>0</v>
      </c>
      <c r="CG201" s="52">
        <f t="shared" si="206"/>
        <v>0</v>
      </c>
      <c r="CH201" s="52">
        <f t="shared" si="206"/>
        <v>0</v>
      </c>
      <c r="CI201" s="52">
        <f t="shared" si="206"/>
        <v>0</v>
      </c>
      <c r="CJ201" s="52">
        <f t="shared" si="206"/>
        <v>0</v>
      </c>
      <c r="CK201" s="52">
        <f t="shared" si="206"/>
        <v>0</v>
      </c>
      <c r="CL201" s="52">
        <f t="shared" si="206"/>
        <v>0</v>
      </c>
      <c r="CM201" s="52">
        <f t="shared" si="206"/>
        <v>0</v>
      </c>
      <c r="CN201" s="52">
        <f t="shared" si="206"/>
        <v>0</v>
      </c>
      <c r="CO201" s="52">
        <f t="shared" si="206"/>
        <v>0</v>
      </c>
      <c r="CP201" s="53">
        <f t="shared" ref="CP201" si="207">IF(ISERROR(BB201/G201*100),"",(BB201/G201*100))</f>
        <v>0</v>
      </c>
      <c r="CQ201" s="53">
        <f t="shared" ref="CQ201" si="208">IF(ISERROR(BC201/G201*100),"",(BC201/G201*100))</f>
        <v>0</v>
      </c>
      <c r="CR201" s="53">
        <f t="shared" ref="CR201" si="209">IF(ISERROR(BD201/G201*100),"",(BD201/G201*100))</f>
        <v>0</v>
      </c>
      <c r="CS201" s="53">
        <f t="shared" ref="CS201" si="210">IF(ISERROR(BE201/G201*100),"",(BE201/G201*100))</f>
        <v>0</v>
      </c>
      <c r="CT201" s="53">
        <f t="shared" ref="CT201" si="211">IF(ISERROR(BF201/G201*100),"",(BF201/G201*100))</f>
        <v>0</v>
      </c>
      <c r="CU201" s="53">
        <f t="shared" ref="CU201" si="212">IF(ISERROR(BG201/G201*100),"",(BG201/G201*100))</f>
        <v>0</v>
      </c>
      <c r="CV201" s="53">
        <f t="shared" ref="CV201" si="213">IF(ISERROR(BH201/G201*100),"",(BH201/G201*100))</f>
        <v>0</v>
      </c>
      <c r="CW201" s="53">
        <f t="shared" ref="CW201" si="214">IF(ISERROR(BI201/G201*100),"",(BI201/G201*100))</f>
        <v>0</v>
      </c>
      <c r="CX201" s="53">
        <f t="shared" ref="CX201" si="215">IF(ISERROR(BJ201/G201*100),"",(BJ201/G201*100))</f>
        <v>0</v>
      </c>
      <c r="CY201" s="53">
        <f t="shared" ref="CY201" si="216">IF(ISERROR(BK201/G201*100),"",(BK201/G201*100))</f>
        <v>0</v>
      </c>
      <c r="CZ201" s="53">
        <f t="shared" ref="CZ201" si="217">IF(ISERROR(BL201/G201*100),"",(BL201/G201*100))</f>
        <v>0</v>
      </c>
      <c r="DA201" s="53">
        <f t="shared" ref="DA201" si="218">IF(ISERROR(BM201/G201*100),"",(BM201/G201*100))</f>
        <v>0</v>
      </c>
      <c r="DB201" s="53">
        <f t="shared" ref="DB201" si="219">IF(ISERROR(BN201/G201*100),"",(BN201/G201*100))</f>
        <v>0</v>
      </c>
      <c r="DC201" s="53">
        <f t="shared" ref="DC201" si="220">IF(ISERROR(BO201/G201*100),"",(BO201/G201*100))</f>
        <v>0</v>
      </c>
      <c r="DE201" s="33" t="s">
        <v>18</v>
      </c>
      <c r="DF201" s="33"/>
      <c r="DG201" s="34"/>
      <c r="DH201" s="44">
        <f t="shared" ref="DH201" si="221">SUM(DH4:DH200)</f>
        <v>500</v>
      </c>
      <c r="DI201" s="44"/>
      <c r="DJ201" s="44">
        <f>SUM(DJ4:DJ200)</f>
        <v>2525</v>
      </c>
      <c r="DK201" s="44">
        <f>SUM(DK4:DK200)</f>
        <v>10614.699999999997</v>
      </c>
      <c r="DL201" s="44">
        <f>SUM(DL4:DL200)</f>
        <v>14.100000000000001</v>
      </c>
      <c r="DM201" s="44">
        <f>SUM(DM4:DM200)</f>
        <v>0</v>
      </c>
      <c r="DN201" s="44">
        <f>SUM(DN4:DN200)</f>
        <v>2539.1</v>
      </c>
      <c r="DO201" s="44">
        <f>IF(ISERROR(DL201/DN201*100),"",(DL201/DN201*100))</f>
        <v>0.55531487534953339</v>
      </c>
      <c r="DP201" s="44">
        <f>IF(ISERROR(DM201/DK201*100),"",(DM201/DK201*100))</f>
        <v>0</v>
      </c>
      <c r="DQ201" s="45">
        <f>IF(ISERROR(DR201/DN201*100),"",(DR201/DN201*100))</f>
        <v>0.38574494899767642</v>
      </c>
      <c r="DR201" s="44">
        <f>SUM(DR4:DR200)</f>
        <v>9.7944500000000012</v>
      </c>
      <c r="DS201" s="44">
        <f>IF(ISERROR(DQ201-DO201-DP201),"",(DQ201-DO201-DP201))</f>
        <v>-0.16956992635185697</v>
      </c>
      <c r="DT201" s="44">
        <f t="shared" si="199"/>
        <v>0.39384033712732863</v>
      </c>
      <c r="DU201" s="46">
        <f>IF(ISERROR(DV201/DN201*1000),"",(DV201/DN201*1000))</f>
        <v>0.33635146311685243</v>
      </c>
      <c r="DV201" s="44">
        <f t="shared" ref="DV201:ED201" si="222">SUM(DV4:DV200)</f>
        <v>0.85402999999999996</v>
      </c>
      <c r="DW201" s="44">
        <f t="shared" si="222"/>
        <v>0</v>
      </c>
      <c r="DX201" s="44">
        <f t="shared" si="222"/>
        <v>0</v>
      </c>
      <c r="DY201" s="44">
        <f t="shared" si="222"/>
        <v>0</v>
      </c>
      <c r="DZ201" s="44">
        <f t="shared" si="222"/>
        <v>1</v>
      </c>
      <c r="EA201" s="44">
        <f t="shared" si="222"/>
        <v>0</v>
      </c>
      <c r="EB201" s="44">
        <f t="shared" si="222"/>
        <v>0</v>
      </c>
      <c r="EC201" s="44">
        <f t="shared" si="222"/>
        <v>0</v>
      </c>
      <c r="ED201" s="44">
        <f t="shared" si="222"/>
        <v>0</v>
      </c>
      <c r="EE201" s="44">
        <f t="shared" ref="EE201:FS201" si="223">SUM(EE4:EE200)</f>
        <v>0</v>
      </c>
      <c r="EF201" s="44">
        <f t="shared" si="223"/>
        <v>3.8</v>
      </c>
      <c r="EG201" s="44">
        <f t="shared" si="223"/>
        <v>1.2</v>
      </c>
      <c r="EH201" s="44">
        <f t="shared" si="223"/>
        <v>0</v>
      </c>
      <c r="EI201" s="44">
        <f t="shared" si="223"/>
        <v>0</v>
      </c>
      <c r="EJ201" s="44">
        <f t="shared" si="223"/>
        <v>4</v>
      </c>
      <c r="EK201" s="44">
        <f t="shared" si="223"/>
        <v>0</v>
      </c>
      <c r="EL201" s="44">
        <f t="shared" si="223"/>
        <v>0</v>
      </c>
      <c r="EM201" s="44">
        <f t="shared" si="223"/>
        <v>0</v>
      </c>
      <c r="EN201" s="44">
        <f t="shared" si="223"/>
        <v>0</v>
      </c>
      <c r="EO201" s="44">
        <f t="shared" si="223"/>
        <v>0</v>
      </c>
      <c r="EP201" s="44">
        <f t="shared" si="223"/>
        <v>3.8</v>
      </c>
      <c r="EQ201" s="44">
        <f t="shared" si="223"/>
        <v>1.3</v>
      </c>
      <c r="ER201" s="44">
        <f t="shared" si="223"/>
        <v>0</v>
      </c>
      <c r="ES201" s="44">
        <f t="shared" si="223"/>
        <v>0</v>
      </c>
      <c r="ET201" s="44">
        <f t="shared" si="223"/>
        <v>0</v>
      </c>
      <c r="EU201" s="44">
        <f t="shared" si="223"/>
        <v>0</v>
      </c>
      <c r="EV201" s="44">
        <f t="shared" si="223"/>
        <v>0</v>
      </c>
      <c r="EW201" s="44">
        <f t="shared" si="223"/>
        <v>0</v>
      </c>
      <c r="EX201" s="44">
        <f t="shared" si="223"/>
        <v>0</v>
      </c>
      <c r="EY201" s="44">
        <f t="shared" si="223"/>
        <v>0</v>
      </c>
      <c r="EZ201" s="44">
        <f t="shared" si="223"/>
        <v>0</v>
      </c>
      <c r="FA201" s="44">
        <f t="shared" si="223"/>
        <v>0</v>
      </c>
      <c r="FB201" s="44">
        <f t="shared" si="223"/>
        <v>0</v>
      </c>
      <c r="FC201" s="44">
        <f t="shared" si="223"/>
        <v>0</v>
      </c>
      <c r="FD201" s="44">
        <f t="shared" si="223"/>
        <v>0</v>
      </c>
      <c r="FE201" s="44">
        <f t="shared" si="223"/>
        <v>0</v>
      </c>
      <c r="FF201" s="44">
        <f t="shared" si="223"/>
        <v>0</v>
      </c>
      <c r="FG201" s="44">
        <f t="shared" si="223"/>
        <v>0</v>
      </c>
      <c r="FH201" s="44">
        <f t="shared" si="223"/>
        <v>0</v>
      </c>
      <c r="FI201" s="44">
        <f t="shared" si="223"/>
        <v>0</v>
      </c>
      <c r="FJ201" s="44">
        <f t="shared" si="223"/>
        <v>0</v>
      </c>
      <c r="FK201" s="44">
        <f t="shared" si="223"/>
        <v>0</v>
      </c>
      <c r="FL201" s="44">
        <f t="shared" si="223"/>
        <v>0</v>
      </c>
      <c r="FM201" s="44">
        <f t="shared" si="223"/>
        <v>0</v>
      </c>
      <c r="FN201" s="44">
        <f t="shared" si="223"/>
        <v>0</v>
      </c>
      <c r="FO201" s="44">
        <f t="shared" si="223"/>
        <v>0</v>
      </c>
      <c r="FP201" s="44">
        <f t="shared" si="223"/>
        <v>0</v>
      </c>
      <c r="FQ201" s="44">
        <f t="shared" si="223"/>
        <v>0</v>
      </c>
      <c r="FR201" s="44">
        <f t="shared" si="223"/>
        <v>0</v>
      </c>
      <c r="FS201" s="44">
        <f t="shared" si="223"/>
        <v>0</v>
      </c>
      <c r="FT201" s="50">
        <f t="shared" si="172"/>
        <v>0.14965932810838486</v>
      </c>
      <c r="FU201" s="50">
        <f t="array" ref="FU201">IF(ISERROR(EG201/DN201*100),"",(EG201/DN201*100))</f>
        <v>4.7260840455279424E-2</v>
      </c>
      <c r="FV201" s="50">
        <f t="shared" ref="FV201" si="224">IF(ISERROR(EH201/DN201*100),"",(EH201/DN201*100))</f>
        <v>0</v>
      </c>
      <c r="FW201" s="50">
        <f t="shared" ref="FW201" si="225">IF(ISERROR(EI201/DN201*100),"",(EI201/DN201*100))</f>
        <v>0</v>
      </c>
      <c r="FX201" s="50">
        <f t="shared" ref="FX201" si="226">IF(ISERROR(EJ201/DN201*100),"",(EJ201/DN201*100))</f>
        <v>0.15753613485093146</v>
      </c>
      <c r="FY201" s="50">
        <f t="shared" ref="FY201" si="227">IF(ISERROR(EK201/DN201*100),"",(EK201/DN201*100))</f>
        <v>0</v>
      </c>
      <c r="FZ201" s="50">
        <f t="shared" ref="FZ201" si="228">IF(ISERROR(EL201/DN201*100),"",(EL201/DN201*100))</f>
        <v>0</v>
      </c>
      <c r="GA201" s="50">
        <f t="shared" ref="GA201" si="229">IF(ISERROR(EM201/DN201*100),"",(EM201/DN201*100))</f>
        <v>0</v>
      </c>
      <c r="GB201" s="50">
        <f t="shared" ref="GB201" si="230">IF(ISERROR(EN201/DN201*100),"",(EN201/DN201*100))</f>
        <v>0</v>
      </c>
      <c r="GC201" s="50">
        <f t="shared" ref="GC201" si="231">IF(ISERROR(EO201/DN201*100),"",(EO201/DN201*100))</f>
        <v>0</v>
      </c>
      <c r="GD201" s="50">
        <f t="shared" ref="GD201" si="232">IF(ISERROR(EP201/DN201*100),"",(EP201/DN201*100))</f>
        <v>0.14965932810838486</v>
      </c>
      <c r="GE201" s="50">
        <f t="shared" ref="GE201" si="233">IF(ISERROR(EQ201/DN201*100),"",(EQ201/DN201*100))</f>
        <v>5.1199243826552721E-2</v>
      </c>
      <c r="GF201" s="50">
        <f t="shared" ref="GF201" si="234">IF(ISERROR(ER201/DN201*100),"",(ER201/DN201*100))</f>
        <v>0</v>
      </c>
      <c r="GG201" s="50">
        <f t="shared" ref="GG201" si="235">IF(ISERROR(ES201/DN201*100),"",(ES201/DN201*100))</f>
        <v>0</v>
      </c>
      <c r="GH201" s="50">
        <f t="shared" ref="GH201" si="236">IF(ISERROR(ET201/DN201*100),"",(ET201/DN201*100))</f>
        <v>0</v>
      </c>
      <c r="GI201" s="50">
        <f t="shared" ref="GI201" si="237">IF(ISERROR(EU201/DN201*100),"",(EU201/DN201*100))</f>
        <v>0</v>
      </c>
      <c r="GJ201" s="50">
        <f t="shared" ref="GJ201" si="238">IF(ISERROR(EV201/DN201*100),"",(EV201/DN201*100))</f>
        <v>0</v>
      </c>
      <c r="GK201" s="50">
        <f t="shared" ref="GK201" si="239">IF(ISERROR(EW201/DN201*100),"",(EW201/DN201*100))</f>
        <v>0</v>
      </c>
      <c r="GL201" s="50">
        <f t="shared" ref="GL201" si="240">IF(ISERROR(EX201/DN201*100),"",(EX201/DN201*100))</f>
        <v>0</v>
      </c>
      <c r="GM201" s="50">
        <f t="shared" ref="GM201" si="241">IF(ISERROR(EY201/DN201*100),"",(EY201/DN201*100))</f>
        <v>0</v>
      </c>
      <c r="GN201" s="50">
        <f t="shared" ref="GN201" si="242">IF(ISERROR(EZ201/DN201*100),"",(EZ201/DN201*100))</f>
        <v>0</v>
      </c>
      <c r="GO201" s="50">
        <f t="shared" ref="GO201" si="243">IF(ISERROR(FA201/DN201*100),"",(FA201/DN201*100))</f>
        <v>0</v>
      </c>
      <c r="GP201" s="50">
        <f t="shared" ref="GP201" si="244">IF(ISERROR(FB201/DN201*100),"",(FB201/DN201*100))</f>
        <v>0</v>
      </c>
      <c r="GQ201" s="50">
        <f t="shared" ref="GQ201" si="245">IF(ISERROR(FC201/DN201*100),"",(FC201/DN201*100))</f>
        <v>0</v>
      </c>
      <c r="GR201" s="50">
        <f t="shared" ref="GR201" si="246">IF(ISERROR(FD201/DN201*100),"",(FD201/DN201*100))</f>
        <v>0</v>
      </c>
      <c r="GS201" s="50">
        <f t="shared" ref="GS201" si="247">IF(ISERROR(FE201/DN201*100),"",(FE201/DN201*100))</f>
        <v>0</v>
      </c>
      <c r="GT201" s="47">
        <f t="shared" ref="GT201" si="248">IF(ISERROR(FF201/DK201*100),"",(FF201/DK201*100))</f>
        <v>0</v>
      </c>
      <c r="GU201" s="47">
        <f t="shared" ref="GU201" si="249">IF(ISERROR(FG201/DK201*100),"",(FG201/DK201*100))</f>
        <v>0</v>
      </c>
      <c r="GV201" s="47">
        <f t="shared" ref="GV201" si="250">IF(ISERROR(FH201/DK201*100),"",(FH201/DK201*100))</f>
        <v>0</v>
      </c>
      <c r="GW201" s="47">
        <f t="shared" ref="GW201" si="251">IF(ISERROR(FI201/DK201*100),"",(FI201/DK201*100))</f>
        <v>0</v>
      </c>
      <c r="GX201" s="47">
        <f t="shared" ref="GX201" si="252">IF(ISERROR(FJ201/DK201*100),"",(FJ201/DK201*100))</f>
        <v>0</v>
      </c>
      <c r="GY201" s="47">
        <f t="shared" ref="GY201" si="253">IF(ISERROR(FK201/DK201*100),"",(FK201/DK201*100))</f>
        <v>0</v>
      </c>
      <c r="GZ201" s="47">
        <f t="shared" ref="GZ201" si="254">IF(ISERROR(FL201/DK201*100),"",(FL201/DK201*100))</f>
        <v>0</v>
      </c>
      <c r="HA201" s="47">
        <f t="shared" ref="HA201" si="255">IF(ISERROR(FM201/DK201*100),"",(FM201/DK201*100))</f>
        <v>0</v>
      </c>
      <c r="HB201" s="47">
        <f t="shared" ref="HB201" si="256">IF(ISERROR(FN201/DK201*100),"",(FN201/DK201*100))</f>
        <v>0</v>
      </c>
      <c r="HC201" s="47">
        <f t="shared" ref="HC201" si="257">IF(ISERROR(FO201/DK201*100),"",(FO201/DK201*100))</f>
        <v>0</v>
      </c>
      <c r="HD201" s="47">
        <f t="shared" ref="HD201" si="258">IF(ISERROR(FP201/DK201*100),"",(FP201/DK201*100))</f>
        <v>0</v>
      </c>
      <c r="HE201" s="47">
        <f t="shared" ref="HE201" si="259">IF(ISERROR(FQ201/DK201*100),"",(FQ201/DK201*100))</f>
        <v>0</v>
      </c>
      <c r="HF201" s="47">
        <f t="shared" ref="HF201" si="260">IF(ISERROR(FR201/DK201*100),"",(FR201/DK201*100))</f>
        <v>0</v>
      </c>
      <c r="HG201" s="47">
        <f t="shared" ref="HG201" si="261">IF(ISERROR(FS201/DK201*100),"",(FS201/DK201*100))</f>
        <v>0</v>
      </c>
    </row>
    <row r="202" spans="1:215" ht="13.5">
      <c r="S202" s="54"/>
      <c r="AB202" s="55"/>
      <c r="AC202" s="55"/>
      <c r="AD202" s="55"/>
      <c r="AE202" s="55"/>
      <c r="AF202" s="55"/>
      <c r="AG202" s="55"/>
      <c r="AH202" s="55"/>
      <c r="AI202" s="55"/>
      <c r="AJ202" s="55"/>
      <c r="AK202" s="55"/>
      <c r="AL202" s="55"/>
      <c r="AM202" s="55"/>
      <c r="AN202" s="55"/>
      <c r="AO202" s="55"/>
      <c r="AP202" s="55"/>
      <c r="AQ202" s="55"/>
      <c r="AR202" s="55"/>
      <c r="AS202" s="55"/>
      <c r="AT202" s="55"/>
      <c r="AU202" s="55"/>
      <c r="AV202" s="55"/>
      <c r="AW202" s="55"/>
      <c r="AX202" s="55"/>
      <c r="AY202" s="55"/>
      <c r="AZ202" s="55"/>
      <c r="BA202" s="55"/>
      <c r="BB202" s="55"/>
      <c r="BC202" s="55"/>
      <c r="BD202" s="55"/>
      <c r="BE202" s="55"/>
      <c r="BF202" s="55"/>
      <c r="BG202" s="55"/>
      <c r="BH202" s="55"/>
      <c r="BI202" s="55"/>
      <c r="BJ202" s="55"/>
      <c r="BK202" s="55"/>
      <c r="BL202" s="55"/>
      <c r="BM202" s="55"/>
      <c r="BN202" s="55"/>
      <c r="BO202" s="55"/>
      <c r="DW202" s="55">
        <f>+DW201+DX201+DY201+DZ201+EA201+EB201+EC201+ED201+EE201</f>
        <v>1</v>
      </c>
    </row>
    <row r="203" spans="1:215" ht="15" customHeight="1">
      <c r="AB203" s="55"/>
      <c r="AC203" s="55"/>
      <c r="AD203" s="55"/>
      <c r="AE203" s="55"/>
      <c r="AF203" s="55"/>
      <c r="AG203" s="55"/>
      <c r="AH203" s="55"/>
      <c r="AI203" s="55"/>
      <c r="AJ203" s="55"/>
      <c r="AK203" s="55"/>
      <c r="AL203" s="55"/>
      <c r="AM203" s="55"/>
      <c r="AN203" s="55"/>
      <c r="AO203" s="55"/>
      <c r="AP203" s="55"/>
      <c r="AQ203" s="55"/>
      <c r="AR203" s="55"/>
      <c r="AS203" s="55"/>
      <c r="AT203" s="55"/>
      <c r="AU203" s="55"/>
      <c r="AV203" s="55"/>
      <c r="AW203" s="55"/>
      <c r="AX203" s="55"/>
      <c r="AY203" s="55"/>
      <c r="AZ203" s="55"/>
      <c r="BA203" s="55"/>
      <c r="BB203" s="55"/>
      <c r="BC203" s="55"/>
      <c r="BD203" s="55"/>
      <c r="BE203" s="55"/>
      <c r="BF203" s="55"/>
      <c r="BG203" s="55"/>
      <c r="BH203" s="55"/>
      <c r="BI203" s="55"/>
      <c r="BJ203" s="55"/>
      <c r="BK203" s="55"/>
      <c r="BL203" s="55"/>
      <c r="BM203" s="55"/>
      <c r="BN203" s="55"/>
      <c r="BO203" s="55"/>
    </row>
    <row r="204" spans="1:215" ht="15" customHeight="1">
      <c r="AB204" s="55"/>
      <c r="AC204" s="55"/>
      <c r="AD204" s="55"/>
      <c r="AE204" s="55"/>
      <c r="AF204" s="55"/>
      <c r="AG204" s="55"/>
      <c r="AH204" s="55"/>
      <c r="AI204" s="55"/>
      <c r="AJ204" s="55"/>
      <c r="AK204" s="55"/>
      <c r="AL204" s="55"/>
      <c r="AM204" s="55"/>
      <c r="AN204" s="55"/>
      <c r="AO204" s="55"/>
      <c r="AP204" s="55"/>
      <c r="AQ204" s="55"/>
      <c r="AR204" s="55"/>
      <c r="AS204" s="55"/>
      <c r="AT204" s="55"/>
      <c r="AU204" s="55"/>
      <c r="AV204" s="55"/>
      <c r="AW204" s="55"/>
      <c r="AX204" s="55"/>
      <c r="AY204" s="55"/>
      <c r="AZ204" s="55"/>
      <c r="BA204" s="55"/>
      <c r="BB204" s="55"/>
      <c r="BC204" s="55"/>
      <c r="BD204" s="55"/>
      <c r="BE204" s="55"/>
      <c r="BF204" s="55"/>
      <c r="BG204" s="55"/>
      <c r="BH204" s="55"/>
      <c r="BI204" s="55"/>
      <c r="BJ204" s="55"/>
      <c r="BK204" s="55"/>
      <c r="BL204" s="55"/>
      <c r="BM204" s="55"/>
      <c r="BN204" s="55"/>
      <c r="BO204" s="55"/>
    </row>
    <row r="205" spans="1:215" ht="51" customHeight="1">
      <c r="A205" s="92" t="s">
        <v>258</v>
      </c>
      <c r="B205" s="92"/>
      <c r="C205" s="92"/>
      <c r="D205" s="92"/>
      <c r="BN205" t="s">
        <v>131</v>
      </c>
      <c r="DW205" s="37" t="s">
        <v>12</v>
      </c>
      <c r="DX205" s="69">
        <f>+DW201</f>
        <v>0</v>
      </c>
      <c r="DY205" s="63">
        <f>+DX205/DW202</f>
        <v>0</v>
      </c>
    </row>
    <row r="206" spans="1:215" s="36" customFormat="1" ht="26.25" customHeight="1">
      <c r="A206" s="93" t="s">
        <v>133</v>
      </c>
      <c r="B206" s="95" t="s">
        <v>0</v>
      </c>
      <c r="C206" s="97" t="s">
        <v>1</v>
      </c>
      <c r="D206" s="99" t="s">
        <v>2</v>
      </c>
      <c r="E206" s="101" t="s">
        <v>3</v>
      </c>
      <c r="F206" s="103" t="s">
        <v>134</v>
      </c>
      <c r="G206" s="103" t="s">
        <v>58</v>
      </c>
      <c r="H206" s="105" t="s">
        <v>135</v>
      </c>
      <c r="I206" s="105" t="s">
        <v>136</v>
      </c>
      <c r="J206" s="105" t="s">
        <v>4</v>
      </c>
      <c r="K206" s="122" t="s">
        <v>137</v>
      </c>
      <c r="L206" s="110" t="s">
        <v>138</v>
      </c>
      <c r="M206" s="124" t="s">
        <v>5</v>
      </c>
      <c r="N206" s="126" t="s">
        <v>6</v>
      </c>
      <c r="O206" s="103" t="s">
        <v>7</v>
      </c>
      <c r="P206" s="110" t="s">
        <v>10</v>
      </c>
      <c r="Q206" s="115" t="s">
        <v>9</v>
      </c>
      <c r="R206" s="117" t="s">
        <v>8</v>
      </c>
      <c r="S206" s="119" t="s">
        <v>11</v>
      </c>
      <c r="T206" s="120"/>
      <c r="U206" s="120"/>
      <c r="V206" s="120"/>
      <c r="W206" s="120"/>
      <c r="X206" s="120"/>
      <c r="Y206" s="120"/>
      <c r="Z206" s="120"/>
      <c r="AA206" s="121"/>
      <c r="AB206" s="107" t="s">
        <v>139</v>
      </c>
      <c r="AC206" s="108"/>
      <c r="AD206" s="108"/>
      <c r="AE206" s="108"/>
      <c r="AF206" s="108"/>
      <c r="AG206" s="108"/>
      <c r="AH206" s="108"/>
      <c r="AI206" s="108"/>
      <c r="AJ206" s="108"/>
      <c r="AK206" s="108"/>
      <c r="AL206" s="108"/>
      <c r="AM206" s="108"/>
      <c r="AN206" s="108"/>
      <c r="AO206" s="108"/>
      <c r="AP206" s="108"/>
      <c r="AQ206" s="108"/>
      <c r="AR206" s="108"/>
      <c r="AS206" s="108"/>
      <c r="AT206" s="108"/>
      <c r="AU206" s="108"/>
      <c r="AV206" s="108"/>
      <c r="AW206" s="108"/>
      <c r="AX206" s="108"/>
      <c r="AY206" s="108"/>
      <c r="AZ206" s="108"/>
      <c r="BA206" s="108"/>
      <c r="BB206" s="107" t="s">
        <v>140</v>
      </c>
      <c r="BC206" s="108"/>
      <c r="BD206" s="108"/>
      <c r="BE206" s="108"/>
      <c r="BF206" s="108"/>
      <c r="BG206" s="108"/>
      <c r="BH206" s="108"/>
      <c r="BI206" s="108"/>
      <c r="BJ206" s="108"/>
      <c r="BK206" s="108"/>
      <c r="BL206" s="108"/>
      <c r="BM206" s="108"/>
      <c r="BN206" s="108"/>
      <c r="BO206" s="108"/>
      <c r="BP206" s="109" t="s">
        <v>141</v>
      </c>
      <c r="BQ206" s="109"/>
      <c r="BR206" s="109"/>
      <c r="BS206" s="109"/>
      <c r="BT206" s="109"/>
      <c r="BU206" s="109"/>
      <c r="BV206" s="109"/>
      <c r="BW206" s="109"/>
      <c r="BX206" s="109"/>
      <c r="BY206" s="109"/>
      <c r="BZ206" s="109"/>
      <c r="CA206" s="109"/>
      <c r="CB206" s="109"/>
      <c r="CC206" s="109"/>
      <c r="CD206" s="109"/>
      <c r="CE206" s="109"/>
      <c r="CF206" s="109"/>
      <c r="CG206" s="109"/>
      <c r="CH206" s="109"/>
      <c r="CI206" s="109"/>
      <c r="CJ206" s="109"/>
      <c r="CK206" s="109"/>
      <c r="CL206" s="109"/>
      <c r="CM206" s="109"/>
      <c r="CN206" s="109"/>
      <c r="CO206" s="109"/>
      <c r="CP206" s="109" t="s">
        <v>59</v>
      </c>
      <c r="CQ206" s="109"/>
      <c r="CR206" s="109"/>
      <c r="CS206" s="109"/>
      <c r="CT206" s="109"/>
      <c r="CU206" s="109"/>
      <c r="CV206" s="109"/>
      <c r="CW206" s="109"/>
      <c r="CX206" s="109"/>
      <c r="CY206" s="109"/>
      <c r="CZ206" s="109"/>
      <c r="DA206" s="109"/>
      <c r="DB206" s="109"/>
      <c r="DC206" s="109"/>
      <c r="DW206" s="37" t="s">
        <v>13</v>
      </c>
      <c r="DX206" s="69">
        <f>+DX201</f>
        <v>0</v>
      </c>
      <c r="DY206" s="63">
        <f>+DX206/DW202</f>
        <v>0</v>
      </c>
    </row>
    <row r="207" spans="1:215" s="36" customFormat="1" ht="36" customHeight="1">
      <c r="A207" s="94"/>
      <c r="B207" s="96"/>
      <c r="C207" s="98"/>
      <c r="D207" s="100"/>
      <c r="E207" s="102"/>
      <c r="F207" s="104"/>
      <c r="G207" s="104"/>
      <c r="H207" s="106"/>
      <c r="I207" s="106"/>
      <c r="J207" s="106"/>
      <c r="K207" s="123"/>
      <c r="L207" s="111"/>
      <c r="M207" s="125"/>
      <c r="N207" s="127"/>
      <c r="O207" s="104"/>
      <c r="P207" s="111"/>
      <c r="Q207" s="116"/>
      <c r="R207" s="118"/>
      <c r="S207" s="37" t="s">
        <v>12</v>
      </c>
      <c r="T207" s="37" t="s">
        <v>13</v>
      </c>
      <c r="U207" s="37" t="s">
        <v>142</v>
      </c>
      <c r="V207" s="37" t="s">
        <v>143</v>
      </c>
      <c r="W207" s="37" t="s">
        <v>47</v>
      </c>
      <c r="X207" s="37" t="s">
        <v>144</v>
      </c>
      <c r="Y207" s="37" t="s">
        <v>145</v>
      </c>
      <c r="Z207" s="37" t="s">
        <v>146</v>
      </c>
      <c r="AA207" s="37" t="s">
        <v>147</v>
      </c>
      <c r="AB207" s="38" t="s">
        <v>148</v>
      </c>
      <c r="AC207" s="25" t="s">
        <v>149</v>
      </c>
      <c r="AD207" s="25" t="s">
        <v>150</v>
      </c>
      <c r="AE207" s="25" t="s">
        <v>151</v>
      </c>
      <c r="AF207" s="38" t="s">
        <v>152</v>
      </c>
      <c r="AG207" s="25" t="s">
        <v>153</v>
      </c>
      <c r="AH207" s="25" t="s">
        <v>57</v>
      </c>
      <c r="AI207" s="38" t="s">
        <v>154</v>
      </c>
      <c r="AJ207" s="38" t="s">
        <v>60</v>
      </c>
      <c r="AK207" s="38" t="s">
        <v>61</v>
      </c>
      <c r="AL207" s="26" t="s">
        <v>62</v>
      </c>
      <c r="AM207" s="25" t="s">
        <v>63</v>
      </c>
      <c r="AN207" s="25" t="s">
        <v>64</v>
      </c>
      <c r="AO207" s="25" t="s">
        <v>155</v>
      </c>
      <c r="AP207" s="38" t="s">
        <v>65</v>
      </c>
      <c r="AQ207" s="39" t="s">
        <v>156</v>
      </c>
      <c r="AR207" s="38" t="s">
        <v>66</v>
      </c>
      <c r="AS207" s="38" t="s">
        <v>157</v>
      </c>
      <c r="AT207" s="38" t="s">
        <v>67</v>
      </c>
      <c r="AU207" s="38" t="s">
        <v>68</v>
      </c>
      <c r="AV207" s="25" t="s">
        <v>158</v>
      </c>
      <c r="AW207" s="25" t="s">
        <v>69</v>
      </c>
      <c r="AX207" s="25" t="s">
        <v>70</v>
      </c>
      <c r="AY207" s="25" t="s">
        <v>71</v>
      </c>
      <c r="AZ207" s="25" t="s">
        <v>72</v>
      </c>
      <c r="BA207" s="25" t="s">
        <v>159</v>
      </c>
      <c r="BB207" s="27" t="s">
        <v>149</v>
      </c>
      <c r="BC207" s="40" t="s">
        <v>150</v>
      </c>
      <c r="BD207" s="40" t="s">
        <v>151</v>
      </c>
      <c r="BE207" s="40" t="s">
        <v>160</v>
      </c>
      <c r="BF207" s="40" t="s">
        <v>64</v>
      </c>
      <c r="BG207" s="40" t="s">
        <v>152</v>
      </c>
      <c r="BH207" s="40" t="s">
        <v>57</v>
      </c>
      <c r="BI207" s="40" t="s">
        <v>161</v>
      </c>
      <c r="BJ207" s="40" t="s">
        <v>60</v>
      </c>
      <c r="BK207" s="40" t="s">
        <v>73</v>
      </c>
      <c r="BL207" s="40" t="s">
        <v>162</v>
      </c>
      <c r="BM207" s="40" t="s">
        <v>153</v>
      </c>
      <c r="BN207" s="40" t="s">
        <v>74</v>
      </c>
      <c r="BO207" s="40" t="s">
        <v>157</v>
      </c>
      <c r="BP207" s="38" t="s">
        <v>148</v>
      </c>
      <c r="BQ207" s="25" t="s">
        <v>149</v>
      </c>
      <c r="BR207" s="25" t="s">
        <v>150</v>
      </c>
      <c r="BS207" s="25" t="s">
        <v>151</v>
      </c>
      <c r="BT207" s="38" t="s">
        <v>152</v>
      </c>
      <c r="BU207" s="25" t="s">
        <v>153</v>
      </c>
      <c r="BV207" s="25" t="s">
        <v>57</v>
      </c>
      <c r="BW207" s="38" t="s">
        <v>154</v>
      </c>
      <c r="BX207" s="38" t="s">
        <v>60</v>
      </c>
      <c r="BY207" s="38" t="s">
        <v>61</v>
      </c>
      <c r="BZ207" s="26" t="s">
        <v>62</v>
      </c>
      <c r="CA207" s="25" t="s">
        <v>63</v>
      </c>
      <c r="CB207" s="25" t="s">
        <v>64</v>
      </c>
      <c r="CC207" s="25" t="s">
        <v>155</v>
      </c>
      <c r="CD207" s="38" t="s">
        <v>65</v>
      </c>
      <c r="CE207" s="39" t="s">
        <v>156</v>
      </c>
      <c r="CF207" s="38" t="s">
        <v>66</v>
      </c>
      <c r="CG207" s="38" t="s">
        <v>157</v>
      </c>
      <c r="CH207" s="38" t="s">
        <v>67</v>
      </c>
      <c r="CI207" s="38" t="s">
        <v>68</v>
      </c>
      <c r="CJ207" s="25" t="s">
        <v>158</v>
      </c>
      <c r="CK207" s="25" t="s">
        <v>69</v>
      </c>
      <c r="CL207" s="25" t="s">
        <v>70</v>
      </c>
      <c r="CM207" s="25" t="s">
        <v>71</v>
      </c>
      <c r="CN207" s="25" t="s">
        <v>72</v>
      </c>
      <c r="CO207" s="25" t="s">
        <v>159</v>
      </c>
      <c r="CP207" s="27" t="s">
        <v>149</v>
      </c>
      <c r="CQ207" s="40" t="s">
        <v>150</v>
      </c>
      <c r="CR207" s="40" t="s">
        <v>151</v>
      </c>
      <c r="CS207" s="40" t="s">
        <v>160</v>
      </c>
      <c r="CT207" s="40" t="s">
        <v>64</v>
      </c>
      <c r="CU207" s="40" t="s">
        <v>152</v>
      </c>
      <c r="CV207" s="40" t="s">
        <v>57</v>
      </c>
      <c r="CW207" s="40" t="s">
        <v>161</v>
      </c>
      <c r="CX207" s="40" t="s">
        <v>60</v>
      </c>
      <c r="CY207" s="40" t="s">
        <v>73</v>
      </c>
      <c r="CZ207" s="40" t="s">
        <v>162</v>
      </c>
      <c r="DA207" s="40" t="s">
        <v>153</v>
      </c>
      <c r="DB207" s="40" t="s">
        <v>74</v>
      </c>
      <c r="DC207" s="40" t="s">
        <v>157</v>
      </c>
      <c r="DW207" s="37" t="s">
        <v>49</v>
      </c>
      <c r="DX207" s="69">
        <f>+EA201</f>
        <v>0</v>
      </c>
      <c r="DY207" s="63">
        <f>+DX207/DW202</f>
        <v>0</v>
      </c>
      <c r="EH207" s="64"/>
    </row>
    <row r="208" spans="1:215" s="1" customFormat="1" ht="14.25" hidden="1" customHeight="1">
      <c r="A208" s="35">
        <v>200011</v>
      </c>
      <c r="B208" s="112" t="s">
        <v>75</v>
      </c>
      <c r="C208" s="28" t="s">
        <v>76</v>
      </c>
      <c r="D208" s="5"/>
      <c r="E208" s="22">
        <v>5.03</v>
      </c>
      <c r="F208" s="23">
        <f t="shared" ref="F208:F281" si="262">E208*D208</f>
        <v>0</v>
      </c>
      <c r="G208" s="23"/>
      <c r="H208" s="23">
        <f>SUM(AB208:BA208)</f>
        <v>0</v>
      </c>
      <c r="I208" s="23">
        <f>SUM(BB208:BO208)</f>
        <v>0</v>
      </c>
      <c r="J208" s="23">
        <f>F208+H208</f>
        <v>0</v>
      </c>
      <c r="K208" s="23" t="str">
        <f>IF(ISERROR(H208/J208*100),"0",(H208/J208*100))</f>
        <v>0</v>
      </c>
      <c r="L208" s="23" t="str">
        <f>IF(ISERROR(I208/G208*100),"0",(I208/G208*100))</f>
        <v>0</v>
      </c>
      <c r="M208" s="10">
        <v>0.3</v>
      </c>
      <c r="N208" s="23">
        <f>J208*M208/100</f>
        <v>0</v>
      </c>
      <c r="O208" s="23">
        <f>IF(ISERROR(M208-K208-L208),"",(M208-K208-L208))</f>
        <v>0.3</v>
      </c>
      <c r="P208" s="23" t="str">
        <f>IF(ISERROR((S208+T208+U208+V208+W208+X208+Y208+Z208+AA208)/J208*1000),"",((S208+T208+U208+V208+W208+X208+Y208+Z208+AA208)/J208*1000))</f>
        <v/>
      </c>
      <c r="Q208" s="7">
        <v>0.05</v>
      </c>
      <c r="R208" s="6">
        <f>Q208*J208/1000</f>
        <v>0</v>
      </c>
      <c r="S208" s="5"/>
      <c r="T208" s="5"/>
      <c r="U208" s="5"/>
      <c r="V208" s="5"/>
      <c r="W208" s="5"/>
      <c r="X208" s="5"/>
      <c r="Y208" s="5"/>
      <c r="Z208" s="5"/>
      <c r="AA208" s="5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 t="str">
        <f>IF(ISERROR(AB208/J208*100),"",(AB208/J208*100))</f>
        <v/>
      </c>
      <c r="BQ208" s="4" t="str">
        <f t="shared" ref="BQ208:CF223" si="263">IF(ISERROR(AC208/K208*100),"",(AC208/K208*100))</f>
        <v/>
      </c>
      <c r="BR208" s="4" t="str">
        <f t="shared" si="263"/>
        <v/>
      </c>
      <c r="BS208" s="4">
        <f t="shared" si="263"/>
        <v>0</v>
      </c>
      <c r="BT208" s="4" t="str">
        <f t="shared" si="263"/>
        <v/>
      </c>
      <c r="BU208" s="4">
        <f t="shared" si="263"/>
        <v>0</v>
      </c>
      <c r="BV208" s="4" t="str">
        <f t="shared" si="263"/>
        <v/>
      </c>
      <c r="BW208" s="4">
        <f t="shared" si="263"/>
        <v>0</v>
      </c>
      <c r="BX208" s="4" t="str">
        <f t="shared" si="263"/>
        <v/>
      </c>
      <c r="BY208" s="4" t="str">
        <f t="shared" si="263"/>
        <v/>
      </c>
      <c r="BZ208" s="4" t="str">
        <f t="shared" si="263"/>
        <v/>
      </c>
      <c r="CA208" s="4" t="str">
        <f t="shared" si="263"/>
        <v/>
      </c>
      <c r="CB208" s="4" t="str">
        <f t="shared" si="263"/>
        <v/>
      </c>
      <c r="CC208" s="4" t="str">
        <f t="shared" si="263"/>
        <v/>
      </c>
      <c r="CD208" s="4" t="str">
        <f t="shared" si="263"/>
        <v/>
      </c>
      <c r="CE208" s="4" t="str">
        <f t="shared" si="263"/>
        <v/>
      </c>
      <c r="CF208" s="4" t="str">
        <f t="shared" si="263"/>
        <v/>
      </c>
      <c r="CG208" s="4" t="str">
        <f t="shared" ref="CG208:CV223" si="264">IF(ISERROR(AS208/AA208*100),"",(AS208/AA208*100))</f>
        <v/>
      </c>
      <c r="CH208" s="4" t="str">
        <f t="shared" si="264"/>
        <v/>
      </c>
      <c r="CI208" s="4" t="str">
        <f t="shared" si="264"/>
        <v/>
      </c>
      <c r="CJ208" s="4" t="str">
        <f t="shared" si="264"/>
        <v/>
      </c>
      <c r="CK208" s="4" t="str">
        <f t="shared" si="264"/>
        <v/>
      </c>
      <c r="CL208" s="4" t="str">
        <f t="shared" si="264"/>
        <v/>
      </c>
      <c r="CM208" s="4" t="str">
        <f t="shared" si="264"/>
        <v/>
      </c>
      <c r="CN208" s="4" t="str">
        <f t="shared" si="264"/>
        <v/>
      </c>
      <c r="CO208" s="4" t="str">
        <f t="shared" si="264"/>
        <v/>
      </c>
      <c r="CP208" s="4" t="str">
        <f t="shared" si="264"/>
        <v/>
      </c>
      <c r="CQ208" s="4" t="str">
        <f t="shared" si="264"/>
        <v/>
      </c>
      <c r="CR208" s="4" t="str">
        <f t="shared" si="264"/>
        <v/>
      </c>
      <c r="CS208" s="4" t="str">
        <f t="shared" si="264"/>
        <v/>
      </c>
      <c r="CT208" s="4" t="str">
        <f t="shared" si="264"/>
        <v/>
      </c>
      <c r="CU208" s="4" t="str">
        <f t="shared" si="264"/>
        <v/>
      </c>
      <c r="CV208" s="4" t="str">
        <f t="shared" si="264"/>
        <v/>
      </c>
      <c r="CW208" s="4" t="str">
        <f t="shared" ref="CW208:DC223" si="265">IF(ISERROR(BI208/AQ208*100),"",(BI208/AQ208*100))</f>
        <v/>
      </c>
      <c r="CX208" s="4" t="str">
        <f t="shared" si="265"/>
        <v/>
      </c>
      <c r="CY208" s="4" t="str">
        <f t="shared" si="265"/>
        <v/>
      </c>
      <c r="CZ208" s="4" t="str">
        <f t="shared" si="265"/>
        <v/>
      </c>
      <c r="DA208" s="4" t="str">
        <f t="shared" si="265"/>
        <v/>
      </c>
      <c r="DB208" s="4" t="str">
        <f t="shared" si="265"/>
        <v/>
      </c>
      <c r="DC208" s="4" t="str">
        <f t="shared" si="265"/>
        <v/>
      </c>
      <c r="DW208" s="37" t="s">
        <v>50</v>
      </c>
      <c r="DX208" s="69">
        <f>+DW202-DX205-DX206-DX207</f>
        <v>1</v>
      </c>
      <c r="DY208" s="63">
        <f>+DX208/DW202</f>
        <v>1</v>
      </c>
      <c r="EH208" s="65"/>
    </row>
    <row r="209" spans="1:141" s="1" customFormat="1" ht="14.25" hidden="1" customHeight="1">
      <c r="A209" s="35">
        <v>200013</v>
      </c>
      <c r="B209" s="113"/>
      <c r="C209" s="28" t="s">
        <v>165</v>
      </c>
      <c r="D209" s="5"/>
      <c r="E209" s="22">
        <v>5.03</v>
      </c>
      <c r="F209" s="23">
        <f t="shared" si="262"/>
        <v>0</v>
      </c>
      <c r="G209" s="23"/>
      <c r="H209" s="23">
        <f t="shared" ref="H209:H272" si="266">SUM(AB209:BA209)</f>
        <v>0</v>
      </c>
      <c r="I209" s="23">
        <f t="shared" ref="I209:I272" si="267">SUM(BB209:BO209)</f>
        <v>0</v>
      </c>
      <c r="J209" s="23">
        <f t="shared" ref="J209:J272" si="268">F209+H209</f>
        <v>0</v>
      </c>
      <c r="K209" s="23" t="str">
        <f t="shared" ref="K209:K272" si="269">IF(ISERROR(H209/J209*100),"0",(H209/J209*100))</f>
        <v>0</v>
      </c>
      <c r="L209" s="23" t="str">
        <f t="shared" ref="L209:L272" si="270">IF(ISERROR(I209/G209*100),"0",(I209/G209*100))</f>
        <v>0</v>
      </c>
      <c r="M209" s="10">
        <v>0.3</v>
      </c>
      <c r="N209" s="23">
        <f t="shared" ref="N209:N272" si="271">J209*M209/100</f>
        <v>0</v>
      </c>
      <c r="O209" s="23">
        <f t="shared" ref="O209:O272" si="272">IF(ISERROR(M209-K209-L209),"",(M209-K209-L209))</f>
        <v>0.3</v>
      </c>
      <c r="P209" s="23" t="str">
        <f t="shared" ref="P209:P272" si="273">IF(ISERROR((S209+T209+U209+V209+W209+X209+Y209+Z209+AA209)/J209*1000),"",((S209+T209+U209+V209+W209+X209+Y209+Z209+AA209)/J209*1000))</f>
        <v/>
      </c>
      <c r="Q209" s="7">
        <v>0.05</v>
      </c>
      <c r="R209" s="6">
        <f t="shared" ref="R209:R272" si="274">Q209*J209/1000</f>
        <v>0</v>
      </c>
      <c r="S209" s="5"/>
      <c r="T209" s="5"/>
      <c r="U209" s="5"/>
      <c r="V209" s="5"/>
      <c r="W209" s="5"/>
      <c r="X209" s="5"/>
      <c r="Y209" s="5"/>
      <c r="Z209" s="5"/>
      <c r="AA209" s="5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 t="str">
        <f t="shared" ref="BP209:CE230" si="275">IF(ISERROR(AB209/J209*100),"",(AB209/J209*100))</f>
        <v/>
      </c>
      <c r="BQ209" s="4" t="str">
        <f t="shared" si="263"/>
        <v/>
      </c>
      <c r="BR209" s="4" t="str">
        <f t="shared" si="263"/>
        <v/>
      </c>
      <c r="BS209" s="4">
        <f t="shared" si="263"/>
        <v>0</v>
      </c>
      <c r="BT209" s="4" t="str">
        <f t="shared" si="263"/>
        <v/>
      </c>
      <c r="BU209" s="4">
        <f t="shared" si="263"/>
        <v>0</v>
      </c>
      <c r="BV209" s="4" t="str">
        <f t="shared" si="263"/>
        <v/>
      </c>
      <c r="BW209" s="4">
        <f t="shared" si="263"/>
        <v>0</v>
      </c>
      <c r="BX209" s="4" t="str">
        <f t="shared" si="263"/>
        <v/>
      </c>
      <c r="BY209" s="4" t="str">
        <f t="shared" si="263"/>
        <v/>
      </c>
      <c r="BZ209" s="4" t="str">
        <f t="shared" si="263"/>
        <v/>
      </c>
      <c r="CA209" s="4" t="str">
        <f t="shared" si="263"/>
        <v/>
      </c>
      <c r="CB209" s="4" t="str">
        <f t="shared" si="263"/>
        <v/>
      </c>
      <c r="CC209" s="4" t="str">
        <f t="shared" si="263"/>
        <v/>
      </c>
      <c r="CD209" s="4" t="str">
        <f t="shared" si="263"/>
        <v/>
      </c>
      <c r="CE209" s="4" t="str">
        <f t="shared" si="263"/>
        <v/>
      </c>
      <c r="CF209" s="4" t="str">
        <f t="shared" si="263"/>
        <v/>
      </c>
      <c r="CG209" s="4" t="str">
        <f t="shared" si="264"/>
        <v/>
      </c>
      <c r="CH209" s="4" t="str">
        <f t="shared" si="264"/>
        <v/>
      </c>
      <c r="CI209" s="4" t="str">
        <f t="shared" si="264"/>
        <v/>
      </c>
      <c r="CJ209" s="4" t="str">
        <f t="shared" si="264"/>
        <v/>
      </c>
      <c r="CK209" s="4" t="str">
        <f t="shared" si="264"/>
        <v/>
      </c>
      <c r="CL209" s="4" t="str">
        <f t="shared" si="264"/>
        <v/>
      </c>
      <c r="CM209" s="4" t="str">
        <f t="shared" si="264"/>
        <v/>
      </c>
      <c r="CN209" s="4" t="str">
        <f t="shared" si="264"/>
        <v/>
      </c>
      <c r="CO209" s="4" t="str">
        <f t="shared" si="264"/>
        <v/>
      </c>
      <c r="CP209" s="4" t="str">
        <f t="shared" si="264"/>
        <v/>
      </c>
      <c r="CQ209" s="4" t="str">
        <f t="shared" si="264"/>
        <v/>
      </c>
      <c r="CR209" s="4" t="str">
        <f t="shared" si="264"/>
        <v/>
      </c>
      <c r="CS209" s="4" t="str">
        <f t="shared" si="264"/>
        <v/>
      </c>
      <c r="CT209" s="4" t="str">
        <f t="shared" si="264"/>
        <v/>
      </c>
      <c r="CU209" s="4" t="str">
        <f t="shared" si="264"/>
        <v/>
      </c>
      <c r="CV209" s="4" t="str">
        <f t="shared" si="264"/>
        <v/>
      </c>
      <c r="CW209" s="4" t="str">
        <f t="shared" si="265"/>
        <v/>
      </c>
      <c r="CX209" s="4" t="str">
        <f t="shared" si="265"/>
        <v/>
      </c>
      <c r="CY209" s="4" t="str">
        <f t="shared" si="265"/>
        <v/>
      </c>
      <c r="CZ209" s="4" t="str">
        <f t="shared" si="265"/>
        <v/>
      </c>
      <c r="DA209" s="4" t="str">
        <f t="shared" si="265"/>
        <v/>
      </c>
      <c r="DB209" s="4" t="str">
        <f t="shared" si="265"/>
        <v/>
      </c>
      <c r="DC209" s="4" t="str">
        <f t="shared" si="265"/>
        <v/>
      </c>
      <c r="DW209" s="37" t="s">
        <v>18</v>
      </c>
      <c r="DX209" s="69">
        <f>+DW202</f>
        <v>1</v>
      </c>
      <c r="DY209" s="63">
        <f>+DX209/DW202</f>
        <v>1</v>
      </c>
      <c r="EF209" s="66" t="s">
        <v>259</v>
      </c>
      <c r="EG209" s="66" t="s">
        <v>260</v>
      </c>
      <c r="EH209" s="66" t="s">
        <v>261</v>
      </c>
      <c r="EI209" s="66" t="s">
        <v>262</v>
      </c>
      <c r="EJ209" s="66" t="s">
        <v>263</v>
      </c>
      <c r="EK209" s="66" t="s">
        <v>264</v>
      </c>
    </row>
    <row r="210" spans="1:141" s="1" customFormat="1" ht="14.25" hidden="1" customHeight="1">
      <c r="A210" s="35">
        <v>200012</v>
      </c>
      <c r="B210" s="113"/>
      <c r="C210" s="28" t="s">
        <v>166</v>
      </c>
      <c r="D210" s="5"/>
      <c r="E210" s="22">
        <v>5.03</v>
      </c>
      <c r="F210" s="23">
        <f t="shared" si="262"/>
        <v>0</v>
      </c>
      <c r="G210" s="23"/>
      <c r="H210" s="23">
        <f t="shared" si="266"/>
        <v>0</v>
      </c>
      <c r="I210" s="23">
        <f t="shared" si="267"/>
        <v>0</v>
      </c>
      <c r="J210" s="23">
        <f t="shared" si="268"/>
        <v>0</v>
      </c>
      <c r="K210" s="23" t="str">
        <f t="shared" si="269"/>
        <v>0</v>
      </c>
      <c r="L210" s="23" t="str">
        <f t="shared" si="270"/>
        <v>0</v>
      </c>
      <c r="M210" s="10">
        <v>0.3</v>
      </c>
      <c r="N210" s="23">
        <f t="shared" si="271"/>
        <v>0</v>
      </c>
      <c r="O210" s="23">
        <f t="shared" si="272"/>
        <v>0.3</v>
      </c>
      <c r="P210" s="23" t="str">
        <f t="shared" si="273"/>
        <v/>
      </c>
      <c r="Q210" s="7">
        <v>0.05</v>
      </c>
      <c r="R210" s="6">
        <f t="shared" si="274"/>
        <v>0</v>
      </c>
      <c r="S210" s="5"/>
      <c r="T210" s="5"/>
      <c r="U210" s="5"/>
      <c r="V210" s="5"/>
      <c r="W210" s="5"/>
      <c r="X210" s="5"/>
      <c r="Y210" s="5"/>
      <c r="Z210" s="5"/>
      <c r="AA210" s="5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 t="str">
        <f t="shared" si="275"/>
        <v/>
      </c>
      <c r="BQ210" s="4" t="str">
        <f t="shared" si="263"/>
        <v/>
      </c>
      <c r="BR210" s="4" t="str">
        <f t="shared" si="263"/>
        <v/>
      </c>
      <c r="BS210" s="4">
        <f t="shared" si="263"/>
        <v>0</v>
      </c>
      <c r="BT210" s="4" t="str">
        <f t="shared" si="263"/>
        <v/>
      </c>
      <c r="BU210" s="4">
        <f t="shared" si="263"/>
        <v>0</v>
      </c>
      <c r="BV210" s="4" t="str">
        <f t="shared" si="263"/>
        <v/>
      </c>
      <c r="BW210" s="4">
        <f t="shared" si="263"/>
        <v>0</v>
      </c>
      <c r="BX210" s="4" t="str">
        <f t="shared" si="263"/>
        <v/>
      </c>
      <c r="BY210" s="4" t="str">
        <f t="shared" si="263"/>
        <v/>
      </c>
      <c r="BZ210" s="4" t="str">
        <f t="shared" si="263"/>
        <v/>
      </c>
      <c r="CA210" s="4" t="str">
        <f t="shared" si="263"/>
        <v/>
      </c>
      <c r="CB210" s="4" t="str">
        <f t="shared" si="263"/>
        <v/>
      </c>
      <c r="CC210" s="4" t="str">
        <f t="shared" si="263"/>
        <v/>
      </c>
      <c r="CD210" s="4" t="str">
        <f t="shared" si="263"/>
        <v/>
      </c>
      <c r="CE210" s="4" t="str">
        <f t="shared" si="263"/>
        <v/>
      </c>
      <c r="CF210" s="4" t="str">
        <f t="shared" si="263"/>
        <v/>
      </c>
      <c r="CG210" s="4" t="str">
        <f t="shared" si="264"/>
        <v/>
      </c>
      <c r="CH210" s="4" t="str">
        <f t="shared" si="264"/>
        <v/>
      </c>
      <c r="CI210" s="4" t="str">
        <f t="shared" si="264"/>
        <v/>
      </c>
      <c r="CJ210" s="4" t="str">
        <f t="shared" si="264"/>
        <v/>
      </c>
      <c r="CK210" s="4" t="str">
        <f t="shared" si="264"/>
        <v/>
      </c>
      <c r="CL210" s="4" t="str">
        <f t="shared" si="264"/>
        <v/>
      </c>
      <c r="CM210" s="4" t="str">
        <f t="shared" si="264"/>
        <v/>
      </c>
      <c r="CN210" s="4" t="str">
        <f t="shared" si="264"/>
        <v/>
      </c>
      <c r="CO210" s="4" t="str">
        <f t="shared" si="264"/>
        <v/>
      </c>
      <c r="CP210" s="4" t="str">
        <f t="shared" si="264"/>
        <v/>
      </c>
      <c r="CQ210" s="4" t="str">
        <f t="shared" si="264"/>
        <v/>
      </c>
      <c r="CR210" s="4" t="str">
        <f t="shared" si="264"/>
        <v/>
      </c>
      <c r="CS210" s="4" t="str">
        <f t="shared" si="264"/>
        <v/>
      </c>
      <c r="CT210" s="4" t="str">
        <f t="shared" si="264"/>
        <v/>
      </c>
      <c r="CU210" s="4" t="str">
        <f t="shared" si="264"/>
        <v/>
      </c>
      <c r="CV210" s="4" t="str">
        <f t="shared" si="264"/>
        <v/>
      </c>
      <c r="CW210" s="4" t="str">
        <f t="shared" si="265"/>
        <v/>
      </c>
      <c r="CX210" s="4" t="str">
        <f t="shared" si="265"/>
        <v/>
      </c>
      <c r="CY210" s="4" t="str">
        <f t="shared" si="265"/>
        <v/>
      </c>
      <c r="CZ210" s="4" t="str">
        <f t="shared" si="265"/>
        <v/>
      </c>
      <c r="DA210" s="4" t="str">
        <f t="shared" si="265"/>
        <v/>
      </c>
      <c r="DB210" s="4" t="str">
        <f t="shared" si="265"/>
        <v/>
      </c>
      <c r="DC210" s="4" t="str">
        <f t="shared" si="265"/>
        <v/>
      </c>
      <c r="EF210" s="67">
        <v>1</v>
      </c>
      <c r="EG210" s="67" t="s">
        <v>51</v>
      </c>
      <c r="EH210" s="66" t="s">
        <v>265</v>
      </c>
      <c r="EI210" s="70">
        <f>+DN201</f>
        <v>2539.1</v>
      </c>
      <c r="EJ210" s="70">
        <f>+EG201</f>
        <v>1.2</v>
      </c>
      <c r="EK210" s="68">
        <f>+EJ210/EI210</f>
        <v>4.7260840455279427E-4</v>
      </c>
    </row>
    <row r="211" spans="1:141" s="1" customFormat="1" ht="14.25" hidden="1" customHeight="1">
      <c r="A211" s="35">
        <v>200016</v>
      </c>
      <c r="B211" s="113"/>
      <c r="C211" s="28" t="s">
        <v>167</v>
      </c>
      <c r="D211" s="5"/>
      <c r="E211" s="22">
        <v>5.03</v>
      </c>
      <c r="F211" s="23">
        <f t="shared" si="262"/>
        <v>0</v>
      </c>
      <c r="G211" s="23"/>
      <c r="H211" s="23">
        <f t="shared" si="266"/>
        <v>0</v>
      </c>
      <c r="I211" s="23">
        <f t="shared" si="267"/>
        <v>0</v>
      </c>
      <c r="J211" s="23">
        <f t="shared" si="268"/>
        <v>0</v>
      </c>
      <c r="K211" s="23" t="str">
        <f t="shared" si="269"/>
        <v>0</v>
      </c>
      <c r="L211" s="23" t="str">
        <f t="shared" si="270"/>
        <v>0</v>
      </c>
      <c r="M211" s="10">
        <v>0.3</v>
      </c>
      <c r="N211" s="23">
        <f t="shared" si="271"/>
        <v>0</v>
      </c>
      <c r="O211" s="23">
        <f t="shared" si="272"/>
        <v>0.3</v>
      </c>
      <c r="P211" s="23" t="str">
        <f t="shared" si="273"/>
        <v/>
      </c>
      <c r="Q211" s="7">
        <v>0.05</v>
      </c>
      <c r="R211" s="6">
        <f t="shared" si="274"/>
        <v>0</v>
      </c>
      <c r="S211" s="5"/>
      <c r="T211" s="5"/>
      <c r="U211" s="5"/>
      <c r="V211" s="5"/>
      <c r="W211" s="5"/>
      <c r="X211" s="5"/>
      <c r="Y211" s="5"/>
      <c r="Z211" s="5"/>
      <c r="AA211" s="5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 t="str">
        <f t="shared" si="275"/>
        <v/>
      </c>
      <c r="BQ211" s="4" t="str">
        <f t="shared" si="263"/>
        <v/>
      </c>
      <c r="BR211" s="4" t="str">
        <f t="shared" si="263"/>
        <v/>
      </c>
      <c r="BS211" s="4">
        <f t="shared" si="263"/>
        <v>0</v>
      </c>
      <c r="BT211" s="4" t="str">
        <f t="shared" si="263"/>
        <v/>
      </c>
      <c r="BU211" s="4">
        <f t="shared" si="263"/>
        <v>0</v>
      </c>
      <c r="BV211" s="4" t="str">
        <f t="shared" si="263"/>
        <v/>
      </c>
      <c r="BW211" s="4">
        <f t="shared" si="263"/>
        <v>0</v>
      </c>
      <c r="BX211" s="4" t="str">
        <f t="shared" si="263"/>
        <v/>
      </c>
      <c r="BY211" s="4" t="str">
        <f t="shared" si="263"/>
        <v/>
      </c>
      <c r="BZ211" s="4" t="str">
        <f t="shared" si="263"/>
        <v/>
      </c>
      <c r="CA211" s="4" t="str">
        <f t="shared" si="263"/>
        <v/>
      </c>
      <c r="CB211" s="4" t="str">
        <f t="shared" si="263"/>
        <v/>
      </c>
      <c r="CC211" s="4" t="str">
        <f t="shared" si="263"/>
        <v/>
      </c>
      <c r="CD211" s="4" t="str">
        <f t="shared" si="263"/>
        <v/>
      </c>
      <c r="CE211" s="4" t="str">
        <f t="shared" si="263"/>
        <v/>
      </c>
      <c r="CF211" s="4" t="str">
        <f t="shared" si="263"/>
        <v/>
      </c>
      <c r="CG211" s="4" t="str">
        <f t="shared" si="264"/>
        <v/>
      </c>
      <c r="CH211" s="4" t="str">
        <f t="shared" si="264"/>
        <v/>
      </c>
      <c r="CI211" s="4" t="str">
        <f t="shared" si="264"/>
        <v/>
      </c>
      <c r="CJ211" s="4" t="str">
        <f t="shared" si="264"/>
        <v/>
      </c>
      <c r="CK211" s="4" t="str">
        <f t="shared" si="264"/>
        <v/>
      </c>
      <c r="CL211" s="4" t="str">
        <f t="shared" si="264"/>
        <v/>
      </c>
      <c r="CM211" s="4" t="str">
        <f t="shared" si="264"/>
        <v/>
      </c>
      <c r="CN211" s="4" t="str">
        <f t="shared" si="264"/>
        <v/>
      </c>
      <c r="CO211" s="4" t="str">
        <f t="shared" si="264"/>
        <v/>
      </c>
      <c r="CP211" s="4" t="str">
        <f t="shared" si="264"/>
        <v/>
      </c>
      <c r="CQ211" s="4" t="str">
        <f t="shared" si="264"/>
        <v/>
      </c>
      <c r="CR211" s="4" t="str">
        <f t="shared" si="264"/>
        <v/>
      </c>
      <c r="CS211" s="4" t="str">
        <f t="shared" si="264"/>
        <v/>
      </c>
      <c r="CT211" s="4" t="str">
        <f t="shared" si="264"/>
        <v/>
      </c>
      <c r="CU211" s="4" t="str">
        <f t="shared" si="264"/>
        <v/>
      </c>
      <c r="CV211" s="4" t="str">
        <f t="shared" si="264"/>
        <v/>
      </c>
      <c r="CW211" s="4" t="str">
        <f t="shared" si="265"/>
        <v/>
      </c>
      <c r="CX211" s="4" t="str">
        <f t="shared" si="265"/>
        <v/>
      </c>
      <c r="CY211" s="4" t="str">
        <f t="shared" si="265"/>
        <v/>
      </c>
      <c r="CZ211" s="4" t="str">
        <f t="shared" si="265"/>
        <v/>
      </c>
      <c r="DA211" s="4" t="str">
        <f t="shared" si="265"/>
        <v/>
      </c>
      <c r="DB211" s="4" t="str">
        <f t="shared" si="265"/>
        <v/>
      </c>
      <c r="DC211" s="4" t="str">
        <f t="shared" si="265"/>
        <v/>
      </c>
      <c r="EF211" s="67">
        <v>2</v>
      </c>
      <c r="EG211" s="67" t="s">
        <v>52</v>
      </c>
      <c r="EH211" s="66" t="s">
        <v>266</v>
      </c>
      <c r="EI211" s="70">
        <f>+DN23+DN32+DN33+DN42+DN51+DN59+DN64+DN65</f>
        <v>0</v>
      </c>
      <c r="EJ211" s="70">
        <f>+EJ201</f>
        <v>4</v>
      </c>
      <c r="EK211" s="68" t="e">
        <f>+EJ211/EI211</f>
        <v>#DIV/0!</v>
      </c>
    </row>
    <row r="212" spans="1:141" s="1" customFormat="1" ht="14.25" hidden="1" customHeight="1">
      <c r="A212" s="35">
        <v>201402</v>
      </c>
      <c r="B212" s="114"/>
      <c r="C212" s="28" t="s">
        <v>168</v>
      </c>
      <c r="D212" s="5"/>
      <c r="E212" s="22">
        <v>5.03</v>
      </c>
      <c r="F212" s="23">
        <f t="shared" si="262"/>
        <v>0</v>
      </c>
      <c r="G212" s="23"/>
      <c r="H212" s="23">
        <f t="shared" si="266"/>
        <v>0</v>
      </c>
      <c r="I212" s="23">
        <f t="shared" si="267"/>
        <v>0</v>
      </c>
      <c r="J212" s="23">
        <f t="shared" si="268"/>
        <v>0</v>
      </c>
      <c r="K212" s="23" t="str">
        <f t="shared" si="269"/>
        <v>0</v>
      </c>
      <c r="L212" s="23" t="str">
        <f t="shared" si="270"/>
        <v>0</v>
      </c>
      <c r="M212" s="10">
        <v>0.3</v>
      </c>
      <c r="N212" s="23">
        <f t="shared" si="271"/>
        <v>0</v>
      </c>
      <c r="O212" s="23">
        <f t="shared" si="272"/>
        <v>0.3</v>
      </c>
      <c r="P212" s="23" t="str">
        <f t="shared" si="273"/>
        <v/>
      </c>
      <c r="Q212" s="7">
        <v>0.05</v>
      </c>
      <c r="R212" s="6">
        <f t="shared" si="274"/>
        <v>0</v>
      </c>
      <c r="S212" s="5"/>
      <c r="T212" s="5"/>
      <c r="U212" s="5"/>
      <c r="V212" s="5"/>
      <c r="W212" s="5"/>
      <c r="X212" s="5"/>
      <c r="Y212" s="5"/>
      <c r="Z212" s="5"/>
      <c r="AA212" s="5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 t="str">
        <f t="shared" si="275"/>
        <v/>
      </c>
      <c r="BQ212" s="4" t="str">
        <f t="shared" si="263"/>
        <v/>
      </c>
      <c r="BR212" s="4" t="str">
        <f t="shared" si="263"/>
        <v/>
      </c>
      <c r="BS212" s="4">
        <f t="shared" si="263"/>
        <v>0</v>
      </c>
      <c r="BT212" s="4" t="str">
        <f t="shared" si="263"/>
        <v/>
      </c>
      <c r="BU212" s="4">
        <f t="shared" si="263"/>
        <v>0</v>
      </c>
      <c r="BV212" s="4" t="str">
        <f t="shared" si="263"/>
        <v/>
      </c>
      <c r="BW212" s="4">
        <f t="shared" si="263"/>
        <v>0</v>
      </c>
      <c r="BX212" s="4" t="str">
        <f t="shared" si="263"/>
        <v/>
      </c>
      <c r="BY212" s="4" t="str">
        <f t="shared" si="263"/>
        <v/>
      </c>
      <c r="BZ212" s="4" t="str">
        <f t="shared" si="263"/>
        <v/>
      </c>
      <c r="CA212" s="4" t="str">
        <f t="shared" si="263"/>
        <v/>
      </c>
      <c r="CB212" s="4" t="str">
        <f t="shared" si="263"/>
        <v/>
      </c>
      <c r="CC212" s="4" t="str">
        <f t="shared" si="263"/>
        <v/>
      </c>
      <c r="CD212" s="4" t="str">
        <f t="shared" si="263"/>
        <v/>
      </c>
      <c r="CE212" s="4" t="str">
        <f t="shared" si="263"/>
        <v/>
      </c>
      <c r="CF212" s="4" t="str">
        <f t="shared" si="263"/>
        <v/>
      </c>
      <c r="CG212" s="4" t="str">
        <f t="shared" si="264"/>
        <v/>
      </c>
      <c r="CH212" s="4" t="str">
        <f t="shared" si="264"/>
        <v/>
      </c>
      <c r="CI212" s="4" t="str">
        <f t="shared" si="264"/>
        <v/>
      </c>
      <c r="CJ212" s="4" t="str">
        <f t="shared" si="264"/>
        <v/>
      </c>
      <c r="CK212" s="4" t="str">
        <f t="shared" si="264"/>
        <v/>
      </c>
      <c r="CL212" s="4" t="str">
        <f t="shared" si="264"/>
        <v/>
      </c>
      <c r="CM212" s="4" t="str">
        <f t="shared" si="264"/>
        <v/>
      </c>
      <c r="CN212" s="4" t="str">
        <f t="shared" si="264"/>
        <v/>
      </c>
      <c r="CO212" s="4" t="str">
        <f t="shared" si="264"/>
        <v/>
      </c>
      <c r="CP212" s="4" t="str">
        <f t="shared" si="264"/>
        <v/>
      </c>
      <c r="CQ212" s="4" t="str">
        <f t="shared" si="264"/>
        <v/>
      </c>
      <c r="CR212" s="4" t="str">
        <f t="shared" si="264"/>
        <v/>
      </c>
      <c r="CS212" s="4" t="str">
        <f t="shared" si="264"/>
        <v/>
      </c>
      <c r="CT212" s="4" t="str">
        <f t="shared" si="264"/>
        <v/>
      </c>
      <c r="CU212" s="4" t="str">
        <f t="shared" si="264"/>
        <v/>
      </c>
      <c r="CV212" s="4" t="str">
        <f t="shared" si="264"/>
        <v/>
      </c>
      <c r="CW212" s="4" t="str">
        <f t="shared" si="265"/>
        <v/>
      </c>
      <c r="CX212" s="4" t="str">
        <f t="shared" si="265"/>
        <v/>
      </c>
      <c r="CY212" s="4" t="str">
        <f t="shared" si="265"/>
        <v/>
      </c>
      <c r="CZ212" s="4" t="str">
        <f t="shared" si="265"/>
        <v/>
      </c>
      <c r="DA212" s="4" t="str">
        <f t="shared" si="265"/>
        <v/>
      </c>
      <c r="DB212" s="4" t="str">
        <f t="shared" si="265"/>
        <v/>
      </c>
      <c r="DC212" s="4" t="str">
        <f t="shared" si="265"/>
        <v/>
      </c>
      <c r="EF212" s="67">
        <v>3</v>
      </c>
      <c r="EG212" s="67" t="s">
        <v>53</v>
      </c>
      <c r="EH212" s="66" t="s">
        <v>267</v>
      </c>
      <c r="EI212" s="70">
        <f>+DN24+DN25+DN41+DN42+DN43+DN44+DN119+DN120</f>
        <v>0</v>
      </c>
      <c r="EJ212" s="70">
        <f>+EN201+EO201</f>
        <v>0</v>
      </c>
      <c r="EK212" s="68" t="e">
        <f t="shared" ref="EK212:EK216" si="276">+EJ212/EI212</f>
        <v>#DIV/0!</v>
      </c>
    </row>
    <row r="213" spans="1:141" s="1" customFormat="1" ht="14.25" hidden="1" customHeight="1">
      <c r="A213" s="35">
        <v>201148</v>
      </c>
      <c r="B213" s="112" t="s">
        <v>77</v>
      </c>
      <c r="C213" s="28" t="s">
        <v>78</v>
      </c>
      <c r="D213" s="5"/>
      <c r="E213" s="22">
        <v>5.03</v>
      </c>
      <c r="F213" s="23">
        <f t="shared" si="262"/>
        <v>0</v>
      </c>
      <c r="G213" s="23"/>
      <c r="H213" s="23">
        <f t="shared" si="266"/>
        <v>0</v>
      </c>
      <c r="I213" s="23">
        <f t="shared" si="267"/>
        <v>0</v>
      </c>
      <c r="J213" s="23">
        <f t="shared" si="268"/>
        <v>0</v>
      </c>
      <c r="K213" s="23" t="str">
        <f t="shared" si="269"/>
        <v>0</v>
      </c>
      <c r="L213" s="23" t="str">
        <f t="shared" si="270"/>
        <v>0</v>
      </c>
      <c r="M213" s="10">
        <v>0.3</v>
      </c>
      <c r="N213" s="23">
        <f t="shared" si="271"/>
        <v>0</v>
      </c>
      <c r="O213" s="23">
        <f t="shared" si="272"/>
        <v>0.3</v>
      </c>
      <c r="P213" s="23" t="str">
        <f t="shared" si="273"/>
        <v/>
      </c>
      <c r="Q213" s="7">
        <v>0.05</v>
      </c>
      <c r="R213" s="6">
        <f t="shared" si="274"/>
        <v>0</v>
      </c>
      <c r="S213" s="5"/>
      <c r="T213" s="5"/>
      <c r="U213" s="5"/>
      <c r="V213" s="5"/>
      <c r="W213" s="5"/>
      <c r="X213" s="5"/>
      <c r="Y213" s="5"/>
      <c r="Z213" s="5"/>
      <c r="AA213" s="5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 t="str">
        <f t="shared" si="275"/>
        <v/>
      </c>
      <c r="BQ213" s="4" t="str">
        <f t="shared" si="263"/>
        <v/>
      </c>
      <c r="BR213" s="4" t="str">
        <f t="shared" si="263"/>
        <v/>
      </c>
      <c r="BS213" s="4">
        <f t="shared" si="263"/>
        <v>0</v>
      </c>
      <c r="BT213" s="4" t="str">
        <f t="shared" si="263"/>
        <v/>
      </c>
      <c r="BU213" s="4">
        <f t="shared" si="263"/>
        <v>0</v>
      </c>
      <c r="BV213" s="4" t="str">
        <f t="shared" si="263"/>
        <v/>
      </c>
      <c r="BW213" s="4">
        <f t="shared" si="263"/>
        <v>0</v>
      </c>
      <c r="BX213" s="4" t="str">
        <f t="shared" si="263"/>
        <v/>
      </c>
      <c r="BY213" s="4" t="str">
        <f t="shared" si="263"/>
        <v/>
      </c>
      <c r="BZ213" s="4" t="str">
        <f t="shared" si="263"/>
        <v/>
      </c>
      <c r="CA213" s="4" t="str">
        <f t="shared" si="263"/>
        <v/>
      </c>
      <c r="CB213" s="4" t="str">
        <f t="shared" si="263"/>
        <v/>
      </c>
      <c r="CC213" s="4" t="str">
        <f t="shared" si="263"/>
        <v/>
      </c>
      <c r="CD213" s="4" t="str">
        <f t="shared" si="263"/>
        <v/>
      </c>
      <c r="CE213" s="4" t="str">
        <f t="shared" si="263"/>
        <v/>
      </c>
      <c r="CF213" s="4" t="str">
        <f t="shared" si="263"/>
        <v/>
      </c>
      <c r="CG213" s="4" t="str">
        <f t="shared" si="264"/>
        <v/>
      </c>
      <c r="CH213" s="4" t="str">
        <f t="shared" si="264"/>
        <v/>
      </c>
      <c r="CI213" s="4" t="str">
        <f t="shared" si="264"/>
        <v/>
      </c>
      <c r="CJ213" s="4" t="str">
        <f t="shared" si="264"/>
        <v/>
      </c>
      <c r="CK213" s="4" t="str">
        <f t="shared" si="264"/>
        <v/>
      </c>
      <c r="CL213" s="4" t="str">
        <f t="shared" si="264"/>
        <v/>
      </c>
      <c r="CM213" s="4" t="str">
        <f t="shared" si="264"/>
        <v/>
      </c>
      <c r="CN213" s="4" t="str">
        <f t="shared" si="264"/>
        <v/>
      </c>
      <c r="CO213" s="4" t="str">
        <f t="shared" si="264"/>
        <v/>
      </c>
      <c r="CP213" s="4" t="str">
        <f t="shared" si="264"/>
        <v/>
      </c>
      <c r="CQ213" s="4" t="str">
        <f t="shared" si="264"/>
        <v/>
      </c>
      <c r="CR213" s="4" t="str">
        <f t="shared" si="264"/>
        <v/>
      </c>
      <c r="CS213" s="4" t="str">
        <f t="shared" si="264"/>
        <v/>
      </c>
      <c r="CT213" s="4" t="str">
        <f t="shared" si="264"/>
        <v/>
      </c>
      <c r="CU213" s="4" t="str">
        <f t="shared" si="264"/>
        <v/>
      </c>
      <c r="CV213" s="4" t="str">
        <f t="shared" si="264"/>
        <v/>
      </c>
      <c r="CW213" s="4" t="str">
        <f t="shared" si="265"/>
        <v/>
      </c>
      <c r="CX213" s="4" t="str">
        <f t="shared" si="265"/>
        <v/>
      </c>
      <c r="CY213" s="4" t="str">
        <f t="shared" si="265"/>
        <v/>
      </c>
      <c r="CZ213" s="4" t="str">
        <f t="shared" si="265"/>
        <v/>
      </c>
      <c r="DA213" s="4" t="str">
        <f t="shared" si="265"/>
        <v/>
      </c>
      <c r="DB213" s="4" t="str">
        <f t="shared" si="265"/>
        <v/>
      </c>
      <c r="DC213" s="4" t="str">
        <f t="shared" si="265"/>
        <v/>
      </c>
      <c r="EF213" s="67">
        <v>4</v>
      </c>
      <c r="EG213" s="67" t="s">
        <v>54</v>
      </c>
      <c r="EH213" s="66" t="s">
        <v>268</v>
      </c>
      <c r="EI213" s="70">
        <f>+DN51+DN53+DN54+DN59+DN64+DN65</f>
        <v>0</v>
      </c>
      <c r="EJ213" s="70">
        <f>+EQ201</f>
        <v>1.3</v>
      </c>
      <c r="EK213" s="68" t="e">
        <f t="shared" si="276"/>
        <v>#DIV/0!</v>
      </c>
    </row>
    <row r="214" spans="1:141" s="1" customFormat="1" ht="14.25" hidden="1" customHeight="1">
      <c r="A214" s="35">
        <v>201149</v>
      </c>
      <c r="B214" s="113"/>
      <c r="C214" s="28" t="s">
        <v>79</v>
      </c>
      <c r="D214" s="5"/>
      <c r="E214" s="22">
        <v>5.03</v>
      </c>
      <c r="F214" s="23">
        <f t="shared" si="262"/>
        <v>0</v>
      </c>
      <c r="G214" s="23"/>
      <c r="H214" s="23">
        <f t="shared" si="266"/>
        <v>0</v>
      </c>
      <c r="I214" s="23">
        <f t="shared" si="267"/>
        <v>0</v>
      </c>
      <c r="J214" s="23">
        <f t="shared" si="268"/>
        <v>0</v>
      </c>
      <c r="K214" s="23" t="str">
        <f t="shared" si="269"/>
        <v>0</v>
      </c>
      <c r="L214" s="23" t="str">
        <f t="shared" si="270"/>
        <v>0</v>
      </c>
      <c r="M214" s="10">
        <v>0.3</v>
      </c>
      <c r="N214" s="23">
        <f t="shared" si="271"/>
        <v>0</v>
      </c>
      <c r="O214" s="23">
        <f t="shared" si="272"/>
        <v>0.3</v>
      </c>
      <c r="P214" s="23" t="str">
        <f t="shared" si="273"/>
        <v/>
      </c>
      <c r="Q214" s="7">
        <v>0.05</v>
      </c>
      <c r="R214" s="6">
        <f t="shared" si="274"/>
        <v>0</v>
      </c>
      <c r="S214" s="5"/>
      <c r="T214" s="5"/>
      <c r="U214" s="5"/>
      <c r="V214" s="5"/>
      <c r="W214" s="5"/>
      <c r="X214" s="5"/>
      <c r="Y214" s="5"/>
      <c r="Z214" s="5"/>
      <c r="AA214" s="5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 t="str">
        <f t="shared" si="275"/>
        <v/>
      </c>
      <c r="BQ214" s="4" t="str">
        <f t="shared" si="263"/>
        <v/>
      </c>
      <c r="BR214" s="4" t="str">
        <f t="shared" si="263"/>
        <v/>
      </c>
      <c r="BS214" s="4">
        <f t="shared" si="263"/>
        <v>0</v>
      </c>
      <c r="BT214" s="4" t="str">
        <f t="shared" si="263"/>
        <v/>
      </c>
      <c r="BU214" s="4">
        <f t="shared" si="263"/>
        <v>0</v>
      </c>
      <c r="BV214" s="4" t="str">
        <f t="shared" si="263"/>
        <v/>
      </c>
      <c r="BW214" s="4">
        <f t="shared" si="263"/>
        <v>0</v>
      </c>
      <c r="BX214" s="4" t="str">
        <f t="shared" si="263"/>
        <v/>
      </c>
      <c r="BY214" s="4" t="str">
        <f t="shared" si="263"/>
        <v/>
      </c>
      <c r="BZ214" s="4" t="str">
        <f t="shared" si="263"/>
        <v/>
      </c>
      <c r="CA214" s="4" t="str">
        <f t="shared" si="263"/>
        <v/>
      </c>
      <c r="CB214" s="4" t="str">
        <f t="shared" si="263"/>
        <v/>
      </c>
      <c r="CC214" s="4" t="str">
        <f t="shared" si="263"/>
        <v/>
      </c>
      <c r="CD214" s="4" t="str">
        <f t="shared" si="263"/>
        <v/>
      </c>
      <c r="CE214" s="4" t="str">
        <f t="shared" si="263"/>
        <v/>
      </c>
      <c r="CF214" s="4" t="str">
        <f t="shared" si="263"/>
        <v/>
      </c>
      <c r="CG214" s="4" t="str">
        <f t="shared" si="264"/>
        <v/>
      </c>
      <c r="CH214" s="4" t="str">
        <f t="shared" si="264"/>
        <v/>
      </c>
      <c r="CI214" s="4" t="str">
        <f t="shared" si="264"/>
        <v/>
      </c>
      <c r="CJ214" s="4" t="str">
        <f t="shared" si="264"/>
        <v/>
      </c>
      <c r="CK214" s="4" t="str">
        <f t="shared" si="264"/>
        <v/>
      </c>
      <c r="CL214" s="4" t="str">
        <f t="shared" si="264"/>
        <v/>
      </c>
      <c r="CM214" s="4" t="str">
        <f t="shared" si="264"/>
        <v/>
      </c>
      <c r="CN214" s="4" t="str">
        <f t="shared" si="264"/>
        <v/>
      </c>
      <c r="CO214" s="4" t="str">
        <f t="shared" si="264"/>
        <v/>
      </c>
      <c r="CP214" s="4" t="str">
        <f t="shared" si="264"/>
        <v/>
      </c>
      <c r="CQ214" s="4" t="str">
        <f t="shared" si="264"/>
        <v/>
      </c>
      <c r="CR214" s="4" t="str">
        <f t="shared" si="264"/>
        <v/>
      </c>
      <c r="CS214" s="4" t="str">
        <f t="shared" si="264"/>
        <v/>
      </c>
      <c r="CT214" s="4" t="str">
        <f t="shared" si="264"/>
        <v/>
      </c>
      <c r="CU214" s="4" t="str">
        <f t="shared" si="264"/>
        <v/>
      </c>
      <c r="CV214" s="4" t="str">
        <f t="shared" si="264"/>
        <v/>
      </c>
      <c r="CW214" s="4" t="str">
        <f t="shared" si="265"/>
        <v/>
      </c>
      <c r="CX214" s="4" t="str">
        <f t="shared" si="265"/>
        <v/>
      </c>
      <c r="CY214" s="4" t="str">
        <f t="shared" si="265"/>
        <v/>
      </c>
      <c r="CZ214" s="4" t="str">
        <f t="shared" si="265"/>
        <v/>
      </c>
      <c r="DA214" s="4" t="str">
        <f t="shared" si="265"/>
        <v/>
      </c>
      <c r="DB214" s="4" t="str">
        <f t="shared" si="265"/>
        <v/>
      </c>
      <c r="DC214" s="4" t="str">
        <f t="shared" si="265"/>
        <v/>
      </c>
      <c r="EF214" s="67">
        <v>5</v>
      </c>
      <c r="EG214" s="67" t="s">
        <v>55</v>
      </c>
      <c r="EH214" s="66" t="s">
        <v>265</v>
      </c>
      <c r="EI214" s="70">
        <f>+DN201</f>
        <v>2539.1</v>
      </c>
      <c r="EJ214" s="70">
        <f>+EF201</f>
        <v>3.8</v>
      </c>
      <c r="EK214" s="68">
        <f t="shared" si="276"/>
        <v>1.4965932810838485E-3</v>
      </c>
    </row>
    <row r="215" spans="1:141" s="1" customFormat="1" ht="14.25" hidden="1" customHeight="1">
      <c r="A215" s="35">
        <v>201150</v>
      </c>
      <c r="B215" s="114"/>
      <c r="C215" s="28" t="s">
        <v>80</v>
      </c>
      <c r="D215" s="5"/>
      <c r="E215" s="22">
        <v>5.03</v>
      </c>
      <c r="F215" s="23">
        <f t="shared" si="262"/>
        <v>0</v>
      </c>
      <c r="G215" s="23"/>
      <c r="H215" s="23">
        <f t="shared" si="266"/>
        <v>0</v>
      </c>
      <c r="I215" s="23">
        <f t="shared" si="267"/>
        <v>0</v>
      </c>
      <c r="J215" s="23">
        <f t="shared" si="268"/>
        <v>0</v>
      </c>
      <c r="K215" s="23" t="str">
        <f t="shared" si="269"/>
        <v>0</v>
      </c>
      <c r="L215" s="23" t="str">
        <f t="shared" si="270"/>
        <v>0</v>
      </c>
      <c r="M215" s="10">
        <v>0.3</v>
      </c>
      <c r="N215" s="23">
        <f t="shared" si="271"/>
        <v>0</v>
      </c>
      <c r="O215" s="23">
        <f t="shared" si="272"/>
        <v>0.3</v>
      </c>
      <c r="P215" s="23" t="str">
        <f t="shared" si="273"/>
        <v/>
      </c>
      <c r="Q215" s="7">
        <v>0.05</v>
      </c>
      <c r="R215" s="6">
        <f t="shared" si="274"/>
        <v>0</v>
      </c>
      <c r="S215" s="5"/>
      <c r="T215" s="5"/>
      <c r="U215" s="5"/>
      <c r="V215" s="5"/>
      <c r="W215" s="5"/>
      <c r="X215" s="5"/>
      <c r="Y215" s="5"/>
      <c r="Z215" s="5"/>
      <c r="AA215" s="5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 t="str">
        <f t="shared" si="275"/>
        <v/>
      </c>
      <c r="BQ215" s="4" t="str">
        <f t="shared" si="275"/>
        <v/>
      </c>
      <c r="BR215" s="4" t="str">
        <f t="shared" si="275"/>
        <v/>
      </c>
      <c r="BS215" s="4">
        <f t="shared" si="275"/>
        <v>0</v>
      </c>
      <c r="BT215" s="4" t="str">
        <f t="shared" si="275"/>
        <v/>
      </c>
      <c r="BU215" s="4">
        <f t="shared" si="275"/>
        <v>0</v>
      </c>
      <c r="BV215" s="4" t="str">
        <f t="shared" si="275"/>
        <v/>
      </c>
      <c r="BW215" s="4">
        <f t="shared" si="275"/>
        <v>0</v>
      </c>
      <c r="BX215" s="4" t="str">
        <f t="shared" si="275"/>
        <v/>
      </c>
      <c r="BY215" s="4" t="str">
        <f t="shared" si="275"/>
        <v/>
      </c>
      <c r="BZ215" s="4" t="str">
        <f t="shared" si="275"/>
        <v/>
      </c>
      <c r="CA215" s="4" t="str">
        <f t="shared" si="275"/>
        <v/>
      </c>
      <c r="CB215" s="4" t="str">
        <f t="shared" si="275"/>
        <v/>
      </c>
      <c r="CC215" s="4" t="str">
        <f t="shared" si="275"/>
        <v/>
      </c>
      <c r="CD215" s="4" t="str">
        <f t="shared" si="275"/>
        <v/>
      </c>
      <c r="CE215" s="4" t="str">
        <f t="shared" si="275"/>
        <v/>
      </c>
      <c r="CF215" s="4" t="str">
        <f t="shared" si="263"/>
        <v/>
      </c>
      <c r="CG215" s="4" t="str">
        <f t="shared" si="264"/>
        <v/>
      </c>
      <c r="CH215" s="4" t="str">
        <f t="shared" si="264"/>
        <v/>
      </c>
      <c r="CI215" s="4" t="str">
        <f t="shared" si="264"/>
        <v/>
      </c>
      <c r="CJ215" s="4" t="str">
        <f t="shared" si="264"/>
        <v/>
      </c>
      <c r="CK215" s="4" t="str">
        <f t="shared" si="264"/>
        <v/>
      </c>
      <c r="CL215" s="4" t="str">
        <f t="shared" si="264"/>
        <v/>
      </c>
      <c r="CM215" s="4" t="str">
        <f t="shared" si="264"/>
        <v/>
      </c>
      <c r="CN215" s="4" t="str">
        <f t="shared" si="264"/>
        <v/>
      </c>
      <c r="CO215" s="4" t="str">
        <f t="shared" si="264"/>
        <v/>
      </c>
      <c r="CP215" s="4" t="str">
        <f t="shared" si="264"/>
        <v/>
      </c>
      <c r="CQ215" s="4" t="str">
        <f t="shared" si="264"/>
        <v/>
      </c>
      <c r="CR215" s="4" t="str">
        <f t="shared" si="264"/>
        <v/>
      </c>
      <c r="CS215" s="4" t="str">
        <f t="shared" si="264"/>
        <v/>
      </c>
      <c r="CT215" s="4" t="str">
        <f t="shared" si="264"/>
        <v/>
      </c>
      <c r="CU215" s="4" t="str">
        <f t="shared" si="264"/>
        <v/>
      </c>
      <c r="CV215" s="4" t="str">
        <f t="shared" si="264"/>
        <v/>
      </c>
      <c r="CW215" s="4" t="str">
        <f t="shared" si="265"/>
        <v/>
      </c>
      <c r="CX215" s="4" t="str">
        <f t="shared" si="265"/>
        <v/>
      </c>
      <c r="CY215" s="4" t="str">
        <f t="shared" si="265"/>
        <v/>
      </c>
      <c r="CZ215" s="4" t="str">
        <f t="shared" si="265"/>
        <v/>
      </c>
      <c r="DA215" s="4" t="str">
        <f t="shared" si="265"/>
        <v/>
      </c>
      <c r="DB215" s="4" t="str">
        <f t="shared" si="265"/>
        <v/>
      </c>
      <c r="DC215" s="4" t="str">
        <f t="shared" si="265"/>
        <v/>
      </c>
      <c r="EF215" s="67">
        <v>6</v>
      </c>
      <c r="EG215" s="67" t="s">
        <v>269</v>
      </c>
      <c r="EH215" s="66" t="s">
        <v>265</v>
      </c>
      <c r="EI215" s="70">
        <f>+DN201</f>
        <v>2539.1</v>
      </c>
      <c r="EJ215" s="70">
        <f>+DL201-EJ210-EJ211-EJ212-EJ213-EJ214</f>
        <v>3.8000000000000025</v>
      </c>
      <c r="EK215" s="68">
        <f>+EJ215/EI215</f>
        <v>1.4965932810838496E-3</v>
      </c>
    </row>
    <row r="216" spans="1:141" s="1" customFormat="1" ht="14.25" hidden="1" customHeight="1">
      <c r="A216" s="35">
        <v>200704</v>
      </c>
      <c r="B216" s="128" t="s">
        <v>169</v>
      </c>
      <c r="C216" s="28" t="s">
        <v>168</v>
      </c>
      <c r="D216" s="5"/>
      <c r="E216" s="22">
        <v>5.03</v>
      </c>
      <c r="F216" s="23">
        <f t="shared" si="262"/>
        <v>0</v>
      </c>
      <c r="G216" s="23"/>
      <c r="H216" s="23">
        <f t="shared" si="266"/>
        <v>0</v>
      </c>
      <c r="I216" s="23">
        <f t="shared" si="267"/>
        <v>0</v>
      </c>
      <c r="J216" s="23">
        <f t="shared" si="268"/>
        <v>0</v>
      </c>
      <c r="K216" s="23" t="str">
        <f t="shared" si="269"/>
        <v>0</v>
      </c>
      <c r="L216" s="23" t="str">
        <f t="shared" si="270"/>
        <v>0</v>
      </c>
      <c r="M216" s="10">
        <v>0.35</v>
      </c>
      <c r="N216" s="23">
        <f t="shared" si="271"/>
        <v>0</v>
      </c>
      <c r="O216" s="23">
        <f t="shared" si="272"/>
        <v>0.35</v>
      </c>
      <c r="P216" s="23" t="str">
        <f t="shared" si="273"/>
        <v/>
      </c>
      <c r="Q216" s="7">
        <v>0.3</v>
      </c>
      <c r="R216" s="6">
        <f t="shared" si="274"/>
        <v>0</v>
      </c>
      <c r="S216" s="5"/>
      <c r="T216" s="5"/>
      <c r="U216" s="5"/>
      <c r="V216" s="5"/>
      <c r="W216" s="5"/>
      <c r="X216" s="5"/>
      <c r="Y216" s="5"/>
      <c r="Z216" s="5"/>
      <c r="AA216" s="5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 t="str">
        <f t="shared" si="275"/>
        <v/>
      </c>
      <c r="BQ216" s="4" t="str">
        <f t="shared" si="275"/>
        <v/>
      </c>
      <c r="BR216" s="4" t="str">
        <f t="shared" si="275"/>
        <v/>
      </c>
      <c r="BS216" s="4">
        <f t="shared" si="275"/>
        <v>0</v>
      </c>
      <c r="BT216" s="4" t="str">
        <f t="shared" si="275"/>
        <v/>
      </c>
      <c r="BU216" s="4">
        <f t="shared" si="275"/>
        <v>0</v>
      </c>
      <c r="BV216" s="4" t="str">
        <f t="shared" si="275"/>
        <v/>
      </c>
      <c r="BW216" s="4">
        <f t="shared" si="275"/>
        <v>0</v>
      </c>
      <c r="BX216" s="4" t="str">
        <f t="shared" si="275"/>
        <v/>
      </c>
      <c r="BY216" s="4" t="str">
        <f t="shared" si="275"/>
        <v/>
      </c>
      <c r="BZ216" s="4" t="str">
        <f t="shared" si="275"/>
        <v/>
      </c>
      <c r="CA216" s="4" t="str">
        <f t="shared" si="275"/>
        <v/>
      </c>
      <c r="CB216" s="4" t="str">
        <f t="shared" si="275"/>
        <v/>
      </c>
      <c r="CC216" s="4" t="str">
        <f t="shared" si="275"/>
        <v/>
      </c>
      <c r="CD216" s="4" t="str">
        <f t="shared" si="275"/>
        <v/>
      </c>
      <c r="CE216" s="4" t="str">
        <f t="shared" si="275"/>
        <v/>
      </c>
      <c r="CF216" s="4" t="str">
        <f t="shared" si="263"/>
        <v/>
      </c>
      <c r="CG216" s="4" t="str">
        <f t="shared" si="264"/>
        <v/>
      </c>
      <c r="CH216" s="4" t="str">
        <f t="shared" si="264"/>
        <v/>
      </c>
      <c r="CI216" s="4" t="str">
        <f t="shared" si="264"/>
        <v/>
      </c>
      <c r="CJ216" s="4" t="str">
        <f t="shared" si="264"/>
        <v/>
      </c>
      <c r="CK216" s="4" t="str">
        <f t="shared" si="264"/>
        <v/>
      </c>
      <c r="CL216" s="4" t="str">
        <f t="shared" si="264"/>
        <v/>
      </c>
      <c r="CM216" s="4" t="str">
        <f t="shared" si="264"/>
        <v/>
      </c>
      <c r="CN216" s="4" t="str">
        <f t="shared" si="264"/>
        <v/>
      </c>
      <c r="CO216" s="4" t="str">
        <f t="shared" si="264"/>
        <v/>
      </c>
      <c r="CP216" s="4" t="str">
        <f t="shared" si="264"/>
        <v/>
      </c>
      <c r="CQ216" s="4" t="str">
        <f t="shared" si="264"/>
        <v/>
      </c>
      <c r="CR216" s="4" t="str">
        <f t="shared" si="264"/>
        <v/>
      </c>
      <c r="CS216" s="4" t="str">
        <f t="shared" si="264"/>
        <v/>
      </c>
      <c r="CT216" s="4" t="str">
        <f t="shared" si="264"/>
        <v/>
      </c>
      <c r="CU216" s="4" t="str">
        <f t="shared" si="264"/>
        <v/>
      </c>
      <c r="CV216" s="4" t="str">
        <f t="shared" si="264"/>
        <v/>
      </c>
      <c r="CW216" s="4" t="str">
        <f t="shared" si="265"/>
        <v/>
      </c>
      <c r="CX216" s="4" t="str">
        <f t="shared" si="265"/>
        <v/>
      </c>
      <c r="CY216" s="4" t="str">
        <f t="shared" si="265"/>
        <v/>
      </c>
      <c r="CZ216" s="4" t="str">
        <f t="shared" si="265"/>
        <v/>
      </c>
      <c r="DA216" s="4" t="str">
        <f t="shared" si="265"/>
        <v/>
      </c>
      <c r="DB216" s="4" t="str">
        <f t="shared" si="265"/>
        <v/>
      </c>
      <c r="DC216" s="4" t="str">
        <f t="shared" si="265"/>
        <v/>
      </c>
      <c r="EF216" s="67">
        <v>7</v>
      </c>
      <c r="EG216" s="135" t="s">
        <v>270</v>
      </c>
      <c r="EH216" s="136"/>
      <c r="EI216" s="70">
        <f>+DN201</f>
        <v>2539.1</v>
      </c>
      <c r="EJ216" s="70">
        <f>+DL201</f>
        <v>14.100000000000001</v>
      </c>
      <c r="EK216" s="68">
        <f t="shared" si="276"/>
        <v>5.5531487534953338E-3</v>
      </c>
    </row>
    <row r="217" spans="1:141" s="1" customFormat="1" ht="14.25" hidden="1" customHeight="1">
      <c r="A217" s="35">
        <v>200028</v>
      </c>
      <c r="B217" s="128"/>
      <c r="C217" s="28" t="s">
        <v>170</v>
      </c>
      <c r="D217" s="5"/>
      <c r="E217" s="22">
        <v>5.03</v>
      </c>
      <c r="F217" s="23">
        <f t="shared" si="262"/>
        <v>0</v>
      </c>
      <c r="G217" s="23"/>
      <c r="H217" s="23">
        <f t="shared" si="266"/>
        <v>0</v>
      </c>
      <c r="I217" s="23">
        <f t="shared" si="267"/>
        <v>0</v>
      </c>
      <c r="J217" s="23">
        <f t="shared" si="268"/>
        <v>0</v>
      </c>
      <c r="K217" s="23" t="str">
        <f t="shared" si="269"/>
        <v>0</v>
      </c>
      <c r="L217" s="23" t="str">
        <f t="shared" si="270"/>
        <v>0</v>
      </c>
      <c r="M217" s="10">
        <v>0.35</v>
      </c>
      <c r="N217" s="23">
        <f t="shared" si="271"/>
        <v>0</v>
      </c>
      <c r="O217" s="23">
        <f t="shared" si="272"/>
        <v>0.35</v>
      </c>
      <c r="P217" s="23" t="str">
        <f t="shared" si="273"/>
        <v/>
      </c>
      <c r="Q217" s="7">
        <v>0.3</v>
      </c>
      <c r="R217" s="6">
        <f t="shared" si="274"/>
        <v>0</v>
      </c>
      <c r="S217" s="5"/>
      <c r="T217" s="5"/>
      <c r="U217" s="5"/>
      <c r="V217" s="5"/>
      <c r="W217" s="5"/>
      <c r="X217" s="5"/>
      <c r="Y217" s="5"/>
      <c r="Z217" s="5"/>
      <c r="AA217" s="5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 t="str">
        <f t="shared" si="275"/>
        <v/>
      </c>
      <c r="BQ217" s="4" t="str">
        <f t="shared" si="275"/>
        <v/>
      </c>
      <c r="BR217" s="4" t="str">
        <f t="shared" si="275"/>
        <v/>
      </c>
      <c r="BS217" s="4">
        <f t="shared" si="275"/>
        <v>0</v>
      </c>
      <c r="BT217" s="4" t="str">
        <f t="shared" si="275"/>
        <v/>
      </c>
      <c r="BU217" s="4">
        <f t="shared" si="275"/>
        <v>0</v>
      </c>
      <c r="BV217" s="4" t="str">
        <f t="shared" si="275"/>
        <v/>
      </c>
      <c r="BW217" s="4">
        <f t="shared" si="275"/>
        <v>0</v>
      </c>
      <c r="BX217" s="4" t="str">
        <f t="shared" si="275"/>
        <v/>
      </c>
      <c r="BY217" s="4" t="str">
        <f t="shared" si="275"/>
        <v/>
      </c>
      <c r="BZ217" s="4" t="str">
        <f t="shared" si="275"/>
        <v/>
      </c>
      <c r="CA217" s="4" t="str">
        <f t="shared" si="275"/>
        <v/>
      </c>
      <c r="CB217" s="4" t="str">
        <f t="shared" si="275"/>
        <v/>
      </c>
      <c r="CC217" s="4" t="str">
        <f t="shared" si="275"/>
        <v/>
      </c>
      <c r="CD217" s="4" t="str">
        <f t="shared" si="275"/>
        <v/>
      </c>
      <c r="CE217" s="4" t="str">
        <f t="shared" si="275"/>
        <v/>
      </c>
      <c r="CF217" s="4" t="str">
        <f t="shared" si="263"/>
        <v/>
      </c>
      <c r="CG217" s="4" t="str">
        <f t="shared" si="264"/>
        <v/>
      </c>
      <c r="CH217" s="4" t="str">
        <f t="shared" si="264"/>
        <v/>
      </c>
      <c r="CI217" s="4" t="str">
        <f t="shared" si="264"/>
        <v/>
      </c>
      <c r="CJ217" s="4" t="str">
        <f t="shared" si="264"/>
        <v/>
      </c>
      <c r="CK217" s="4" t="str">
        <f t="shared" si="264"/>
        <v/>
      </c>
      <c r="CL217" s="4" t="str">
        <f t="shared" si="264"/>
        <v/>
      </c>
      <c r="CM217" s="4" t="str">
        <f t="shared" si="264"/>
        <v/>
      </c>
      <c r="CN217" s="4" t="str">
        <f t="shared" si="264"/>
        <v/>
      </c>
      <c r="CO217" s="4" t="str">
        <f t="shared" si="264"/>
        <v/>
      </c>
      <c r="CP217" s="4" t="str">
        <f t="shared" si="264"/>
        <v/>
      </c>
      <c r="CQ217" s="4" t="str">
        <f t="shared" si="264"/>
        <v/>
      </c>
      <c r="CR217" s="4" t="str">
        <f t="shared" si="264"/>
        <v/>
      </c>
      <c r="CS217" s="4" t="str">
        <f t="shared" si="264"/>
        <v/>
      </c>
      <c r="CT217" s="4" t="str">
        <f t="shared" si="264"/>
        <v/>
      </c>
      <c r="CU217" s="4" t="str">
        <f t="shared" si="264"/>
        <v/>
      </c>
      <c r="CV217" s="4" t="str">
        <f t="shared" si="264"/>
        <v/>
      </c>
      <c r="CW217" s="4" t="str">
        <f t="shared" si="265"/>
        <v/>
      </c>
      <c r="CX217" s="4" t="str">
        <f t="shared" si="265"/>
        <v/>
      </c>
      <c r="CY217" s="4" t="str">
        <f t="shared" si="265"/>
        <v/>
      </c>
      <c r="CZ217" s="4" t="str">
        <f t="shared" si="265"/>
        <v/>
      </c>
      <c r="DA217" s="4" t="str">
        <f t="shared" si="265"/>
        <v/>
      </c>
      <c r="DB217" s="4" t="str">
        <f t="shared" si="265"/>
        <v/>
      </c>
      <c r="DC217" s="4" t="str">
        <f t="shared" si="265"/>
        <v/>
      </c>
    </row>
    <row r="218" spans="1:141" s="1" customFormat="1" ht="14.25" hidden="1" customHeight="1">
      <c r="A218" s="35">
        <v>200029</v>
      </c>
      <c r="B218" s="128"/>
      <c r="C218" s="28" t="s">
        <v>171</v>
      </c>
      <c r="D218" s="5"/>
      <c r="E218" s="22">
        <v>5.03</v>
      </c>
      <c r="F218" s="23">
        <f t="shared" si="262"/>
        <v>0</v>
      </c>
      <c r="G218" s="23"/>
      <c r="H218" s="23">
        <f t="shared" si="266"/>
        <v>0</v>
      </c>
      <c r="I218" s="23">
        <f t="shared" si="267"/>
        <v>0</v>
      </c>
      <c r="J218" s="23">
        <f t="shared" si="268"/>
        <v>0</v>
      </c>
      <c r="K218" s="23" t="str">
        <f t="shared" si="269"/>
        <v>0</v>
      </c>
      <c r="L218" s="23" t="str">
        <f t="shared" si="270"/>
        <v>0</v>
      </c>
      <c r="M218" s="10">
        <v>0.35</v>
      </c>
      <c r="N218" s="23">
        <f t="shared" si="271"/>
        <v>0</v>
      </c>
      <c r="O218" s="23">
        <f t="shared" si="272"/>
        <v>0.35</v>
      </c>
      <c r="P218" s="23" t="str">
        <f t="shared" si="273"/>
        <v/>
      </c>
      <c r="Q218" s="7">
        <v>0.3</v>
      </c>
      <c r="R218" s="6">
        <f t="shared" si="274"/>
        <v>0</v>
      </c>
      <c r="S218" s="5"/>
      <c r="T218" s="5"/>
      <c r="U218" s="5"/>
      <c r="V218" s="5"/>
      <c r="W218" s="5"/>
      <c r="X218" s="5"/>
      <c r="Y218" s="5"/>
      <c r="Z218" s="5"/>
      <c r="AA218" s="5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 t="str">
        <f t="shared" si="275"/>
        <v/>
      </c>
      <c r="BQ218" s="4" t="str">
        <f t="shared" si="275"/>
        <v/>
      </c>
      <c r="BR218" s="4" t="str">
        <f t="shared" si="275"/>
        <v/>
      </c>
      <c r="BS218" s="4">
        <f t="shared" si="275"/>
        <v>0</v>
      </c>
      <c r="BT218" s="4" t="str">
        <f t="shared" si="275"/>
        <v/>
      </c>
      <c r="BU218" s="4">
        <f t="shared" si="275"/>
        <v>0</v>
      </c>
      <c r="BV218" s="4" t="str">
        <f t="shared" si="275"/>
        <v/>
      </c>
      <c r="BW218" s="4">
        <f t="shared" si="275"/>
        <v>0</v>
      </c>
      <c r="BX218" s="4" t="str">
        <f t="shared" si="275"/>
        <v/>
      </c>
      <c r="BY218" s="4" t="str">
        <f t="shared" si="275"/>
        <v/>
      </c>
      <c r="BZ218" s="4" t="str">
        <f t="shared" si="275"/>
        <v/>
      </c>
      <c r="CA218" s="4" t="str">
        <f t="shared" si="275"/>
        <v/>
      </c>
      <c r="CB218" s="4" t="str">
        <f t="shared" si="275"/>
        <v/>
      </c>
      <c r="CC218" s="4" t="str">
        <f t="shared" si="275"/>
        <v/>
      </c>
      <c r="CD218" s="4" t="str">
        <f t="shared" si="275"/>
        <v/>
      </c>
      <c r="CE218" s="4" t="str">
        <f t="shared" si="275"/>
        <v/>
      </c>
      <c r="CF218" s="4" t="str">
        <f t="shared" si="263"/>
        <v/>
      </c>
      <c r="CG218" s="4" t="str">
        <f t="shared" si="264"/>
        <v/>
      </c>
      <c r="CH218" s="4" t="str">
        <f t="shared" si="264"/>
        <v/>
      </c>
      <c r="CI218" s="4" t="str">
        <f t="shared" si="264"/>
        <v/>
      </c>
      <c r="CJ218" s="4" t="str">
        <f t="shared" si="264"/>
        <v/>
      </c>
      <c r="CK218" s="4" t="str">
        <f t="shared" si="264"/>
        <v/>
      </c>
      <c r="CL218" s="4" t="str">
        <f t="shared" si="264"/>
        <v/>
      </c>
      <c r="CM218" s="4" t="str">
        <f t="shared" si="264"/>
        <v/>
      </c>
      <c r="CN218" s="4" t="str">
        <f t="shared" si="264"/>
        <v/>
      </c>
      <c r="CO218" s="4" t="str">
        <f t="shared" si="264"/>
        <v/>
      </c>
      <c r="CP218" s="4" t="str">
        <f t="shared" si="264"/>
        <v/>
      </c>
      <c r="CQ218" s="4" t="str">
        <f t="shared" si="264"/>
        <v/>
      </c>
      <c r="CR218" s="4" t="str">
        <f t="shared" si="264"/>
        <v/>
      </c>
      <c r="CS218" s="4" t="str">
        <f t="shared" si="264"/>
        <v/>
      </c>
      <c r="CT218" s="4" t="str">
        <f t="shared" si="264"/>
        <v/>
      </c>
      <c r="CU218" s="4" t="str">
        <f t="shared" si="264"/>
        <v/>
      </c>
      <c r="CV218" s="4" t="str">
        <f t="shared" si="264"/>
        <v/>
      </c>
      <c r="CW218" s="4" t="str">
        <f t="shared" si="265"/>
        <v/>
      </c>
      <c r="CX218" s="4" t="str">
        <f t="shared" si="265"/>
        <v/>
      </c>
      <c r="CY218" s="4" t="str">
        <f t="shared" si="265"/>
        <v/>
      </c>
      <c r="CZ218" s="4" t="str">
        <f t="shared" si="265"/>
        <v/>
      </c>
      <c r="DA218" s="4" t="str">
        <f t="shared" si="265"/>
        <v/>
      </c>
      <c r="DB218" s="4" t="str">
        <f t="shared" si="265"/>
        <v/>
      </c>
      <c r="DC218" s="4" t="str">
        <f t="shared" si="265"/>
        <v/>
      </c>
    </row>
    <row r="219" spans="1:141" s="1" customFormat="1" ht="14.25" hidden="1" customHeight="1">
      <c r="A219" s="35">
        <v>200027</v>
      </c>
      <c r="B219" s="128"/>
      <c r="C219" s="28" t="s">
        <v>172</v>
      </c>
      <c r="D219" s="5"/>
      <c r="E219" s="22">
        <v>5.03</v>
      </c>
      <c r="F219" s="23">
        <f t="shared" si="262"/>
        <v>0</v>
      </c>
      <c r="G219" s="23"/>
      <c r="H219" s="23">
        <f t="shared" si="266"/>
        <v>0</v>
      </c>
      <c r="I219" s="23">
        <f t="shared" si="267"/>
        <v>0</v>
      </c>
      <c r="J219" s="23">
        <f t="shared" si="268"/>
        <v>0</v>
      </c>
      <c r="K219" s="23" t="str">
        <f t="shared" si="269"/>
        <v>0</v>
      </c>
      <c r="L219" s="23" t="str">
        <f t="shared" si="270"/>
        <v>0</v>
      </c>
      <c r="M219" s="10">
        <v>0.35</v>
      </c>
      <c r="N219" s="23">
        <f t="shared" si="271"/>
        <v>0</v>
      </c>
      <c r="O219" s="23">
        <f t="shared" si="272"/>
        <v>0.35</v>
      </c>
      <c r="P219" s="23" t="str">
        <f t="shared" si="273"/>
        <v/>
      </c>
      <c r="Q219" s="7">
        <v>0.3</v>
      </c>
      <c r="R219" s="6">
        <f t="shared" si="274"/>
        <v>0</v>
      </c>
      <c r="S219" s="5"/>
      <c r="T219" s="5"/>
      <c r="U219" s="5"/>
      <c r="V219" s="5"/>
      <c r="W219" s="5"/>
      <c r="X219" s="5"/>
      <c r="Y219" s="5"/>
      <c r="Z219" s="5"/>
      <c r="AA219" s="5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 t="str">
        <f t="shared" si="275"/>
        <v/>
      </c>
      <c r="BQ219" s="4" t="str">
        <f t="shared" si="275"/>
        <v/>
      </c>
      <c r="BR219" s="4" t="str">
        <f t="shared" si="275"/>
        <v/>
      </c>
      <c r="BS219" s="4">
        <f t="shared" si="275"/>
        <v>0</v>
      </c>
      <c r="BT219" s="4" t="str">
        <f t="shared" si="275"/>
        <v/>
      </c>
      <c r="BU219" s="4">
        <f t="shared" si="275"/>
        <v>0</v>
      </c>
      <c r="BV219" s="4" t="str">
        <f t="shared" si="275"/>
        <v/>
      </c>
      <c r="BW219" s="4">
        <f t="shared" si="275"/>
        <v>0</v>
      </c>
      <c r="BX219" s="4" t="str">
        <f t="shared" si="275"/>
        <v/>
      </c>
      <c r="BY219" s="4" t="str">
        <f t="shared" si="275"/>
        <v/>
      </c>
      <c r="BZ219" s="4" t="str">
        <f t="shared" si="275"/>
        <v/>
      </c>
      <c r="CA219" s="4" t="str">
        <f t="shared" si="275"/>
        <v/>
      </c>
      <c r="CB219" s="4" t="str">
        <f t="shared" si="275"/>
        <v/>
      </c>
      <c r="CC219" s="4" t="str">
        <f t="shared" si="275"/>
        <v/>
      </c>
      <c r="CD219" s="4" t="str">
        <f t="shared" si="275"/>
        <v/>
      </c>
      <c r="CE219" s="4" t="str">
        <f t="shared" si="275"/>
        <v/>
      </c>
      <c r="CF219" s="4" t="str">
        <f t="shared" si="263"/>
        <v/>
      </c>
      <c r="CG219" s="4" t="str">
        <f t="shared" si="264"/>
        <v/>
      </c>
      <c r="CH219" s="4" t="str">
        <f t="shared" si="264"/>
        <v/>
      </c>
      <c r="CI219" s="4" t="str">
        <f t="shared" si="264"/>
        <v/>
      </c>
      <c r="CJ219" s="4" t="str">
        <f t="shared" si="264"/>
        <v/>
      </c>
      <c r="CK219" s="4" t="str">
        <f t="shared" si="264"/>
        <v/>
      </c>
      <c r="CL219" s="4" t="str">
        <f t="shared" si="264"/>
        <v/>
      </c>
      <c r="CM219" s="4" t="str">
        <f t="shared" si="264"/>
        <v/>
      </c>
      <c r="CN219" s="4" t="str">
        <f t="shared" si="264"/>
        <v/>
      </c>
      <c r="CO219" s="4" t="str">
        <f t="shared" si="264"/>
        <v/>
      </c>
      <c r="CP219" s="4" t="str">
        <f t="shared" si="264"/>
        <v/>
      </c>
      <c r="CQ219" s="4" t="str">
        <f t="shared" si="264"/>
        <v/>
      </c>
      <c r="CR219" s="4" t="str">
        <f t="shared" si="264"/>
        <v/>
      </c>
      <c r="CS219" s="4" t="str">
        <f t="shared" si="264"/>
        <v/>
      </c>
      <c r="CT219" s="4" t="str">
        <f t="shared" si="264"/>
        <v/>
      </c>
      <c r="CU219" s="4" t="str">
        <f t="shared" si="264"/>
        <v/>
      </c>
      <c r="CV219" s="4" t="str">
        <f t="shared" si="264"/>
        <v/>
      </c>
      <c r="CW219" s="4" t="str">
        <f t="shared" si="265"/>
        <v/>
      </c>
      <c r="CX219" s="4" t="str">
        <f t="shared" si="265"/>
        <v/>
      </c>
      <c r="CY219" s="4" t="str">
        <f t="shared" si="265"/>
        <v/>
      </c>
      <c r="CZ219" s="4" t="str">
        <f t="shared" si="265"/>
        <v/>
      </c>
      <c r="DA219" s="4" t="str">
        <f t="shared" si="265"/>
        <v/>
      </c>
      <c r="DB219" s="4" t="str">
        <f t="shared" si="265"/>
        <v/>
      </c>
      <c r="DC219" s="4" t="str">
        <f t="shared" si="265"/>
        <v/>
      </c>
    </row>
    <row r="220" spans="1:141" s="1" customFormat="1" ht="14.25" hidden="1" customHeight="1">
      <c r="A220" s="35">
        <v>200536</v>
      </c>
      <c r="B220" s="112" t="s">
        <v>173</v>
      </c>
      <c r="C220" s="28" t="s">
        <v>172</v>
      </c>
      <c r="D220" s="5"/>
      <c r="E220" s="22">
        <v>5.03</v>
      </c>
      <c r="F220" s="23">
        <f t="shared" si="262"/>
        <v>0</v>
      </c>
      <c r="G220" s="23"/>
      <c r="H220" s="23">
        <f t="shared" si="266"/>
        <v>0</v>
      </c>
      <c r="I220" s="23">
        <f t="shared" si="267"/>
        <v>0</v>
      </c>
      <c r="J220" s="23">
        <f t="shared" si="268"/>
        <v>0</v>
      </c>
      <c r="K220" s="23" t="str">
        <f t="shared" si="269"/>
        <v>0</v>
      </c>
      <c r="L220" s="23" t="str">
        <f t="shared" si="270"/>
        <v>0</v>
      </c>
      <c r="M220" s="10">
        <v>0.4</v>
      </c>
      <c r="N220" s="23">
        <f t="shared" si="271"/>
        <v>0</v>
      </c>
      <c r="O220" s="23">
        <f t="shared" si="272"/>
        <v>0.4</v>
      </c>
      <c r="P220" s="23" t="str">
        <f t="shared" si="273"/>
        <v/>
      </c>
      <c r="Q220" s="7">
        <v>0.3</v>
      </c>
      <c r="R220" s="6">
        <f t="shared" si="274"/>
        <v>0</v>
      </c>
      <c r="S220" s="5"/>
      <c r="T220" s="5"/>
      <c r="U220" s="5"/>
      <c r="V220" s="5"/>
      <c r="W220" s="5"/>
      <c r="X220" s="5"/>
      <c r="Y220" s="5"/>
      <c r="Z220" s="5"/>
      <c r="AA220" s="5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 t="str">
        <f t="shared" si="275"/>
        <v/>
      </c>
      <c r="BQ220" s="4" t="str">
        <f t="shared" si="275"/>
        <v/>
      </c>
      <c r="BR220" s="4" t="str">
        <f t="shared" si="275"/>
        <v/>
      </c>
      <c r="BS220" s="4">
        <f t="shared" si="275"/>
        <v>0</v>
      </c>
      <c r="BT220" s="4" t="str">
        <f t="shared" si="275"/>
        <v/>
      </c>
      <c r="BU220" s="4">
        <f t="shared" si="275"/>
        <v>0</v>
      </c>
      <c r="BV220" s="4" t="str">
        <f t="shared" si="275"/>
        <v/>
      </c>
      <c r="BW220" s="4">
        <f t="shared" si="275"/>
        <v>0</v>
      </c>
      <c r="BX220" s="4" t="str">
        <f t="shared" si="275"/>
        <v/>
      </c>
      <c r="BY220" s="4" t="str">
        <f t="shared" si="275"/>
        <v/>
      </c>
      <c r="BZ220" s="4" t="str">
        <f t="shared" si="275"/>
        <v/>
      </c>
      <c r="CA220" s="4" t="str">
        <f t="shared" si="275"/>
        <v/>
      </c>
      <c r="CB220" s="4" t="str">
        <f t="shared" si="275"/>
        <v/>
      </c>
      <c r="CC220" s="4" t="str">
        <f t="shared" si="275"/>
        <v/>
      </c>
      <c r="CD220" s="4" t="str">
        <f t="shared" si="275"/>
        <v/>
      </c>
      <c r="CE220" s="4" t="str">
        <f t="shared" si="275"/>
        <v/>
      </c>
      <c r="CF220" s="4" t="str">
        <f t="shared" si="263"/>
        <v/>
      </c>
      <c r="CG220" s="4" t="str">
        <f t="shared" si="264"/>
        <v/>
      </c>
      <c r="CH220" s="4" t="str">
        <f t="shared" si="264"/>
        <v/>
      </c>
      <c r="CI220" s="4" t="str">
        <f t="shared" si="264"/>
        <v/>
      </c>
      <c r="CJ220" s="4" t="str">
        <f t="shared" si="264"/>
        <v/>
      </c>
      <c r="CK220" s="4" t="str">
        <f t="shared" si="264"/>
        <v/>
      </c>
      <c r="CL220" s="4" t="str">
        <f t="shared" si="264"/>
        <v/>
      </c>
      <c r="CM220" s="4" t="str">
        <f t="shared" si="264"/>
        <v/>
      </c>
      <c r="CN220" s="4" t="str">
        <f t="shared" si="264"/>
        <v/>
      </c>
      <c r="CO220" s="4" t="str">
        <f t="shared" si="264"/>
        <v/>
      </c>
      <c r="CP220" s="4" t="str">
        <f t="shared" si="264"/>
        <v/>
      </c>
      <c r="CQ220" s="4" t="str">
        <f t="shared" si="264"/>
        <v/>
      </c>
      <c r="CR220" s="4" t="str">
        <f t="shared" si="264"/>
        <v/>
      </c>
      <c r="CS220" s="4" t="str">
        <f t="shared" si="264"/>
        <v/>
      </c>
      <c r="CT220" s="4" t="str">
        <f t="shared" si="264"/>
        <v/>
      </c>
      <c r="CU220" s="4" t="str">
        <f t="shared" si="264"/>
        <v/>
      </c>
      <c r="CV220" s="4" t="str">
        <f t="shared" si="264"/>
        <v/>
      </c>
      <c r="CW220" s="4" t="str">
        <f t="shared" si="265"/>
        <v/>
      </c>
      <c r="CX220" s="4" t="str">
        <f t="shared" si="265"/>
        <v/>
      </c>
      <c r="CY220" s="4" t="str">
        <f t="shared" si="265"/>
        <v/>
      </c>
      <c r="CZ220" s="4" t="str">
        <f t="shared" si="265"/>
        <v/>
      </c>
      <c r="DA220" s="4" t="str">
        <f t="shared" si="265"/>
        <v/>
      </c>
      <c r="DB220" s="4" t="str">
        <f t="shared" si="265"/>
        <v/>
      </c>
      <c r="DC220" s="4" t="str">
        <f t="shared" si="265"/>
        <v/>
      </c>
    </row>
    <row r="221" spans="1:141" s="1" customFormat="1" ht="14.25" hidden="1" customHeight="1">
      <c r="A221" s="35">
        <v>200534</v>
      </c>
      <c r="B221" s="113"/>
      <c r="C221" s="28" t="s">
        <v>81</v>
      </c>
      <c r="D221" s="5"/>
      <c r="E221" s="22">
        <v>5.03</v>
      </c>
      <c r="F221" s="23">
        <f t="shared" si="262"/>
        <v>0</v>
      </c>
      <c r="G221" s="23"/>
      <c r="H221" s="23">
        <f t="shared" si="266"/>
        <v>0</v>
      </c>
      <c r="I221" s="23">
        <f t="shared" si="267"/>
        <v>0</v>
      </c>
      <c r="J221" s="23">
        <f t="shared" si="268"/>
        <v>0</v>
      </c>
      <c r="K221" s="23" t="str">
        <f t="shared" si="269"/>
        <v>0</v>
      </c>
      <c r="L221" s="23" t="str">
        <f t="shared" si="270"/>
        <v>0</v>
      </c>
      <c r="M221" s="10">
        <v>0.4</v>
      </c>
      <c r="N221" s="23">
        <f t="shared" si="271"/>
        <v>0</v>
      </c>
      <c r="O221" s="23">
        <f t="shared" si="272"/>
        <v>0.4</v>
      </c>
      <c r="P221" s="23" t="str">
        <f t="shared" si="273"/>
        <v/>
      </c>
      <c r="Q221" s="7">
        <v>0.3</v>
      </c>
      <c r="R221" s="6">
        <f t="shared" si="274"/>
        <v>0</v>
      </c>
      <c r="S221" s="5"/>
      <c r="T221" s="5"/>
      <c r="U221" s="5"/>
      <c r="V221" s="5"/>
      <c r="W221" s="5"/>
      <c r="X221" s="5"/>
      <c r="Y221" s="5"/>
      <c r="Z221" s="5"/>
      <c r="AA221" s="5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 t="str">
        <f t="shared" si="275"/>
        <v/>
      </c>
      <c r="BQ221" s="4" t="str">
        <f t="shared" si="275"/>
        <v/>
      </c>
      <c r="BR221" s="4" t="str">
        <f t="shared" si="275"/>
        <v/>
      </c>
      <c r="BS221" s="4">
        <f t="shared" si="275"/>
        <v>0</v>
      </c>
      <c r="BT221" s="4" t="str">
        <f t="shared" si="275"/>
        <v/>
      </c>
      <c r="BU221" s="4">
        <f t="shared" si="275"/>
        <v>0</v>
      </c>
      <c r="BV221" s="4" t="str">
        <f t="shared" si="275"/>
        <v/>
      </c>
      <c r="BW221" s="4">
        <f t="shared" si="275"/>
        <v>0</v>
      </c>
      <c r="BX221" s="4" t="str">
        <f t="shared" si="275"/>
        <v/>
      </c>
      <c r="BY221" s="4" t="str">
        <f t="shared" si="275"/>
        <v/>
      </c>
      <c r="BZ221" s="4" t="str">
        <f t="shared" si="275"/>
        <v/>
      </c>
      <c r="CA221" s="4" t="str">
        <f t="shared" si="275"/>
        <v/>
      </c>
      <c r="CB221" s="4" t="str">
        <f t="shared" si="275"/>
        <v/>
      </c>
      <c r="CC221" s="4" t="str">
        <f t="shared" si="275"/>
        <v/>
      </c>
      <c r="CD221" s="4" t="str">
        <f t="shared" si="275"/>
        <v/>
      </c>
      <c r="CE221" s="4" t="str">
        <f t="shared" si="275"/>
        <v/>
      </c>
      <c r="CF221" s="4" t="str">
        <f t="shared" si="263"/>
        <v/>
      </c>
      <c r="CG221" s="4" t="str">
        <f t="shared" si="264"/>
        <v/>
      </c>
      <c r="CH221" s="4" t="str">
        <f t="shared" si="264"/>
        <v/>
      </c>
      <c r="CI221" s="4" t="str">
        <f t="shared" si="264"/>
        <v/>
      </c>
      <c r="CJ221" s="4" t="str">
        <f t="shared" si="264"/>
        <v/>
      </c>
      <c r="CK221" s="4" t="str">
        <f t="shared" si="264"/>
        <v/>
      </c>
      <c r="CL221" s="4" t="str">
        <f t="shared" si="264"/>
        <v/>
      </c>
      <c r="CM221" s="4" t="str">
        <f t="shared" si="264"/>
        <v/>
      </c>
      <c r="CN221" s="4" t="str">
        <f t="shared" si="264"/>
        <v/>
      </c>
      <c r="CO221" s="4" t="str">
        <f t="shared" si="264"/>
        <v/>
      </c>
      <c r="CP221" s="4" t="str">
        <f t="shared" si="264"/>
        <v/>
      </c>
      <c r="CQ221" s="4" t="str">
        <f t="shared" si="264"/>
        <v/>
      </c>
      <c r="CR221" s="4" t="str">
        <f t="shared" si="264"/>
        <v/>
      </c>
      <c r="CS221" s="4" t="str">
        <f t="shared" si="264"/>
        <v/>
      </c>
      <c r="CT221" s="4" t="str">
        <f t="shared" si="264"/>
        <v/>
      </c>
      <c r="CU221" s="4" t="str">
        <f t="shared" si="264"/>
        <v/>
      </c>
      <c r="CV221" s="4" t="str">
        <f t="shared" si="264"/>
        <v/>
      </c>
      <c r="CW221" s="4" t="str">
        <f t="shared" si="265"/>
        <v/>
      </c>
      <c r="CX221" s="4" t="str">
        <f t="shared" si="265"/>
        <v/>
      </c>
      <c r="CY221" s="4" t="str">
        <f t="shared" si="265"/>
        <v/>
      </c>
      <c r="CZ221" s="4" t="str">
        <f t="shared" si="265"/>
        <v/>
      </c>
      <c r="DA221" s="4" t="str">
        <f t="shared" si="265"/>
        <v/>
      </c>
      <c r="DB221" s="4" t="str">
        <f t="shared" si="265"/>
        <v/>
      </c>
      <c r="DC221" s="4" t="str">
        <f t="shared" si="265"/>
        <v/>
      </c>
    </row>
    <row r="222" spans="1:141" s="1" customFormat="1" ht="14.25" hidden="1" customHeight="1">
      <c r="A222" s="35">
        <v>200535</v>
      </c>
      <c r="B222" s="114"/>
      <c r="C222" s="28" t="s">
        <v>166</v>
      </c>
      <c r="D222" s="5"/>
      <c r="E222" s="22">
        <v>5.03</v>
      </c>
      <c r="F222" s="23">
        <f t="shared" si="262"/>
        <v>0</v>
      </c>
      <c r="G222" s="23"/>
      <c r="H222" s="23">
        <f t="shared" si="266"/>
        <v>0</v>
      </c>
      <c r="I222" s="23">
        <f t="shared" si="267"/>
        <v>0</v>
      </c>
      <c r="J222" s="23">
        <f t="shared" si="268"/>
        <v>0</v>
      </c>
      <c r="K222" s="23" t="str">
        <f t="shared" si="269"/>
        <v>0</v>
      </c>
      <c r="L222" s="23" t="str">
        <f t="shared" si="270"/>
        <v>0</v>
      </c>
      <c r="M222" s="10">
        <v>0.4</v>
      </c>
      <c r="N222" s="23">
        <f t="shared" si="271"/>
        <v>0</v>
      </c>
      <c r="O222" s="23">
        <f t="shared" si="272"/>
        <v>0.4</v>
      </c>
      <c r="P222" s="23" t="str">
        <f t="shared" si="273"/>
        <v/>
      </c>
      <c r="Q222" s="7">
        <v>0.3</v>
      </c>
      <c r="R222" s="6">
        <f t="shared" si="274"/>
        <v>0</v>
      </c>
      <c r="S222" s="5"/>
      <c r="T222" s="5"/>
      <c r="U222" s="5"/>
      <c r="V222" s="5"/>
      <c r="W222" s="5"/>
      <c r="X222" s="5"/>
      <c r="Y222" s="5"/>
      <c r="Z222" s="5"/>
      <c r="AA222" s="5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 t="str">
        <f t="shared" si="275"/>
        <v/>
      </c>
      <c r="BQ222" s="4" t="str">
        <f t="shared" si="275"/>
        <v/>
      </c>
      <c r="BR222" s="4" t="str">
        <f t="shared" si="275"/>
        <v/>
      </c>
      <c r="BS222" s="4">
        <f t="shared" si="275"/>
        <v>0</v>
      </c>
      <c r="BT222" s="4" t="str">
        <f t="shared" si="275"/>
        <v/>
      </c>
      <c r="BU222" s="4">
        <f t="shared" si="275"/>
        <v>0</v>
      </c>
      <c r="BV222" s="4" t="str">
        <f t="shared" si="275"/>
        <v/>
      </c>
      <c r="BW222" s="4">
        <f t="shared" si="275"/>
        <v>0</v>
      </c>
      <c r="BX222" s="4" t="str">
        <f t="shared" si="275"/>
        <v/>
      </c>
      <c r="BY222" s="4" t="str">
        <f t="shared" si="275"/>
        <v/>
      </c>
      <c r="BZ222" s="4" t="str">
        <f t="shared" si="275"/>
        <v/>
      </c>
      <c r="CA222" s="4" t="str">
        <f t="shared" si="275"/>
        <v/>
      </c>
      <c r="CB222" s="4" t="str">
        <f t="shared" si="275"/>
        <v/>
      </c>
      <c r="CC222" s="4" t="str">
        <f t="shared" si="275"/>
        <v/>
      </c>
      <c r="CD222" s="4" t="str">
        <f t="shared" si="275"/>
        <v/>
      </c>
      <c r="CE222" s="4" t="str">
        <f t="shared" si="275"/>
        <v/>
      </c>
      <c r="CF222" s="4" t="str">
        <f t="shared" si="263"/>
        <v/>
      </c>
      <c r="CG222" s="4" t="str">
        <f t="shared" si="264"/>
        <v/>
      </c>
      <c r="CH222" s="4" t="str">
        <f t="shared" si="264"/>
        <v/>
      </c>
      <c r="CI222" s="4" t="str">
        <f t="shared" si="264"/>
        <v/>
      </c>
      <c r="CJ222" s="4" t="str">
        <f t="shared" si="264"/>
        <v/>
      </c>
      <c r="CK222" s="4" t="str">
        <f t="shared" si="264"/>
        <v/>
      </c>
      <c r="CL222" s="4" t="str">
        <f t="shared" si="264"/>
        <v/>
      </c>
      <c r="CM222" s="4" t="str">
        <f t="shared" si="264"/>
        <v/>
      </c>
      <c r="CN222" s="4" t="str">
        <f t="shared" si="264"/>
        <v/>
      </c>
      <c r="CO222" s="4" t="str">
        <f t="shared" si="264"/>
        <v/>
      </c>
      <c r="CP222" s="4" t="str">
        <f t="shared" si="264"/>
        <v/>
      </c>
      <c r="CQ222" s="4" t="str">
        <f t="shared" si="264"/>
        <v/>
      </c>
      <c r="CR222" s="4" t="str">
        <f t="shared" si="264"/>
        <v/>
      </c>
      <c r="CS222" s="4" t="str">
        <f t="shared" si="264"/>
        <v/>
      </c>
      <c r="CT222" s="4" t="str">
        <f t="shared" si="264"/>
        <v/>
      </c>
      <c r="CU222" s="4" t="str">
        <f t="shared" si="264"/>
        <v/>
      </c>
      <c r="CV222" s="4" t="str">
        <f t="shared" si="264"/>
        <v/>
      </c>
      <c r="CW222" s="4" t="str">
        <f t="shared" si="265"/>
        <v/>
      </c>
      <c r="CX222" s="4" t="str">
        <f t="shared" si="265"/>
        <v/>
      </c>
      <c r="CY222" s="4" t="str">
        <f t="shared" si="265"/>
        <v/>
      </c>
      <c r="CZ222" s="4" t="str">
        <f t="shared" si="265"/>
        <v/>
      </c>
      <c r="DA222" s="4" t="str">
        <f t="shared" si="265"/>
        <v/>
      </c>
      <c r="DB222" s="4" t="str">
        <f t="shared" si="265"/>
        <v/>
      </c>
      <c r="DC222" s="4" t="str">
        <f t="shared" si="265"/>
        <v/>
      </c>
    </row>
    <row r="223" spans="1:141" s="1" customFormat="1" ht="14.25" hidden="1" customHeight="1">
      <c r="A223" s="35">
        <v>201286</v>
      </c>
      <c r="B223" s="112" t="s">
        <v>174</v>
      </c>
      <c r="C223" s="28" t="s">
        <v>175</v>
      </c>
      <c r="D223" s="5"/>
      <c r="E223" s="22">
        <v>5.03</v>
      </c>
      <c r="F223" s="23">
        <f t="shared" si="262"/>
        <v>0</v>
      </c>
      <c r="G223" s="23"/>
      <c r="H223" s="23">
        <f t="shared" si="266"/>
        <v>0</v>
      </c>
      <c r="I223" s="23">
        <f t="shared" si="267"/>
        <v>0</v>
      </c>
      <c r="J223" s="23">
        <f t="shared" si="268"/>
        <v>0</v>
      </c>
      <c r="K223" s="23" t="str">
        <f t="shared" si="269"/>
        <v>0</v>
      </c>
      <c r="L223" s="23" t="str">
        <f t="shared" si="270"/>
        <v>0</v>
      </c>
      <c r="M223" s="10">
        <v>0.35</v>
      </c>
      <c r="N223" s="23">
        <f t="shared" si="271"/>
        <v>0</v>
      </c>
      <c r="O223" s="23">
        <f t="shared" si="272"/>
        <v>0.35</v>
      </c>
      <c r="P223" s="23" t="str">
        <f t="shared" si="273"/>
        <v/>
      </c>
      <c r="Q223" s="7">
        <v>0.2</v>
      </c>
      <c r="R223" s="6">
        <f t="shared" si="274"/>
        <v>0</v>
      </c>
      <c r="S223" s="5"/>
      <c r="T223" s="5"/>
      <c r="U223" s="5"/>
      <c r="V223" s="5"/>
      <c r="W223" s="5"/>
      <c r="X223" s="5"/>
      <c r="Y223" s="5"/>
      <c r="Z223" s="5"/>
      <c r="AA223" s="5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 t="str">
        <f t="shared" si="275"/>
        <v/>
      </c>
      <c r="BQ223" s="4" t="str">
        <f t="shared" si="275"/>
        <v/>
      </c>
      <c r="BR223" s="4" t="str">
        <f t="shared" si="275"/>
        <v/>
      </c>
      <c r="BS223" s="4">
        <f t="shared" si="275"/>
        <v>0</v>
      </c>
      <c r="BT223" s="4" t="str">
        <f t="shared" si="275"/>
        <v/>
      </c>
      <c r="BU223" s="4">
        <f t="shared" si="275"/>
        <v>0</v>
      </c>
      <c r="BV223" s="4" t="str">
        <f t="shared" si="275"/>
        <v/>
      </c>
      <c r="BW223" s="4">
        <f t="shared" si="275"/>
        <v>0</v>
      </c>
      <c r="BX223" s="4" t="str">
        <f t="shared" si="275"/>
        <v/>
      </c>
      <c r="BY223" s="4" t="str">
        <f t="shared" si="275"/>
        <v/>
      </c>
      <c r="BZ223" s="4" t="str">
        <f t="shared" si="275"/>
        <v/>
      </c>
      <c r="CA223" s="4" t="str">
        <f t="shared" si="275"/>
        <v/>
      </c>
      <c r="CB223" s="4" t="str">
        <f t="shared" si="275"/>
        <v/>
      </c>
      <c r="CC223" s="4" t="str">
        <f t="shared" si="275"/>
        <v/>
      </c>
      <c r="CD223" s="4" t="str">
        <f t="shared" si="275"/>
        <v/>
      </c>
      <c r="CE223" s="4" t="str">
        <f t="shared" si="275"/>
        <v/>
      </c>
      <c r="CF223" s="4" t="str">
        <f t="shared" si="263"/>
        <v/>
      </c>
      <c r="CG223" s="4" t="str">
        <f t="shared" si="264"/>
        <v/>
      </c>
      <c r="CH223" s="4" t="str">
        <f t="shared" si="264"/>
        <v/>
      </c>
      <c r="CI223" s="4" t="str">
        <f t="shared" si="264"/>
        <v/>
      </c>
      <c r="CJ223" s="4" t="str">
        <f t="shared" si="264"/>
        <v/>
      </c>
      <c r="CK223" s="4" t="str">
        <f t="shared" si="264"/>
        <v/>
      </c>
      <c r="CL223" s="4" t="str">
        <f t="shared" si="264"/>
        <v/>
      </c>
      <c r="CM223" s="4" t="str">
        <f t="shared" si="264"/>
        <v/>
      </c>
      <c r="CN223" s="4" t="str">
        <f t="shared" si="264"/>
        <v/>
      </c>
      <c r="CO223" s="4" t="str">
        <f t="shared" si="264"/>
        <v/>
      </c>
      <c r="CP223" s="4" t="str">
        <f t="shared" si="264"/>
        <v/>
      </c>
      <c r="CQ223" s="4" t="str">
        <f t="shared" si="264"/>
        <v/>
      </c>
      <c r="CR223" s="4" t="str">
        <f t="shared" si="264"/>
        <v/>
      </c>
      <c r="CS223" s="4" t="str">
        <f t="shared" si="264"/>
        <v/>
      </c>
      <c r="CT223" s="4" t="str">
        <f t="shared" si="264"/>
        <v/>
      </c>
      <c r="CU223" s="4" t="str">
        <f t="shared" si="264"/>
        <v/>
      </c>
      <c r="CV223" s="4" t="str">
        <f t="shared" ref="CL223:DA238" si="277">IF(ISERROR(BH223/AP223*100),"",(BH223/AP223*100))</f>
        <v/>
      </c>
      <c r="CW223" s="4" t="str">
        <f t="shared" si="277"/>
        <v/>
      </c>
      <c r="CX223" s="4" t="str">
        <f t="shared" si="277"/>
        <v/>
      </c>
      <c r="CY223" s="4" t="str">
        <f t="shared" si="277"/>
        <v/>
      </c>
      <c r="CZ223" s="4" t="str">
        <f t="shared" si="277"/>
        <v/>
      </c>
      <c r="DA223" s="4" t="str">
        <f t="shared" si="277"/>
        <v/>
      </c>
      <c r="DB223" s="4" t="str">
        <f t="shared" si="265"/>
        <v/>
      </c>
      <c r="DC223" s="4" t="str">
        <f t="shared" si="265"/>
        <v/>
      </c>
    </row>
    <row r="224" spans="1:141" s="1" customFormat="1" ht="14.25" hidden="1" customHeight="1">
      <c r="A224" s="35">
        <v>201287</v>
      </c>
      <c r="B224" s="113"/>
      <c r="C224" s="28" t="s">
        <v>176</v>
      </c>
      <c r="D224" s="5"/>
      <c r="E224" s="22">
        <v>5.03</v>
      </c>
      <c r="F224" s="23">
        <f t="shared" si="262"/>
        <v>0</v>
      </c>
      <c r="G224" s="23"/>
      <c r="H224" s="23">
        <f t="shared" si="266"/>
        <v>0</v>
      </c>
      <c r="I224" s="23">
        <f t="shared" si="267"/>
        <v>0</v>
      </c>
      <c r="J224" s="23">
        <f t="shared" si="268"/>
        <v>0</v>
      </c>
      <c r="K224" s="23" t="str">
        <f t="shared" si="269"/>
        <v>0</v>
      </c>
      <c r="L224" s="23" t="str">
        <f t="shared" si="270"/>
        <v>0</v>
      </c>
      <c r="M224" s="10">
        <v>0.35</v>
      </c>
      <c r="N224" s="23">
        <f t="shared" si="271"/>
        <v>0</v>
      </c>
      <c r="O224" s="23">
        <f t="shared" si="272"/>
        <v>0.35</v>
      </c>
      <c r="P224" s="23" t="str">
        <f t="shared" si="273"/>
        <v/>
      </c>
      <c r="Q224" s="7">
        <v>0.2</v>
      </c>
      <c r="R224" s="6">
        <f t="shared" si="274"/>
        <v>0</v>
      </c>
      <c r="S224" s="5"/>
      <c r="T224" s="5"/>
      <c r="U224" s="5"/>
      <c r="V224" s="5"/>
      <c r="W224" s="5"/>
      <c r="X224" s="5"/>
      <c r="Y224" s="5"/>
      <c r="Z224" s="5"/>
      <c r="AA224" s="5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 t="str">
        <f t="shared" si="275"/>
        <v/>
      </c>
      <c r="BQ224" s="4" t="str">
        <f t="shared" si="275"/>
        <v/>
      </c>
      <c r="BR224" s="4" t="str">
        <f t="shared" si="275"/>
        <v/>
      </c>
      <c r="BS224" s="4">
        <f t="shared" si="275"/>
        <v>0</v>
      </c>
      <c r="BT224" s="4" t="str">
        <f t="shared" si="275"/>
        <v/>
      </c>
      <c r="BU224" s="4">
        <f t="shared" si="275"/>
        <v>0</v>
      </c>
      <c r="BV224" s="4" t="str">
        <f t="shared" si="275"/>
        <v/>
      </c>
      <c r="BW224" s="4">
        <f t="shared" si="275"/>
        <v>0</v>
      </c>
      <c r="BX224" s="4" t="str">
        <f t="shared" si="275"/>
        <v/>
      </c>
      <c r="BY224" s="4" t="str">
        <f t="shared" si="275"/>
        <v/>
      </c>
      <c r="BZ224" s="4" t="str">
        <f t="shared" si="275"/>
        <v/>
      </c>
      <c r="CA224" s="4" t="str">
        <f t="shared" si="275"/>
        <v/>
      </c>
      <c r="CB224" s="4" t="str">
        <f t="shared" si="275"/>
        <v/>
      </c>
      <c r="CC224" s="4" t="str">
        <f t="shared" si="275"/>
        <v/>
      </c>
      <c r="CD224" s="4" t="str">
        <f t="shared" si="275"/>
        <v/>
      </c>
      <c r="CE224" s="4" t="str">
        <f t="shared" si="275"/>
        <v/>
      </c>
      <c r="CF224" s="4" t="str">
        <f t="shared" ref="CF224:CU249" si="278">IF(ISERROR(AR224/Z224*100),"",(AR224/Z224*100))</f>
        <v/>
      </c>
      <c r="CG224" s="4" t="str">
        <f t="shared" si="278"/>
        <v/>
      </c>
      <c r="CH224" s="4" t="str">
        <f t="shared" si="278"/>
        <v/>
      </c>
      <c r="CI224" s="4" t="str">
        <f t="shared" si="278"/>
        <v/>
      </c>
      <c r="CJ224" s="4" t="str">
        <f t="shared" si="278"/>
        <v/>
      </c>
      <c r="CK224" s="4" t="str">
        <f t="shared" si="278"/>
        <v/>
      </c>
      <c r="CL224" s="4" t="str">
        <f t="shared" si="277"/>
        <v/>
      </c>
      <c r="CM224" s="4" t="str">
        <f t="shared" si="277"/>
        <v/>
      </c>
      <c r="CN224" s="4" t="str">
        <f t="shared" si="277"/>
        <v/>
      </c>
      <c r="CO224" s="4" t="str">
        <f t="shared" si="277"/>
        <v/>
      </c>
      <c r="CP224" s="4" t="str">
        <f t="shared" si="277"/>
        <v/>
      </c>
      <c r="CQ224" s="4" t="str">
        <f t="shared" si="277"/>
        <v/>
      </c>
      <c r="CR224" s="4" t="str">
        <f t="shared" si="277"/>
        <v/>
      </c>
      <c r="CS224" s="4" t="str">
        <f t="shared" si="277"/>
        <v/>
      </c>
      <c r="CT224" s="4" t="str">
        <f t="shared" si="277"/>
        <v/>
      </c>
      <c r="CU224" s="4" t="str">
        <f t="shared" si="277"/>
        <v/>
      </c>
      <c r="CV224" s="4" t="str">
        <f t="shared" si="277"/>
        <v/>
      </c>
      <c r="CW224" s="4" t="str">
        <f t="shared" si="277"/>
        <v/>
      </c>
      <c r="CX224" s="4" t="str">
        <f t="shared" si="277"/>
        <v/>
      </c>
      <c r="CY224" s="4" t="str">
        <f t="shared" si="277"/>
        <v/>
      </c>
      <c r="CZ224" s="4" t="str">
        <f t="shared" si="277"/>
        <v/>
      </c>
      <c r="DA224" s="4" t="str">
        <f t="shared" si="277"/>
        <v/>
      </c>
      <c r="DB224" s="4" t="str">
        <f t="shared" ref="DB224:DC287" si="279">IF(ISERROR(BN224/AV224*100),"",(BN224/AV224*100))</f>
        <v/>
      </c>
      <c r="DC224" s="4" t="str">
        <f t="shared" si="279"/>
        <v/>
      </c>
    </row>
    <row r="225" spans="1:107" s="1" customFormat="1" ht="14.25" hidden="1" customHeight="1">
      <c r="A225" s="35">
        <v>201288</v>
      </c>
      <c r="B225" s="113"/>
      <c r="C225" s="28" t="s">
        <v>177</v>
      </c>
      <c r="D225" s="5"/>
      <c r="E225" s="22">
        <v>5.03</v>
      </c>
      <c r="F225" s="23">
        <f t="shared" si="262"/>
        <v>0</v>
      </c>
      <c r="G225" s="23"/>
      <c r="H225" s="23">
        <f t="shared" si="266"/>
        <v>0</v>
      </c>
      <c r="I225" s="23">
        <f t="shared" si="267"/>
        <v>0</v>
      </c>
      <c r="J225" s="23">
        <f t="shared" si="268"/>
        <v>0</v>
      </c>
      <c r="K225" s="23" t="str">
        <f t="shared" si="269"/>
        <v>0</v>
      </c>
      <c r="L225" s="23" t="str">
        <f t="shared" si="270"/>
        <v>0</v>
      </c>
      <c r="M225" s="10">
        <v>0.35</v>
      </c>
      <c r="N225" s="23">
        <f t="shared" si="271"/>
        <v>0</v>
      </c>
      <c r="O225" s="23">
        <f t="shared" si="272"/>
        <v>0.35</v>
      </c>
      <c r="P225" s="23" t="str">
        <f t="shared" si="273"/>
        <v/>
      </c>
      <c r="Q225" s="7">
        <v>0.2</v>
      </c>
      <c r="R225" s="6">
        <f t="shared" si="274"/>
        <v>0</v>
      </c>
      <c r="S225" s="5"/>
      <c r="T225" s="5"/>
      <c r="U225" s="5"/>
      <c r="V225" s="5"/>
      <c r="W225" s="5"/>
      <c r="X225" s="5"/>
      <c r="Y225" s="5"/>
      <c r="Z225" s="5"/>
      <c r="AA225" s="5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 t="str">
        <f t="shared" si="275"/>
        <v/>
      </c>
      <c r="BQ225" s="4" t="str">
        <f t="shared" si="275"/>
        <v/>
      </c>
      <c r="BR225" s="4" t="str">
        <f t="shared" si="275"/>
        <v/>
      </c>
      <c r="BS225" s="4">
        <f t="shared" si="275"/>
        <v>0</v>
      </c>
      <c r="BT225" s="4" t="str">
        <f t="shared" si="275"/>
        <v/>
      </c>
      <c r="BU225" s="4">
        <f t="shared" si="275"/>
        <v>0</v>
      </c>
      <c r="BV225" s="4" t="str">
        <f t="shared" si="275"/>
        <v/>
      </c>
      <c r="BW225" s="4">
        <f t="shared" si="275"/>
        <v>0</v>
      </c>
      <c r="BX225" s="4" t="str">
        <f t="shared" si="275"/>
        <v/>
      </c>
      <c r="BY225" s="4" t="str">
        <f t="shared" si="275"/>
        <v/>
      </c>
      <c r="BZ225" s="4" t="str">
        <f t="shared" si="275"/>
        <v/>
      </c>
      <c r="CA225" s="4" t="str">
        <f t="shared" si="275"/>
        <v/>
      </c>
      <c r="CB225" s="4" t="str">
        <f t="shared" si="275"/>
        <v/>
      </c>
      <c r="CC225" s="4" t="str">
        <f t="shared" si="275"/>
        <v/>
      </c>
      <c r="CD225" s="4" t="str">
        <f t="shared" si="275"/>
        <v/>
      </c>
      <c r="CE225" s="4" t="str">
        <f t="shared" si="275"/>
        <v/>
      </c>
      <c r="CF225" s="4" t="str">
        <f t="shared" si="278"/>
        <v/>
      </c>
      <c r="CG225" s="4" t="str">
        <f t="shared" si="278"/>
        <v/>
      </c>
      <c r="CH225" s="4" t="str">
        <f t="shared" si="278"/>
        <v/>
      </c>
      <c r="CI225" s="4" t="str">
        <f t="shared" si="278"/>
        <v/>
      </c>
      <c r="CJ225" s="4" t="str">
        <f t="shared" si="278"/>
        <v/>
      </c>
      <c r="CK225" s="4" t="str">
        <f t="shared" si="278"/>
        <v/>
      </c>
      <c r="CL225" s="4" t="str">
        <f t="shared" si="277"/>
        <v/>
      </c>
      <c r="CM225" s="4" t="str">
        <f t="shared" si="277"/>
        <v/>
      </c>
      <c r="CN225" s="4" t="str">
        <f t="shared" si="277"/>
        <v/>
      </c>
      <c r="CO225" s="4" t="str">
        <f t="shared" si="277"/>
        <v/>
      </c>
      <c r="CP225" s="4" t="str">
        <f t="shared" si="277"/>
        <v/>
      </c>
      <c r="CQ225" s="4" t="str">
        <f t="shared" si="277"/>
        <v/>
      </c>
      <c r="CR225" s="4" t="str">
        <f t="shared" si="277"/>
        <v/>
      </c>
      <c r="CS225" s="4" t="str">
        <f t="shared" si="277"/>
        <v/>
      </c>
      <c r="CT225" s="4" t="str">
        <f t="shared" si="277"/>
        <v/>
      </c>
      <c r="CU225" s="4" t="str">
        <f t="shared" si="277"/>
        <v/>
      </c>
      <c r="CV225" s="4" t="str">
        <f t="shared" si="277"/>
        <v/>
      </c>
      <c r="CW225" s="4" t="str">
        <f t="shared" si="277"/>
        <v/>
      </c>
      <c r="CX225" s="4" t="str">
        <f t="shared" si="277"/>
        <v/>
      </c>
      <c r="CY225" s="4" t="str">
        <f t="shared" si="277"/>
        <v/>
      </c>
      <c r="CZ225" s="4" t="str">
        <f t="shared" si="277"/>
        <v/>
      </c>
      <c r="DA225" s="4" t="str">
        <f t="shared" si="277"/>
        <v/>
      </c>
      <c r="DB225" s="4" t="str">
        <f t="shared" si="279"/>
        <v/>
      </c>
      <c r="DC225" s="4" t="str">
        <f t="shared" si="279"/>
        <v/>
      </c>
    </row>
    <row r="226" spans="1:107" s="1" customFormat="1" ht="14.25" hidden="1" customHeight="1">
      <c r="A226" s="35">
        <v>201289</v>
      </c>
      <c r="B226" s="114"/>
      <c r="C226" s="28" t="s">
        <v>82</v>
      </c>
      <c r="D226" s="5"/>
      <c r="E226" s="22">
        <v>5.03</v>
      </c>
      <c r="F226" s="23">
        <f t="shared" si="262"/>
        <v>0</v>
      </c>
      <c r="G226" s="23"/>
      <c r="H226" s="23">
        <f t="shared" si="266"/>
        <v>0</v>
      </c>
      <c r="I226" s="23">
        <f t="shared" si="267"/>
        <v>0</v>
      </c>
      <c r="J226" s="23">
        <f t="shared" si="268"/>
        <v>0</v>
      </c>
      <c r="K226" s="23" t="str">
        <f t="shared" si="269"/>
        <v>0</v>
      </c>
      <c r="L226" s="23" t="str">
        <f t="shared" si="270"/>
        <v>0</v>
      </c>
      <c r="M226" s="10">
        <v>0.35</v>
      </c>
      <c r="N226" s="23">
        <f t="shared" si="271"/>
        <v>0</v>
      </c>
      <c r="O226" s="23">
        <f t="shared" si="272"/>
        <v>0.35</v>
      </c>
      <c r="P226" s="23" t="str">
        <f t="shared" si="273"/>
        <v/>
      </c>
      <c r="Q226" s="7">
        <v>0.2</v>
      </c>
      <c r="R226" s="6">
        <f t="shared" si="274"/>
        <v>0</v>
      </c>
      <c r="S226" s="5"/>
      <c r="T226" s="5"/>
      <c r="U226" s="5"/>
      <c r="V226" s="5"/>
      <c r="W226" s="5"/>
      <c r="X226" s="5"/>
      <c r="Y226" s="5"/>
      <c r="Z226" s="5"/>
      <c r="AA226" s="5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 t="str">
        <f t="shared" si="275"/>
        <v/>
      </c>
      <c r="BQ226" s="4" t="str">
        <f t="shared" si="275"/>
        <v/>
      </c>
      <c r="BR226" s="4" t="str">
        <f t="shared" si="275"/>
        <v/>
      </c>
      <c r="BS226" s="4">
        <f t="shared" si="275"/>
        <v>0</v>
      </c>
      <c r="BT226" s="4" t="str">
        <f t="shared" si="275"/>
        <v/>
      </c>
      <c r="BU226" s="4">
        <f t="shared" si="275"/>
        <v>0</v>
      </c>
      <c r="BV226" s="4" t="str">
        <f t="shared" si="275"/>
        <v/>
      </c>
      <c r="BW226" s="4">
        <f t="shared" si="275"/>
        <v>0</v>
      </c>
      <c r="BX226" s="4" t="str">
        <f t="shared" si="275"/>
        <v/>
      </c>
      <c r="BY226" s="4" t="str">
        <f t="shared" si="275"/>
        <v/>
      </c>
      <c r="BZ226" s="4" t="str">
        <f t="shared" si="275"/>
        <v/>
      </c>
      <c r="CA226" s="4" t="str">
        <f t="shared" si="275"/>
        <v/>
      </c>
      <c r="CB226" s="4" t="str">
        <f t="shared" si="275"/>
        <v/>
      </c>
      <c r="CC226" s="4" t="str">
        <f t="shared" si="275"/>
        <v/>
      </c>
      <c r="CD226" s="4" t="str">
        <f t="shared" si="275"/>
        <v/>
      </c>
      <c r="CE226" s="4" t="str">
        <f t="shared" si="275"/>
        <v/>
      </c>
      <c r="CF226" s="4" t="str">
        <f t="shared" si="278"/>
        <v/>
      </c>
      <c r="CG226" s="4" t="str">
        <f t="shared" si="278"/>
        <v/>
      </c>
      <c r="CH226" s="4" t="str">
        <f t="shared" si="278"/>
        <v/>
      </c>
      <c r="CI226" s="4" t="str">
        <f t="shared" si="278"/>
        <v/>
      </c>
      <c r="CJ226" s="4" t="str">
        <f t="shared" si="278"/>
        <v/>
      </c>
      <c r="CK226" s="4" t="str">
        <f t="shared" si="278"/>
        <v/>
      </c>
      <c r="CL226" s="4" t="str">
        <f t="shared" si="277"/>
        <v/>
      </c>
      <c r="CM226" s="4" t="str">
        <f t="shared" si="277"/>
        <v/>
      </c>
      <c r="CN226" s="4" t="str">
        <f t="shared" si="277"/>
        <v/>
      </c>
      <c r="CO226" s="4" t="str">
        <f t="shared" si="277"/>
        <v/>
      </c>
      <c r="CP226" s="4" t="str">
        <f t="shared" si="277"/>
        <v/>
      </c>
      <c r="CQ226" s="4" t="str">
        <f t="shared" si="277"/>
        <v/>
      </c>
      <c r="CR226" s="4" t="str">
        <f t="shared" si="277"/>
        <v/>
      </c>
      <c r="CS226" s="4" t="str">
        <f t="shared" si="277"/>
        <v/>
      </c>
      <c r="CT226" s="4" t="str">
        <f t="shared" si="277"/>
        <v/>
      </c>
      <c r="CU226" s="4" t="str">
        <f t="shared" si="277"/>
        <v/>
      </c>
      <c r="CV226" s="4" t="str">
        <f t="shared" si="277"/>
        <v/>
      </c>
      <c r="CW226" s="4" t="str">
        <f t="shared" si="277"/>
        <v/>
      </c>
      <c r="CX226" s="4" t="str">
        <f t="shared" si="277"/>
        <v/>
      </c>
      <c r="CY226" s="4" t="str">
        <f t="shared" si="277"/>
        <v/>
      </c>
      <c r="CZ226" s="4" t="str">
        <f t="shared" si="277"/>
        <v/>
      </c>
      <c r="DA226" s="4" t="str">
        <f t="shared" si="277"/>
        <v/>
      </c>
      <c r="DB226" s="4" t="str">
        <f t="shared" si="279"/>
        <v/>
      </c>
      <c r="DC226" s="4" t="str">
        <f t="shared" si="279"/>
        <v/>
      </c>
    </row>
    <row r="227" spans="1:107" s="1" customFormat="1" ht="14.25" hidden="1" customHeight="1">
      <c r="A227" s="35">
        <v>200032</v>
      </c>
      <c r="B227" s="74" t="s">
        <v>83</v>
      </c>
      <c r="C227" s="28" t="s">
        <v>178</v>
      </c>
      <c r="D227" s="5"/>
      <c r="E227" s="22">
        <v>5.03</v>
      </c>
      <c r="F227" s="23">
        <f t="shared" si="262"/>
        <v>0</v>
      </c>
      <c r="G227" s="23"/>
      <c r="H227" s="23">
        <f t="shared" si="266"/>
        <v>0</v>
      </c>
      <c r="I227" s="23">
        <f t="shared" si="267"/>
        <v>0</v>
      </c>
      <c r="J227" s="23">
        <f t="shared" si="268"/>
        <v>0</v>
      </c>
      <c r="K227" s="23" t="str">
        <f t="shared" si="269"/>
        <v>0</v>
      </c>
      <c r="L227" s="23" t="str">
        <f t="shared" si="270"/>
        <v>0</v>
      </c>
      <c r="M227" s="10">
        <v>0.5</v>
      </c>
      <c r="N227" s="23">
        <f t="shared" si="271"/>
        <v>0</v>
      </c>
      <c r="O227" s="23">
        <f t="shared" si="272"/>
        <v>0.5</v>
      </c>
      <c r="P227" s="23" t="str">
        <f t="shared" si="273"/>
        <v/>
      </c>
      <c r="Q227" s="7">
        <v>0.5</v>
      </c>
      <c r="R227" s="6">
        <f t="shared" si="274"/>
        <v>0</v>
      </c>
      <c r="S227" s="5"/>
      <c r="T227" s="5"/>
      <c r="U227" s="5"/>
      <c r="V227" s="5"/>
      <c r="W227" s="5"/>
      <c r="X227" s="5"/>
      <c r="Y227" s="5"/>
      <c r="Z227" s="5"/>
      <c r="AA227" s="5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 t="str">
        <f t="shared" si="275"/>
        <v/>
      </c>
      <c r="BQ227" s="4" t="str">
        <f t="shared" si="275"/>
        <v/>
      </c>
      <c r="BR227" s="4" t="str">
        <f t="shared" si="275"/>
        <v/>
      </c>
      <c r="BS227" s="4">
        <f t="shared" si="275"/>
        <v>0</v>
      </c>
      <c r="BT227" s="4" t="str">
        <f t="shared" si="275"/>
        <v/>
      </c>
      <c r="BU227" s="4">
        <f t="shared" si="275"/>
        <v>0</v>
      </c>
      <c r="BV227" s="4" t="str">
        <f t="shared" si="275"/>
        <v/>
      </c>
      <c r="BW227" s="4">
        <f t="shared" si="275"/>
        <v>0</v>
      </c>
      <c r="BX227" s="4" t="str">
        <f t="shared" si="275"/>
        <v/>
      </c>
      <c r="BY227" s="4" t="str">
        <f t="shared" si="275"/>
        <v/>
      </c>
      <c r="BZ227" s="4" t="str">
        <f t="shared" si="275"/>
        <v/>
      </c>
      <c r="CA227" s="4" t="str">
        <f t="shared" si="275"/>
        <v/>
      </c>
      <c r="CB227" s="4" t="str">
        <f t="shared" si="275"/>
        <v/>
      </c>
      <c r="CC227" s="4" t="str">
        <f t="shared" si="275"/>
        <v/>
      </c>
      <c r="CD227" s="4" t="str">
        <f t="shared" si="275"/>
        <v/>
      </c>
      <c r="CE227" s="4" t="str">
        <f t="shared" si="275"/>
        <v/>
      </c>
      <c r="CF227" s="4" t="str">
        <f t="shared" si="278"/>
        <v/>
      </c>
      <c r="CG227" s="4" t="str">
        <f t="shared" si="278"/>
        <v/>
      </c>
      <c r="CH227" s="4" t="str">
        <f t="shared" si="278"/>
        <v/>
      </c>
      <c r="CI227" s="4" t="str">
        <f t="shared" si="278"/>
        <v/>
      </c>
      <c r="CJ227" s="4" t="str">
        <f t="shared" si="278"/>
        <v/>
      </c>
      <c r="CK227" s="4" t="str">
        <f t="shared" si="278"/>
        <v/>
      </c>
      <c r="CL227" s="4" t="str">
        <f t="shared" si="277"/>
        <v/>
      </c>
      <c r="CM227" s="4" t="str">
        <f t="shared" si="277"/>
        <v/>
      </c>
      <c r="CN227" s="4" t="str">
        <f t="shared" si="277"/>
        <v/>
      </c>
      <c r="CO227" s="4" t="str">
        <f t="shared" si="277"/>
        <v/>
      </c>
      <c r="CP227" s="4" t="str">
        <f t="shared" si="277"/>
        <v/>
      </c>
      <c r="CQ227" s="4" t="str">
        <f t="shared" si="277"/>
        <v/>
      </c>
      <c r="CR227" s="4" t="str">
        <f t="shared" si="277"/>
        <v/>
      </c>
      <c r="CS227" s="4" t="str">
        <f t="shared" si="277"/>
        <v/>
      </c>
      <c r="CT227" s="4" t="str">
        <f t="shared" si="277"/>
        <v/>
      </c>
      <c r="CU227" s="4" t="str">
        <f t="shared" si="277"/>
        <v/>
      </c>
      <c r="CV227" s="4" t="str">
        <f t="shared" si="277"/>
        <v/>
      </c>
      <c r="CW227" s="4" t="str">
        <f t="shared" si="277"/>
        <v/>
      </c>
      <c r="CX227" s="4" t="str">
        <f t="shared" si="277"/>
        <v/>
      </c>
      <c r="CY227" s="4" t="str">
        <f t="shared" si="277"/>
        <v/>
      </c>
      <c r="CZ227" s="4" t="str">
        <f t="shared" si="277"/>
        <v/>
      </c>
      <c r="DA227" s="4" t="str">
        <f t="shared" si="277"/>
        <v/>
      </c>
      <c r="DB227" s="4" t="str">
        <f t="shared" si="279"/>
        <v/>
      </c>
      <c r="DC227" s="4" t="str">
        <f t="shared" si="279"/>
        <v/>
      </c>
    </row>
    <row r="228" spans="1:107" s="1" customFormat="1" ht="14.25" hidden="1" customHeight="1">
      <c r="A228" s="35">
        <v>200036</v>
      </c>
      <c r="B228" s="128" t="s">
        <v>179</v>
      </c>
      <c r="C228" s="28" t="s">
        <v>14</v>
      </c>
      <c r="D228" s="5"/>
      <c r="E228" s="22">
        <v>5.03</v>
      </c>
      <c r="F228" s="23">
        <f t="shared" si="262"/>
        <v>0</v>
      </c>
      <c r="G228" s="23"/>
      <c r="H228" s="23">
        <f t="shared" si="266"/>
        <v>0</v>
      </c>
      <c r="I228" s="23">
        <f t="shared" si="267"/>
        <v>0</v>
      </c>
      <c r="J228" s="23">
        <f t="shared" si="268"/>
        <v>0</v>
      </c>
      <c r="K228" s="23" t="str">
        <f t="shared" si="269"/>
        <v>0</v>
      </c>
      <c r="L228" s="23" t="str">
        <f t="shared" si="270"/>
        <v>0</v>
      </c>
      <c r="M228" s="10">
        <v>0.8</v>
      </c>
      <c r="N228" s="23">
        <f t="shared" si="271"/>
        <v>0</v>
      </c>
      <c r="O228" s="23">
        <f t="shared" si="272"/>
        <v>0.8</v>
      </c>
      <c r="P228" s="23" t="str">
        <f t="shared" si="273"/>
        <v/>
      </c>
      <c r="Q228" s="7">
        <v>0.5</v>
      </c>
      <c r="R228" s="6">
        <f t="shared" si="274"/>
        <v>0</v>
      </c>
      <c r="S228" s="5"/>
      <c r="T228" s="5"/>
      <c r="U228" s="5"/>
      <c r="V228" s="5"/>
      <c r="W228" s="5"/>
      <c r="X228" s="5"/>
      <c r="Y228" s="5"/>
      <c r="Z228" s="5"/>
      <c r="AA228" s="5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 t="str">
        <f t="shared" si="275"/>
        <v/>
      </c>
      <c r="BQ228" s="4" t="str">
        <f t="shared" si="275"/>
        <v/>
      </c>
      <c r="BR228" s="4" t="str">
        <f t="shared" si="275"/>
        <v/>
      </c>
      <c r="BS228" s="4">
        <f t="shared" si="275"/>
        <v>0</v>
      </c>
      <c r="BT228" s="4" t="str">
        <f t="shared" si="275"/>
        <v/>
      </c>
      <c r="BU228" s="4">
        <f t="shared" si="275"/>
        <v>0</v>
      </c>
      <c r="BV228" s="4" t="str">
        <f t="shared" si="275"/>
        <v/>
      </c>
      <c r="BW228" s="4">
        <f t="shared" si="275"/>
        <v>0</v>
      </c>
      <c r="BX228" s="4" t="str">
        <f t="shared" si="275"/>
        <v/>
      </c>
      <c r="BY228" s="4" t="str">
        <f t="shared" si="275"/>
        <v/>
      </c>
      <c r="BZ228" s="4" t="str">
        <f t="shared" si="275"/>
        <v/>
      </c>
      <c r="CA228" s="4" t="str">
        <f t="shared" si="275"/>
        <v/>
      </c>
      <c r="CB228" s="4" t="str">
        <f t="shared" si="275"/>
        <v/>
      </c>
      <c r="CC228" s="4" t="str">
        <f t="shared" si="275"/>
        <v/>
      </c>
      <c r="CD228" s="4" t="str">
        <f t="shared" si="275"/>
        <v/>
      </c>
      <c r="CE228" s="4" t="str">
        <f t="shared" si="275"/>
        <v/>
      </c>
      <c r="CF228" s="4" t="str">
        <f t="shared" si="278"/>
        <v/>
      </c>
      <c r="CG228" s="4" t="str">
        <f t="shared" si="278"/>
        <v/>
      </c>
      <c r="CH228" s="4" t="str">
        <f t="shared" si="278"/>
        <v/>
      </c>
      <c r="CI228" s="4" t="str">
        <f t="shared" si="278"/>
        <v/>
      </c>
      <c r="CJ228" s="4" t="str">
        <f t="shared" si="278"/>
        <v/>
      </c>
      <c r="CK228" s="4" t="str">
        <f t="shared" si="278"/>
        <v/>
      </c>
      <c r="CL228" s="4" t="str">
        <f t="shared" si="277"/>
        <v/>
      </c>
      <c r="CM228" s="4" t="str">
        <f t="shared" si="277"/>
        <v/>
      </c>
      <c r="CN228" s="4" t="str">
        <f t="shared" si="277"/>
        <v/>
      </c>
      <c r="CO228" s="4" t="str">
        <f t="shared" si="277"/>
        <v/>
      </c>
      <c r="CP228" s="4" t="str">
        <f t="shared" si="277"/>
        <v/>
      </c>
      <c r="CQ228" s="4" t="str">
        <f t="shared" si="277"/>
        <v/>
      </c>
      <c r="CR228" s="4" t="str">
        <f t="shared" si="277"/>
        <v/>
      </c>
      <c r="CS228" s="4" t="str">
        <f t="shared" si="277"/>
        <v/>
      </c>
      <c r="CT228" s="4" t="str">
        <f t="shared" si="277"/>
        <v/>
      </c>
      <c r="CU228" s="4" t="str">
        <f t="shared" si="277"/>
        <v/>
      </c>
      <c r="CV228" s="4" t="str">
        <f t="shared" si="277"/>
        <v/>
      </c>
      <c r="CW228" s="4" t="str">
        <f t="shared" si="277"/>
        <v/>
      </c>
      <c r="CX228" s="4" t="str">
        <f t="shared" si="277"/>
        <v/>
      </c>
      <c r="CY228" s="4" t="str">
        <f t="shared" si="277"/>
        <v/>
      </c>
      <c r="CZ228" s="4" t="str">
        <f t="shared" si="277"/>
        <v/>
      </c>
      <c r="DA228" s="4" t="str">
        <f t="shared" si="277"/>
        <v/>
      </c>
      <c r="DB228" s="4" t="str">
        <f t="shared" si="279"/>
        <v/>
      </c>
      <c r="DC228" s="4" t="str">
        <f t="shared" si="279"/>
        <v/>
      </c>
    </row>
    <row r="229" spans="1:107" s="1" customFormat="1" ht="14.25" hidden="1" customHeight="1">
      <c r="A229" s="35">
        <v>200037</v>
      </c>
      <c r="B229" s="128"/>
      <c r="C229" s="28" t="s">
        <v>15</v>
      </c>
      <c r="D229" s="5"/>
      <c r="E229" s="22">
        <v>5.03</v>
      </c>
      <c r="F229" s="23">
        <f t="shared" si="262"/>
        <v>0</v>
      </c>
      <c r="G229" s="23"/>
      <c r="H229" s="23">
        <f t="shared" si="266"/>
        <v>0</v>
      </c>
      <c r="I229" s="23">
        <f t="shared" si="267"/>
        <v>0</v>
      </c>
      <c r="J229" s="23">
        <f t="shared" si="268"/>
        <v>0</v>
      </c>
      <c r="K229" s="23" t="str">
        <f t="shared" si="269"/>
        <v>0</v>
      </c>
      <c r="L229" s="23" t="str">
        <f t="shared" si="270"/>
        <v>0</v>
      </c>
      <c r="M229" s="10">
        <v>0.8</v>
      </c>
      <c r="N229" s="23">
        <f t="shared" si="271"/>
        <v>0</v>
      </c>
      <c r="O229" s="23">
        <f t="shared" si="272"/>
        <v>0.8</v>
      </c>
      <c r="P229" s="23" t="str">
        <f t="shared" si="273"/>
        <v/>
      </c>
      <c r="Q229" s="7">
        <v>0.5</v>
      </c>
      <c r="R229" s="6">
        <f t="shared" si="274"/>
        <v>0</v>
      </c>
      <c r="S229" s="5"/>
      <c r="T229" s="5"/>
      <c r="U229" s="5"/>
      <c r="V229" s="5"/>
      <c r="W229" s="5"/>
      <c r="X229" s="5"/>
      <c r="Y229" s="5"/>
      <c r="Z229" s="5"/>
      <c r="AA229" s="5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 t="str">
        <f t="shared" si="275"/>
        <v/>
      </c>
      <c r="BQ229" s="4" t="str">
        <f t="shared" si="275"/>
        <v/>
      </c>
      <c r="BR229" s="4" t="str">
        <f t="shared" si="275"/>
        <v/>
      </c>
      <c r="BS229" s="4">
        <f t="shared" si="275"/>
        <v>0</v>
      </c>
      <c r="BT229" s="4" t="str">
        <f t="shared" si="275"/>
        <v/>
      </c>
      <c r="BU229" s="4">
        <f t="shared" si="275"/>
        <v>0</v>
      </c>
      <c r="BV229" s="4" t="str">
        <f t="shared" si="275"/>
        <v/>
      </c>
      <c r="BW229" s="4">
        <f t="shared" si="275"/>
        <v>0</v>
      </c>
      <c r="BX229" s="4" t="str">
        <f t="shared" si="275"/>
        <v/>
      </c>
      <c r="BY229" s="4" t="str">
        <f t="shared" si="275"/>
        <v/>
      </c>
      <c r="BZ229" s="4" t="str">
        <f t="shared" si="275"/>
        <v/>
      </c>
      <c r="CA229" s="4" t="str">
        <f t="shared" si="275"/>
        <v/>
      </c>
      <c r="CB229" s="4" t="str">
        <f t="shared" si="275"/>
        <v/>
      </c>
      <c r="CC229" s="4" t="str">
        <f t="shared" si="275"/>
        <v/>
      </c>
      <c r="CD229" s="4" t="str">
        <f t="shared" si="275"/>
        <v/>
      </c>
      <c r="CE229" s="4" t="str">
        <f t="shared" si="275"/>
        <v/>
      </c>
      <c r="CF229" s="4" t="str">
        <f t="shared" si="278"/>
        <v/>
      </c>
      <c r="CG229" s="4" t="str">
        <f t="shared" si="278"/>
        <v/>
      </c>
      <c r="CH229" s="4" t="str">
        <f t="shared" si="278"/>
        <v/>
      </c>
      <c r="CI229" s="4" t="str">
        <f t="shared" si="278"/>
        <v/>
      </c>
      <c r="CJ229" s="4" t="str">
        <f t="shared" si="278"/>
        <v/>
      </c>
      <c r="CK229" s="4" t="str">
        <f t="shared" si="278"/>
        <v/>
      </c>
      <c r="CL229" s="4" t="str">
        <f t="shared" si="277"/>
        <v/>
      </c>
      <c r="CM229" s="4" t="str">
        <f t="shared" si="277"/>
        <v/>
      </c>
      <c r="CN229" s="4" t="str">
        <f t="shared" si="277"/>
        <v/>
      </c>
      <c r="CO229" s="4" t="str">
        <f t="shared" si="277"/>
        <v/>
      </c>
      <c r="CP229" s="4" t="str">
        <f t="shared" si="277"/>
        <v/>
      </c>
      <c r="CQ229" s="4" t="str">
        <f t="shared" si="277"/>
        <v/>
      </c>
      <c r="CR229" s="4" t="str">
        <f t="shared" si="277"/>
        <v/>
      </c>
      <c r="CS229" s="4" t="str">
        <f t="shared" si="277"/>
        <v/>
      </c>
      <c r="CT229" s="4" t="str">
        <f t="shared" si="277"/>
        <v/>
      </c>
      <c r="CU229" s="4" t="str">
        <f t="shared" si="277"/>
        <v/>
      </c>
      <c r="CV229" s="4" t="str">
        <f t="shared" si="277"/>
        <v/>
      </c>
      <c r="CW229" s="4" t="str">
        <f t="shared" si="277"/>
        <v/>
      </c>
      <c r="CX229" s="4" t="str">
        <f t="shared" si="277"/>
        <v/>
      </c>
      <c r="CY229" s="4" t="str">
        <f t="shared" si="277"/>
        <v/>
      </c>
      <c r="CZ229" s="4" t="str">
        <f t="shared" si="277"/>
        <v/>
      </c>
      <c r="DA229" s="4" t="str">
        <f t="shared" si="277"/>
        <v/>
      </c>
      <c r="DB229" s="4" t="str">
        <f t="shared" si="279"/>
        <v/>
      </c>
      <c r="DC229" s="4" t="str">
        <f t="shared" si="279"/>
        <v/>
      </c>
    </row>
    <row r="230" spans="1:107" s="1" customFormat="1" ht="14.25" hidden="1" customHeight="1">
      <c r="A230" s="35">
        <v>200038</v>
      </c>
      <c r="B230" s="112" t="s">
        <v>180</v>
      </c>
      <c r="C230" s="28" t="s">
        <v>181</v>
      </c>
      <c r="D230" s="5"/>
      <c r="E230" s="22">
        <v>5.03</v>
      </c>
      <c r="F230" s="23">
        <f t="shared" si="262"/>
        <v>0</v>
      </c>
      <c r="G230" s="23"/>
      <c r="H230" s="23">
        <f t="shared" si="266"/>
        <v>0</v>
      </c>
      <c r="I230" s="23">
        <f t="shared" si="267"/>
        <v>0</v>
      </c>
      <c r="J230" s="23">
        <f t="shared" si="268"/>
        <v>0</v>
      </c>
      <c r="K230" s="23" t="str">
        <f t="shared" si="269"/>
        <v>0</v>
      </c>
      <c r="L230" s="23" t="str">
        <f t="shared" si="270"/>
        <v>0</v>
      </c>
      <c r="M230" s="10">
        <v>0.5</v>
      </c>
      <c r="N230" s="23">
        <f t="shared" si="271"/>
        <v>0</v>
      </c>
      <c r="O230" s="23">
        <f t="shared" si="272"/>
        <v>0.5</v>
      </c>
      <c r="P230" s="23" t="str">
        <f t="shared" si="273"/>
        <v/>
      </c>
      <c r="Q230" s="7">
        <v>0.5</v>
      </c>
      <c r="R230" s="6">
        <f t="shared" si="274"/>
        <v>0</v>
      </c>
      <c r="S230" s="5"/>
      <c r="T230" s="5"/>
      <c r="U230" s="5"/>
      <c r="V230" s="5"/>
      <c r="W230" s="5"/>
      <c r="X230" s="5"/>
      <c r="Y230" s="5"/>
      <c r="Z230" s="5"/>
      <c r="AA230" s="5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 t="str">
        <f t="shared" si="275"/>
        <v/>
      </c>
      <c r="BQ230" s="4" t="str">
        <f t="shared" si="275"/>
        <v/>
      </c>
      <c r="BR230" s="4" t="str">
        <f t="shared" si="275"/>
        <v/>
      </c>
      <c r="BS230" s="4">
        <f t="shared" si="275"/>
        <v>0</v>
      </c>
      <c r="BT230" s="4" t="str">
        <f t="shared" si="275"/>
        <v/>
      </c>
      <c r="BU230" s="4">
        <f t="shared" si="275"/>
        <v>0</v>
      </c>
      <c r="BV230" s="4" t="str">
        <f t="shared" si="275"/>
        <v/>
      </c>
      <c r="BW230" s="4">
        <f t="shared" si="275"/>
        <v>0</v>
      </c>
      <c r="BX230" s="4" t="str">
        <f t="shared" si="275"/>
        <v/>
      </c>
      <c r="BY230" s="4" t="str">
        <f t="shared" ref="BY230:CJ255" si="280">IF(ISERROR(AK230/S230*100),"",(AK230/S230*100))</f>
        <v/>
      </c>
      <c r="BZ230" s="4" t="str">
        <f t="shared" si="280"/>
        <v/>
      </c>
      <c r="CA230" s="4" t="str">
        <f t="shared" si="280"/>
        <v/>
      </c>
      <c r="CB230" s="4" t="str">
        <f t="shared" si="280"/>
        <v/>
      </c>
      <c r="CC230" s="4" t="str">
        <f t="shared" si="280"/>
        <v/>
      </c>
      <c r="CD230" s="4" t="str">
        <f t="shared" si="280"/>
        <v/>
      </c>
      <c r="CE230" s="4" t="str">
        <f t="shared" si="280"/>
        <v/>
      </c>
      <c r="CF230" s="4" t="str">
        <f t="shared" si="278"/>
        <v/>
      </c>
      <c r="CG230" s="4" t="str">
        <f t="shared" si="278"/>
        <v/>
      </c>
      <c r="CH230" s="4" t="str">
        <f t="shared" si="278"/>
        <v/>
      </c>
      <c r="CI230" s="4" t="str">
        <f t="shared" si="278"/>
        <v/>
      </c>
      <c r="CJ230" s="4" t="str">
        <f t="shared" si="278"/>
        <v/>
      </c>
      <c r="CK230" s="4" t="str">
        <f t="shared" si="278"/>
        <v/>
      </c>
      <c r="CL230" s="4" t="str">
        <f t="shared" si="278"/>
        <v/>
      </c>
      <c r="CM230" s="4" t="str">
        <f t="shared" si="278"/>
        <v/>
      </c>
      <c r="CN230" s="4" t="str">
        <f t="shared" si="278"/>
        <v/>
      </c>
      <c r="CO230" s="4" t="str">
        <f t="shared" si="278"/>
        <v/>
      </c>
      <c r="CP230" s="4" t="str">
        <f t="shared" si="278"/>
        <v/>
      </c>
      <c r="CQ230" s="4" t="str">
        <f t="shared" si="278"/>
        <v/>
      </c>
      <c r="CR230" s="4" t="str">
        <f t="shared" si="278"/>
        <v/>
      </c>
      <c r="CS230" s="4" t="str">
        <f t="shared" si="278"/>
        <v/>
      </c>
      <c r="CT230" s="4" t="str">
        <f t="shared" si="278"/>
        <v/>
      </c>
      <c r="CU230" s="4" t="str">
        <f t="shared" si="278"/>
        <v/>
      </c>
      <c r="CV230" s="4" t="str">
        <f t="shared" si="277"/>
        <v/>
      </c>
      <c r="CW230" s="4" t="str">
        <f t="shared" si="277"/>
        <v/>
      </c>
      <c r="CX230" s="4" t="str">
        <f t="shared" si="277"/>
        <v/>
      </c>
      <c r="CY230" s="4" t="str">
        <f t="shared" si="277"/>
        <v/>
      </c>
      <c r="CZ230" s="4" t="str">
        <f t="shared" si="277"/>
        <v/>
      </c>
      <c r="DA230" s="4" t="str">
        <f t="shared" si="277"/>
        <v/>
      </c>
      <c r="DB230" s="4" t="str">
        <f t="shared" si="279"/>
        <v/>
      </c>
      <c r="DC230" s="4" t="str">
        <f t="shared" si="279"/>
        <v/>
      </c>
    </row>
    <row r="231" spans="1:107" s="1" customFormat="1" ht="14.25" hidden="1" customHeight="1">
      <c r="A231" s="35">
        <v>200039</v>
      </c>
      <c r="B231" s="114"/>
      <c r="C231" s="28" t="s">
        <v>182</v>
      </c>
      <c r="D231" s="5"/>
      <c r="E231" s="22">
        <v>5.03</v>
      </c>
      <c r="F231" s="23">
        <f t="shared" si="262"/>
        <v>0</v>
      </c>
      <c r="G231" s="23"/>
      <c r="H231" s="23">
        <f t="shared" si="266"/>
        <v>0</v>
      </c>
      <c r="I231" s="23">
        <f t="shared" si="267"/>
        <v>0</v>
      </c>
      <c r="J231" s="23">
        <f t="shared" si="268"/>
        <v>0</v>
      </c>
      <c r="K231" s="23" t="str">
        <f t="shared" si="269"/>
        <v>0</v>
      </c>
      <c r="L231" s="23" t="str">
        <f t="shared" si="270"/>
        <v>0</v>
      </c>
      <c r="M231" s="10">
        <v>0.5</v>
      </c>
      <c r="N231" s="23">
        <f t="shared" si="271"/>
        <v>0</v>
      </c>
      <c r="O231" s="23">
        <f t="shared" si="272"/>
        <v>0.5</v>
      </c>
      <c r="P231" s="23" t="str">
        <f t="shared" si="273"/>
        <v/>
      </c>
      <c r="Q231" s="7">
        <v>0.5</v>
      </c>
      <c r="R231" s="6">
        <f t="shared" si="274"/>
        <v>0</v>
      </c>
      <c r="S231" s="5"/>
      <c r="T231" s="5"/>
      <c r="U231" s="5"/>
      <c r="V231" s="5"/>
      <c r="W231" s="5"/>
      <c r="X231" s="5"/>
      <c r="Y231" s="5"/>
      <c r="Z231" s="5"/>
      <c r="AA231" s="5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 t="str">
        <f t="shared" ref="BP231:CE257" si="281">IF(ISERROR(AB231/J231*100),"",(AB231/J231*100))</f>
        <v/>
      </c>
      <c r="BQ231" s="4" t="str">
        <f t="shared" si="281"/>
        <v/>
      </c>
      <c r="BR231" s="4" t="str">
        <f t="shared" si="281"/>
        <v/>
      </c>
      <c r="BS231" s="4">
        <f t="shared" si="281"/>
        <v>0</v>
      </c>
      <c r="BT231" s="4" t="str">
        <f t="shared" si="281"/>
        <v/>
      </c>
      <c r="BU231" s="4">
        <f t="shared" si="281"/>
        <v>0</v>
      </c>
      <c r="BV231" s="4" t="str">
        <f t="shared" si="281"/>
        <v/>
      </c>
      <c r="BW231" s="4">
        <f t="shared" si="281"/>
        <v>0</v>
      </c>
      <c r="BX231" s="4" t="str">
        <f t="shared" si="281"/>
        <v/>
      </c>
      <c r="BY231" s="4" t="str">
        <f t="shared" si="280"/>
        <v/>
      </c>
      <c r="BZ231" s="4" t="str">
        <f t="shared" si="280"/>
        <v/>
      </c>
      <c r="CA231" s="4" t="str">
        <f t="shared" si="280"/>
        <v/>
      </c>
      <c r="CB231" s="4" t="str">
        <f t="shared" si="280"/>
        <v/>
      </c>
      <c r="CC231" s="4" t="str">
        <f t="shared" si="280"/>
        <v/>
      </c>
      <c r="CD231" s="4" t="str">
        <f t="shared" si="280"/>
        <v/>
      </c>
      <c r="CE231" s="4" t="str">
        <f t="shared" si="280"/>
        <v/>
      </c>
      <c r="CF231" s="4" t="str">
        <f t="shared" si="278"/>
        <v/>
      </c>
      <c r="CG231" s="4" t="str">
        <f t="shared" si="278"/>
        <v/>
      </c>
      <c r="CH231" s="4" t="str">
        <f t="shared" si="278"/>
        <v/>
      </c>
      <c r="CI231" s="4" t="str">
        <f t="shared" si="278"/>
        <v/>
      </c>
      <c r="CJ231" s="4" t="str">
        <f t="shared" si="278"/>
        <v/>
      </c>
      <c r="CK231" s="4" t="str">
        <f t="shared" si="278"/>
        <v/>
      </c>
      <c r="CL231" s="4" t="str">
        <f t="shared" si="278"/>
        <v/>
      </c>
      <c r="CM231" s="4" t="str">
        <f t="shared" si="278"/>
        <v/>
      </c>
      <c r="CN231" s="4" t="str">
        <f t="shared" si="278"/>
        <v/>
      </c>
      <c r="CO231" s="4" t="str">
        <f t="shared" si="278"/>
        <v/>
      </c>
      <c r="CP231" s="4" t="str">
        <f t="shared" si="278"/>
        <v/>
      </c>
      <c r="CQ231" s="4" t="str">
        <f t="shared" si="278"/>
        <v/>
      </c>
      <c r="CR231" s="4" t="str">
        <f t="shared" si="278"/>
        <v/>
      </c>
      <c r="CS231" s="4" t="str">
        <f t="shared" si="278"/>
        <v/>
      </c>
      <c r="CT231" s="4" t="str">
        <f t="shared" si="278"/>
        <v/>
      </c>
      <c r="CU231" s="4" t="str">
        <f t="shared" si="278"/>
        <v/>
      </c>
      <c r="CV231" s="4" t="str">
        <f t="shared" si="277"/>
        <v/>
      </c>
      <c r="CW231" s="4" t="str">
        <f t="shared" si="277"/>
        <v/>
      </c>
      <c r="CX231" s="4" t="str">
        <f t="shared" si="277"/>
        <v/>
      </c>
      <c r="CY231" s="4" t="str">
        <f t="shared" si="277"/>
        <v/>
      </c>
      <c r="CZ231" s="4" t="str">
        <f t="shared" si="277"/>
        <v/>
      </c>
      <c r="DA231" s="4" t="str">
        <f t="shared" si="277"/>
        <v/>
      </c>
      <c r="DB231" s="4" t="str">
        <f t="shared" si="279"/>
        <v/>
      </c>
      <c r="DC231" s="4" t="str">
        <f t="shared" si="279"/>
        <v/>
      </c>
    </row>
    <row r="232" spans="1:107" s="1" customFormat="1" ht="14.25" hidden="1" customHeight="1">
      <c r="A232" s="35">
        <v>200054</v>
      </c>
      <c r="B232" s="112" t="s">
        <v>183</v>
      </c>
      <c r="C232" s="28" t="s">
        <v>167</v>
      </c>
      <c r="D232" s="5"/>
      <c r="E232" s="22">
        <v>5.03</v>
      </c>
      <c r="F232" s="23">
        <f t="shared" si="262"/>
        <v>0</v>
      </c>
      <c r="G232" s="23"/>
      <c r="H232" s="23">
        <f t="shared" si="266"/>
        <v>0</v>
      </c>
      <c r="I232" s="23">
        <f t="shared" si="267"/>
        <v>0</v>
      </c>
      <c r="J232" s="23">
        <f t="shared" si="268"/>
        <v>0</v>
      </c>
      <c r="K232" s="23" t="str">
        <f t="shared" si="269"/>
        <v>0</v>
      </c>
      <c r="L232" s="23" t="str">
        <f t="shared" si="270"/>
        <v>0</v>
      </c>
      <c r="M232" s="10">
        <v>0.2</v>
      </c>
      <c r="N232" s="23">
        <f t="shared" si="271"/>
        <v>0</v>
      </c>
      <c r="O232" s="23">
        <f t="shared" si="272"/>
        <v>0.2</v>
      </c>
      <c r="P232" s="23" t="str">
        <f t="shared" si="273"/>
        <v/>
      </c>
      <c r="Q232" s="7">
        <v>0.1</v>
      </c>
      <c r="R232" s="6">
        <f t="shared" si="274"/>
        <v>0</v>
      </c>
      <c r="S232" s="5"/>
      <c r="T232" s="5"/>
      <c r="U232" s="5"/>
      <c r="V232" s="5"/>
      <c r="W232" s="5"/>
      <c r="X232" s="5"/>
      <c r="Y232" s="5"/>
      <c r="Z232" s="5"/>
      <c r="AA232" s="5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 t="str">
        <f t="shared" si="281"/>
        <v/>
      </c>
      <c r="BQ232" s="4" t="str">
        <f t="shared" si="281"/>
        <v/>
      </c>
      <c r="BR232" s="4" t="str">
        <f t="shared" si="281"/>
        <v/>
      </c>
      <c r="BS232" s="4">
        <f t="shared" si="281"/>
        <v>0</v>
      </c>
      <c r="BT232" s="4" t="str">
        <f t="shared" si="281"/>
        <v/>
      </c>
      <c r="BU232" s="4">
        <f t="shared" si="281"/>
        <v>0</v>
      </c>
      <c r="BV232" s="4" t="str">
        <f t="shared" si="281"/>
        <v/>
      </c>
      <c r="BW232" s="4">
        <f t="shared" si="281"/>
        <v>0</v>
      </c>
      <c r="BX232" s="4" t="str">
        <f t="shared" si="281"/>
        <v/>
      </c>
      <c r="BY232" s="4" t="str">
        <f t="shared" si="280"/>
        <v/>
      </c>
      <c r="BZ232" s="4" t="str">
        <f t="shared" si="280"/>
        <v/>
      </c>
      <c r="CA232" s="4" t="str">
        <f t="shared" si="280"/>
        <v/>
      </c>
      <c r="CB232" s="4" t="str">
        <f t="shared" si="280"/>
        <v/>
      </c>
      <c r="CC232" s="4" t="str">
        <f t="shared" si="280"/>
        <v/>
      </c>
      <c r="CD232" s="4" t="str">
        <f t="shared" si="280"/>
        <v/>
      </c>
      <c r="CE232" s="4" t="str">
        <f t="shared" si="280"/>
        <v/>
      </c>
      <c r="CF232" s="4" t="str">
        <f t="shared" si="278"/>
        <v/>
      </c>
      <c r="CG232" s="4" t="str">
        <f t="shared" si="278"/>
        <v/>
      </c>
      <c r="CH232" s="4" t="str">
        <f t="shared" si="278"/>
        <v/>
      </c>
      <c r="CI232" s="4" t="str">
        <f t="shared" si="278"/>
        <v/>
      </c>
      <c r="CJ232" s="4" t="str">
        <f t="shared" si="278"/>
        <v/>
      </c>
      <c r="CK232" s="4" t="str">
        <f t="shared" si="278"/>
        <v/>
      </c>
      <c r="CL232" s="4" t="str">
        <f t="shared" si="278"/>
        <v/>
      </c>
      <c r="CM232" s="4" t="str">
        <f t="shared" si="278"/>
        <v/>
      </c>
      <c r="CN232" s="4" t="str">
        <f t="shared" si="278"/>
        <v/>
      </c>
      <c r="CO232" s="4" t="str">
        <f t="shared" si="278"/>
        <v/>
      </c>
      <c r="CP232" s="4" t="str">
        <f t="shared" si="278"/>
        <v/>
      </c>
      <c r="CQ232" s="4" t="str">
        <f t="shared" si="278"/>
        <v/>
      </c>
      <c r="CR232" s="4" t="str">
        <f t="shared" si="278"/>
        <v/>
      </c>
      <c r="CS232" s="4" t="str">
        <f t="shared" si="278"/>
        <v/>
      </c>
      <c r="CT232" s="4" t="str">
        <f t="shared" si="278"/>
        <v/>
      </c>
      <c r="CU232" s="4" t="str">
        <f t="shared" si="278"/>
        <v/>
      </c>
      <c r="CV232" s="4" t="str">
        <f t="shared" si="277"/>
        <v/>
      </c>
      <c r="CW232" s="4" t="str">
        <f t="shared" si="277"/>
        <v/>
      </c>
      <c r="CX232" s="4" t="str">
        <f t="shared" si="277"/>
        <v/>
      </c>
      <c r="CY232" s="4" t="str">
        <f t="shared" si="277"/>
        <v/>
      </c>
      <c r="CZ232" s="4" t="str">
        <f t="shared" si="277"/>
        <v/>
      </c>
      <c r="DA232" s="4" t="str">
        <f t="shared" si="277"/>
        <v/>
      </c>
      <c r="DB232" s="4" t="str">
        <f t="shared" si="279"/>
        <v/>
      </c>
      <c r="DC232" s="4" t="str">
        <f t="shared" si="279"/>
        <v/>
      </c>
    </row>
    <row r="233" spans="1:107" s="1" customFormat="1" ht="14.25" hidden="1" customHeight="1">
      <c r="A233" s="35">
        <v>200051</v>
      </c>
      <c r="B233" s="113"/>
      <c r="C233" s="28" t="s">
        <v>76</v>
      </c>
      <c r="D233" s="5"/>
      <c r="E233" s="22">
        <v>5.03</v>
      </c>
      <c r="F233" s="23">
        <f t="shared" si="262"/>
        <v>0</v>
      </c>
      <c r="G233" s="23"/>
      <c r="H233" s="23">
        <f t="shared" si="266"/>
        <v>0</v>
      </c>
      <c r="I233" s="23">
        <f t="shared" si="267"/>
        <v>0</v>
      </c>
      <c r="J233" s="23">
        <f t="shared" si="268"/>
        <v>0</v>
      </c>
      <c r="K233" s="23" t="str">
        <f t="shared" si="269"/>
        <v>0</v>
      </c>
      <c r="L233" s="23" t="str">
        <f t="shared" si="270"/>
        <v>0</v>
      </c>
      <c r="M233" s="10">
        <v>0.2</v>
      </c>
      <c r="N233" s="23">
        <f t="shared" si="271"/>
        <v>0</v>
      </c>
      <c r="O233" s="23">
        <f t="shared" si="272"/>
        <v>0.2</v>
      </c>
      <c r="P233" s="23" t="str">
        <f t="shared" si="273"/>
        <v/>
      </c>
      <c r="Q233" s="7">
        <v>0.1</v>
      </c>
      <c r="R233" s="6">
        <f t="shared" si="274"/>
        <v>0</v>
      </c>
      <c r="S233" s="5"/>
      <c r="T233" s="5"/>
      <c r="U233" s="5"/>
      <c r="V233" s="5"/>
      <c r="W233" s="5"/>
      <c r="X233" s="5"/>
      <c r="Y233" s="5"/>
      <c r="Z233" s="5"/>
      <c r="AA233" s="5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 t="str">
        <f t="shared" si="281"/>
        <v/>
      </c>
      <c r="BQ233" s="4" t="str">
        <f t="shared" si="281"/>
        <v/>
      </c>
      <c r="BR233" s="4" t="str">
        <f t="shared" si="281"/>
        <v/>
      </c>
      <c r="BS233" s="4">
        <f t="shared" si="281"/>
        <v>0</v>
      </c>
      <c r="BT233" s="4" t="str">
        <f t="shared" si="281"/>
        <v/>
      </c>
      <c r="BU233" s="4">
        <f t="shared" si="281"/>
        <v>0</v>
      </c>
      <c r="BV233" s="4" t="str">
        <f t="shared" si="281"/>
        <v/>
      </c>
      <c r="BW233" s="4">
        <f t="shared" si="281"/>
        <v>0</v>
      </c>
      <c r="BX233" s="4" t="str">
        <f t="shared" si="281"/>
        <v/>
      </c>
      <c r="BY233" s="4" t="str">
        <f t="shared" si="280"/>
        <v/>
      </c>
      <c r="BZ233" s="4" t="str">
        <f t="shared" si="280"/>
        <v/>
      </c>
      <c r="CA233" s="4" t="str">
        <f t="shared" si="280"/>
        <v/>
      </c>
      <c r="CB233" s="4" t="str">
        <f t="shared" si="280"/>
        <v/>
      </c>
      <c r="CC233" s="4" t="str">
        <f t="shared" si="280"/>
        <v/>
      </c>
      <c r="CD233" s="4" t="str">
        <f t="shared" si="280"/>
        <v/>
      </c>
      <c r="CE233" s="4" t="str">
        <f t="shared" si="280"/>
        <v/>
      </c>
      <c r="CF233" s="4" t="str">
        <f t="shared" si="278"/>
        <v/>
      </c>
      <c r="CG233" s="4" t="str">
        <f t="shared" si="278"/>
        <v/>
      </c>
      <c r="CH233" s="4" t="str">
        <f t="shared" si="278"/>
        <v/>
      </c>
      <c r="CI233" s="4" t="str">
        <f t="shared" si="278"/>
        <v/>
      </c>
      <c r="CJ233" s="4" t="str">
        <f t="shared" si="278"/>
        <v/>
      </c>
      <c r="CK233" s="4" t="str">
        <f t="shared" si="278"/>
        <v/>
      </c>
      <c r="CL233" s="4" t="str">
        <f t="shared" si="278"/>
        <v/>
      </c>
      <c r="CM233" s="4" t="str">
        <f t="shared" si="278"/>
        <v/>
      </c>
      <c r="CN233" s="4" t="str">
        <f t="shared" si="278"/>
        <v/>
      </c>
      <c r="CO233" s="4" t="str">
        <f t="shared" si="278"/>
        <v/>
      </c>
      <c r="CP233" s="4" t="str">
        <f t="shared" si="278"/>
        <v/>
      </c>
      <c r="CQ233" s="4" t="str">
        <f t="shared" si="278"/>
        <v/>
      </c>
      <c r="CR233" s="4" t="str">
        <f t="shared" si="278"/>
        <v/>
      </c>
      <c r="CS233" s="4" t="str">
        <f t="shared" si="278"/>
        <v/>
      </c>
      <c r="CT233" s="4" t="str">
        <f t="shared" si="278"/>
        <v/>
      </c>
      <c r="CU233" s="4" t="str">
        <f t="shared" si="278"/>
        <v/>
      </c>
      <c r="CV233" s="4" t="str">
        <f t="shared" si="277"/>
        <v/>
      </c>
      <c r="CW233" s="4" t="str">
        <f t="shared" si="277"/>
        <v/>
      </c>
      <c r="CX233" s="4" t="str">
        <f t="shared" si="277"/>
        <v/>
      </c>
      <c r="CY233" s="4" t="str">
        <f t="shared" si="277"/>
        <v/>
      </c>
      <c r="CZ233" s="4" t="str">
        <f t="shared" si="277"/>
        <v/>
      </c>
      <c r="DA233" s="4" t="str">
        <f t="shared" si="277"/>
        <v/>
      </c>
      <c r="DB233" s="4" t="str">
        <f t="shared" si="279"/>
        <v/>
      </c>
      <c r="DC233" s="4" t="str">
        <f t="shared" si="279"/>
        <v/>
      </c>
    </row>
    <row r="234" spans="1:107" s="1" customFormat="1" ht="14.25" hidden="1" customHeight="1">
      <c r="A234" s="35">
        <v>200052</v>
      </c>
      <c r="B234" s="113"/>
      <c r="C234" s="28" t="s">
        <v>81</v>
      </c>
      <c r="D234" s="5"/>
      <c r="E234" s="22">
        <v>5.03</v>
      </c>
      <c r="F234" s="23">
        <f t="shared" si="262"/>
        <v>0</v>
      </c>
      <c r="G234" s="23"/>
      <c r="H234" s="23">
        <f t="shared" si="266"/>
        <v>0</v>
      </c>
      <c r="I234" s="23">
        <f t="shared" si="267"/>
        <v>0</v>
      </c>
      <c r="J234" s="23">
        <f t="shared" si="268"/>
        <v>0</v>
      </c>
      <c r="K234" s="23" t="str">
        <f t="shared" si="269"/>
        <v>0</v>
      </c>
      <c r="L234" s="23" t="str">
        <f t="shared" si="270"/>
        <v>0</v>
      </c>
      <c r="M234" s="10">
        <v>0.2</v>
      </c>
      <c r="N234" s="23">
        <f t="shared" si="271"/>
        <v>0</v>
      </c>
      <c r="O234" s="23">
        <f t="shared" si="272"/>
        <v>0.2</v>
      </c>
      <c r="P234" s="23" t="str">
        <f t="shared" si="273"/>
        <v/>
      </c>
      <c r="Q234" s="7">
        <v>0.1</v>
      </c>
      <c r="R234" s="6">
        <f t="shared" si="274"/>
        <v>0</v>
      </c>
      <c r="S234" s="5"/>
      <c r="T234" s="5"/>
      <c r="U234" s="5"/>
      <c r="V234" s="5"/>
      <c r="W234" s="5"/>
      <c r="X234" s="5"/>
      <c r="Y234" s="5"/>
      <c r="Z234" s="5"/>
      <c r="AA234" s="5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 t="str">
        <f t="shared" si="281"/>
        <v/>
      </c>
      <c r="BQ234" s="4" t="str">
        <f t="shared" si="281"/>
        <v/>
      </c>
      <c r="BR234" s="4" t="str">
        <f t="shared" si="281"/>
        <v/>
      </c>
      <c r="BS234" s="4">
        <f t="shared" si="281"/>
        <v>0</v>
      </c>
      <c r="BT234" s="4" t="str">
        <f t="shared" si="281"/>
        <v/>
      </c>
      <c r="BU234" s="4">
        <f t="shared" si="281"/>
        <v>0</v>
      </c>
      <c r="BV234" s="4" t="str">
        <f t="shared" si="281"/>
        <v/>
      </c>
      <c r="BW234" s="4">
        <f t="shared" si="281"/>
        <v>0</v>
      </c>
      <c r="BX234" s="4" t="str">
        <f t="shared" si="281"/>
        <v/>
      </c>
      <c r="BY234" s="4" t="str">
        <f t="shared" si="280"/>
        <v/>
      </c>
      <c r="BZ234" s="4" t="str">
        <f t="shared" si="280"/>
        <v/>
      </c>
      <c r="CA234" s="4" t="str">
        <f t="shared" si="280"/>
        <v/>
      </c>
      <c r="CB234" s="4" t="str">
        <f t="shared" si="280"/>
        <v/>
      </c>
      <c r="CC234" s="4" t="str">
        <f t="shared" si="280"/>
        <v/>
      </c>
      <c r="CD234" s="4" t="str">
        <f t="shared" si="280"/>
        <v/>
      </c>
      <c r="CE234" s="4" t="str">
        <f t="shared" si="280"/>
        <v/>
      </c>
      <c r="CF234" s="4" t="str">
        <f t="shared" si="278"/>
        <v/>
      </c>
      <c r="CG234" s="4" t="str">
        <f t="shared" si="278"/>
        <v/>
      </c>
      <c r="CH234" s="4" t="str">
        <f t="shared" si="278"/>
        <v/>
      </c>
      <c r="CI234" s="4" t="str">
        <f t="shared" si="278"/>
        <v/>
      </c>
      <c r="CJ234" s="4" t="str">
        <f t="shared" si="278"/>
        <v/>
      </c>
      <c r="CK234" s="4" t="str">
        <f t="shared" si="278"/>
        <v/>
      </c>
      <c r="CL234" s="4" t="str">
        <f t="shared" si="278"/>
        <v/>
      </c>
      <c r="CM234" s="4" t="str">
        <f t="shared" si="278"/>
        <v/>
      </c>
      <c r="CN234" s="4" t="str">
        <f t="shared" si="278"/>
        <v/>
      </c>
      <c r="CO234" s="4" t="str">
        <f t="shared" si="278"/>
        <v/>
      </c>
      <c r="CP234" s="4" t="str">
        <f t="shared" si="278"/>
        <v/>
      </c>
      <c r="CQ234" s="4" t="str">
        <f t="shared" si="278"/>
        <v/>
      </c>
      <c r="CR234" s="4" t="str">
        <f t="shared" si="278"/>
        <v/>
      </c>
      <c r="CS234" s="4" t="str">
        <f t="shared" si="278"/>
        <v/>
      </c>
      <c r="CT234" s="4" t="str">
        <f t="shared" si="278"/>
        <v/>
      </c>
      <c r="CU234" s="4" t="str">
        <f t="shared" si="278"/>
        <v/>
      </c>
      <c r="CV234" s="4" t="str">
        <f t="shared" si="277"/>
        <v/>
      </c>
      <c r="CW234" s="4" t="str">
        <f t="shared" si="277"/>
        <v/>
      </c>
      <c r="CX234" s="4" t="str">
        <f t="shared" si="277"/>
        <v/>
      </c>
      <c r="CY234" s="4" t="str">
        <f t="shared" si="277"/>
        <v/>
      </c>
      <c r="CZ234" s="4" t="str">
        <f t="shared" si="277"/>
        <v/>
      </c>
      <c r="DA234" s="4" t="str">
        <f t="shared" si="277"/>
        <v/>
      </c>
      <c r="DB234" s="4" t="str">
        <f t="shared" si="279"/>
        <v/>
      </c>
      <c r="DC234" s="4" t="str">
        <f t="shared" si="279"/>
        <v/>
      </c>
    </row>
    <row r="235" spans="1:107" s="1" customFormat="1" ht="14.25" hidden="1" customHeight="1">
      <c r="A235" s="35">
        <v>201403</v>
      </c>
      <c r="B235" s="114"/>
      <c r="C235" s="28" t="s">
        <v>84</v>
      </c>
      <c r="D235" s="5"/>
      <c r="E235" s="22">
        <v>5.03</v>
      </c>
      <c r="F235" s="23">
        <f t="shared" si="262"/>
        <v>0</v>
      </c>
      <c r="G235" s="23"/>
      <c r="H235" s="23">
        <f t="shared" si="266"/>
        <v>0</v>
      </c>
      <c r="I235" s="23">
        <f t="shared" si="267"/>
        <v>0</v>
      </c>
      <c r="J235" s="23">
        <f t="shared" si="268"/>
        <v>0</v>
      </c>
      <c r="K235" s="23" t="str">
        <f t="shared" si="269"/>
        <v>0</v>
      </c>
      <c r="L235" s="23" t="str">
        <f t="shared" si="270"/>
        <v>0</v>
      </c>
      <c r="M235" s="10">
        <v>0.2</v>
      </c>
      <c r="N235" s="23">
        <f t="shared" si="271"/>
        <v>0</v>
      </c>
      <c r="O235" s="23">
        <f t="shared" si="272"/>
        <v>0.2</v>
      </c>
      <c r="P235" s="23" t="str">
        <f t="shared" si="273"/>
        <v/>
      </c>
      <c r="Q235" s="7">
        <v>0.1</v>
      </c>
      <c r="R235" s="6">
        <f t="shared" si="274"/>
        <v>0</v>
      </c>
      <c r="S235" s="5"/>
      <c r="T235" s="5"/>
      <c r="U235" s="5"/>
      <c r="V235" s="5"/>
      <c r="W235" s="5"/>
      <c r="X235" s="5"/>
      <c r="Y235" s="5"/>
      <c r="Z235" s="5"/>
      <c r="AA235" s="5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 t="str">
        <f t="shared" si="281"/>
        <v/>
      </c>
      <c r="BQ235" s="4" t="str">
        <f t="shared" si="281"/>
        <v/>
      </c>
      <c r="BR235" s="4" t="str">
        <f t="shared" si="281"/>
        <v/>
      </c>
      <c r="BS235" s="4">
        <f t="shared" si="281"/>
        <v>0</v>
      </c>
      <c r="BT235" s="4" t="str">
        <f t="shared" si="281"/>
        <v/>
      </c>
      <c r="BU235" s="4">
        <f t="shared" si="281"/>
        <v>0</v>
      </c>
      <c r="BV235" s="4" t="str">
        <f t="shared" si="281"/>
        <v/>
      </c>
      <c r="BW235" s="4">
        <f t="shared" si="281"/>
        <v>0</v>
      </c>
      <c r="BX235" s="4" t="str">
        <f t="shared" si="281"/>
        <v/>
      </c>
      <c r="BY235" s="4" t="str">
        <f t="shared" si="280"/>
        <v/>
      </c>
      <c r="BZ235" s="4" t="str">
        <f t="shared" si="280"/>
        <v/>
      </c>
      <c r="CA235" s="4" t="str">
        <f t="shared" si="280"/>
        <v/>
      </c>
      <c r="CB235" s="4" t="str">
        <f t="shared" si="280"/>
        <v/>
      </c>
      <c r="CC235" s="4" t="str">
        <f t="shared" si="280"/>
        <v/>
      </c>
      <c r="CD235" s="4" t="str">
        <f t="shared" si="280"/>
        <v/>
      </c>
      <c r="CE235" s="4" t="str">
        <f t="shared" si="280"/>
        <v/>
      </c>
      <c r="CF235" s="4" t="str">
        <f t="shared" si="278"/>
        <v/>
      </c>
      <c r="CG235" s="4" t="str">
        <f t="shared" si="278"/>
        <v/>
      </c>
      <c r="CH235" s="4" t="str">
        <f t="shared" si="278"/>
        <v/>
      </c>
      <c r="CI235" s="4" t="str">
        <f t="shared" si="278"/>
        <v/>
      </c>
      <c r="CJ235" s="4" t="str">
        <f t="shared" si="278"/>
        <v/>
      </c>
      <c r="CK235" s="4" t="str">
        <f t="shared" si="278"/>
        <v/>
      </c>
      <c r="CL235" s="4" t="str">
        <f t="shared" si="278"/>
        <v/>
      </c>
      <c r="CM235" s="4" t="str">
        <f t="shared" si="278"/>
        <v/>
      </c>
      <c r="CN235" s="4" t="str">
        <f t="shared" si="278"/>
        <v/>
      </c>
      <c r="CO235" s="4" t="str">
        <f t="shared" si="278"/>
        <v/>
      </c>
      <c r="CP235" s="4" t="str">
        <f t="shared" si="278"/>
        <v/>
      </c>
      <c r="CQ235" s="4" t="str">
        <f t="shared" si="278"/>
        <v/>
      </c>
      <c r="CR235" s="4" t="str">
        <f t="shared" si="278"/>
        <v/>
      </c>
      <c r="CS235" s="4" t="str">
        <f t="shared" si="278"/>
        <v/>
      </c>
      <c r="CT235" s="4" t="str">
        <f t="shared" si="278"/>
        <v/>
      </c>
      <c r="CU235" s="4" t="str">
        <f t="shared" si="278"/>
        <v/>
      </c>
      <c r="CV235" s="4" t="str">
        <f t="shared" si="277"/>
        <v/>
      </c>
      <c r="CW235" s="4" t="str">
        <f t="shared" si="277"/>
        <v/>
      </c>
      <c r="CX235" s="4" t="str">
        <f t="shared" si="277"/>
        <v/>
      </c>
      <c r="CY235" s="4" t="str">
        <f t="shared" si="277"/>
        <v/>
      </c>
      <c r="CZ235" s="4" t="str">
        <f t="shared" si="277"/>
        <v/>
      </c>
      <c r="DA235" s="4" t="str">
        <f t="shared" si="277"/>
        <v/>
      </c>
      <c r="DB235" s="4" t="str">
        <f t="shared" si="279"/>
        <v/>
      </c>
      <c r="DC235" s="4" t="str">
        <f t="shared" si="279"/>
        <v/>
      </c>
    </row>
    <row r="236" spans="1:107" s="1" customFormat="1" ht="14.25" hidden="1" customHeight="1">
      <c r="A236" s="35">
        <v>200045</v>
      </c>
      <c r="B236" s="112" t="s">
        <v>184</v>
      </c>
      <c r="C236" s="28" t="s">
        <v>170</v>
      </c>
      <c r="D236" s="5"/>
      <c r="E236" s="22">
        <v>5.03</v>
      </c>
      <c r="F236" s="23">
        <f t="shared" si="262"/>
        <v>0</v>
      </c>
      <c r="G236" s="23"/>
      <c r="H236" s="23">
        <f t="shared" si="266"/>
        <v>0</v>
      </c>
      <c r="I236" s="23">
        <f t="shared" si="267"/>
        <v>0</v>
      </c>
      <c r="J236" s="23">
        <f t="shared" si="268"/>
        <v>0</v>
      </c>
      <c r="K236" s="23" t="str">
        <f t="shared" si="269"/>
        <v>0</v>
      </c>
      <c r="L236" s="23" t="str">
        <f t="shared" si="270"/>
        <v>0</v>
      </c>
      <c r="M236" s="10">
        <v>0.5</v>
      </c>
      <c r="N236" s="23">
        <f t="shared" si="271"/>
        <v>0</v>
      </c>
      <c r="O236" s="23">
        <f t="shared" si="272"/>
        <v>0.5</v>
      </c>
      <c r="P236" s="23" t="str">
        <f t="shared" si="273"/>
        <v/>
      </c>
      <c r="Q236" s="7">
        <v>1</v>
      </c>
      <c r="R236" s="6">
        <f t="shared" si="274"/>
        <v>0</v>
      </c>
      <c r="S236" s="5"/>
      <c r="T236" s="5"/>
      <c r="U236" s="5"/>
      <c r="V236" s="5"/>
      <c r="W236" s="5"/>
      <c r="X236" s="5"/>
      <c r="Y236" s="5"/>
      <c r="Z236" s="5"/>
      <c r="AA236" s="5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 t="str">
        <f t="shared" si="281"/>
        <v/>
      </c>
      <c r="BQ236" s="4" t="str">
        <f t="shared" si="281"/>
        <v/>
      </c>
      <c r="BR236" s="4" t="str">
        <f t="shared" si="281"/>
        <v/>
      </c>
      <c r="BS236" s="4">
        <f t="shared" si="281"/>
        <v>0</v>
      </c>
      <c r="BT236" s="4" t="str">
        <f t="shared" si="281"/>
        <v/>
      </c>
      <c r="BU236" s="4">
        <f t="shared" si="281"/>
        <v>0</v>
      </c>
      <c r="BV236" s="4" t="str">
        <f t="shared" si="281"/>
        <v/>
      </c>
      <c r="BW236" s="4">
        <f t="shared" si="281"/>
        <v>0</v>
      </c>
      <c r="BX236" s="4" t="str">
        <f t="shared" si="281"/>
        <v/>
      </c>
      <c r="BY236" s="4" t="str">
        <f t="shared" si="280"/>
        <v/>
      </c>
      <c r="BZ236" s="4" t="str">
        <f t="shared" si="280"/>
        <v/>
      </c>
      <c r="CA236" s="4" t="str">
        <f t="shared" si="280"/>
        <v/>
      </c>
      <c r="CB236" s="4" t="str">
        <f t="shared" si="280"/>
        <v/>
      </c>
      <c r="CC236" s="4" t="str">
        <f t="shared" si="280"/>
        <v/>
      </c>
      <c r="CD236" s="4" t="str">
        <f t="shared" si="280"/>
        <v/>
      </c>
      <c r="CE236" s="4" t="str">
        <f t="shared" si="280"/>
        <v/>
      </c>
      <c r="CF236" s="4" t="str">
        <f t="shared" si="278"/>
        <v/>
      </c>
      <c r="CG236" s="4" t="str">
        <f t="shared" si="278"/>
        <v/>
      </c>
      <c r="CH236" s="4" t="str">
        <f t="shared" si="278"/>
        <v/>
      </c>
      <c r="CI236" s="4" t="str">
        <f t="shared" si="278"/>
        <v/>
      </c>
      <c r="CJ236" s="4" t="str">
        <f t="shared" si="278"/>
        <v/>
      </c>
      <c r="CK236" s="4" t="str">
        <f t="shared" si="278"/>
        <v/>
      </c>
      <c r="CL236" s="4" t="str">
        <f t="shared" si="278"/>
        <v/>
      </c>
      <c r="CM236" s="4" t="str">
        <f t="shared" si="278"/>
        <v/>
      </c>
      <c r="CN236" s="4" t="str">
        <f t="shared" si="278"/>
        <v/>
      </c>
      <c r="CO236" s="4" t="str">
        <f t="shared" si="278"/>
        <v/>
      </c>
      <c r="CP236" s="4" t="str">
        <f t="shared" si="278"/>
        <v/>
      </c>
      <c r="CQ236" s="4" t="str">
        <f t="shared" si="278"/>
        <v/>
      </c>
      <c r="CR236" s="4" t="str">
        <f t="shared" si="278"/>
        <v/>
      </c>
      <c r="CS236" s="4" t="str">
        <f t="shared" si="278"/>
        <v/>
      </c>
      <c r="CT236" s="4" t="str">
        <f t="shared" si="278"/>
        <v/>
      </c>
      <c r="CU236" s="4" t="str">
        <f t="shared" si="278"/>
        <v/>
      </c>
      <c r="CV236" s="4" t="str">
        <f t="shared" si="277"/>
        <v/>
      </c>
      <c r="CW236" s="4" t="str">
        <f t="shared" si="277"/>
        <v/>
      </c>
      <c r="CX236" s="4" t="str">
        <f t="shared" si="277"/>
        <v/>
      </c>
      <c r="CY236" s="4" t="str">
        <f t="shared" si="277"/>
        <v/>
      </c>
      <c r="CZ236" s="4" t="str">
        <f t="shared" si="277"/>
        <v/>
      </c>
      <c r="DA236" s="4" t="str">
        <f t="shared" si="277"/>
        <v/>
      </c>
      <c r="DB236" s="4" t="str">
        <f t="shared" si="279"/>
        <v/>
      </c>
      <c r="DC236" s="4" t="str">
        <f t="shared" si="279"/>
        <v/>
      </c>
    </row>
    <row r="237" spans="1:107" s="1" customFormat="1" ht="14.25" hidden="1" customHeight="1">
      <c r="A237" s="35">
        <v>200050</v>
      </c>
      <c r="B237" s="114"/>
      <c r="C237" s="28" t="s">
        <v>185</v>
      </c>
      <c r="D237" s="5"/>
      <c r="E237" s="22">
        <v>5.03</v>
      </c>
      <c r="F237" s="23">
        <f t="shared" si="262"/>
        <v>0</v>
      </c>
      <c r="G237" s="23"/>
      <c r="H237" s="23">
        <f t="shared" si="266"/>
        <v>0</v>
      </c>
      <c r="I237" s="23">
        <f t="shared" si="267"/>
        <v>0</v>
      </c>
      <c r="J237" s="23">
        <f t="shared" si="268"/>
        <v>0</v>
      </c>
      <c r="K237" s="23" t="str">
        <f t="shared" si="269"/>
        <v>0</v>
      </c>
      <c r="L237" s="23" t="str">
        <f t="shared" si="270"/>
        <v>0</v>
      </c>
      <c r="M237" s="10">
        <v>0.5</v>
      </c>
      <c r="N237" s="23">
        <f t="shared" si="271"/>
        <v>0</v>
      </c>
      <c r="O237" s="23">
        <f t="shared" si="272"/>
        <v>0.5</v>
      </c>
      <c r="P237" s="23" t="str">
        <f t="shared" si="273"/>
        <v/>
      </c>
      <c r="Q237" s="7">
        <v>1</v>
      </c>
      <c r="R237" s="6">
        <f t="shared" si="274"/>
        <v>0</v>
      </c>
      <c r="S237" s="5"/>
      <c r="T237" s="5"/>
      <c r="U237" s="5"/>
      <c r="V237" s="5"/>
      <c r="W237" s="5"/>
      <c r="X237" s="5"/>
      <c r="Y237" s="5"/>
      <c r="Z237" s="5"/>
      <c r="AA237" s="5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 t="str">
        <f t="shared" si="281"/>
        <v/>
      </c>
      <c r="BQ237" s="4" t="str">
        <f t="shared" si="281"/>
        <v/>
      </c>
      <c r="BR237" s="4" t="str">
        <f t="shared" si="281"/>
        <v/>
      </c>
      <c r="BS237" s="4">
        <f t="shared" si="281"/>
        <v>0</v>
      </c>
      <c r="BT237" s="4" t="str">
        <f t="shared" si="281"/>
        <v/>
      </c>
      <c r="BU237" s="4">
        <f t="shared" si="281"/>
        <v>0</v>
      </c>
      <c r="BV237" s="4" t="str">
        <f t="shared" si="281"/>
        <v/>
      </c>
      <c r="BW237" s="4">
        <f t="shared" si="281"/>
        <v>0</v>
      </c>
      <c r="BX237" s="4" t="str">
        <f t="shared" si="281"/>
        <v/>
      </c>
      <c r="BY237" s="4" t="str">
        <f t="shared" si="280"/>
        <v/>
      </c>
      <c r="BZ237" s="4" t="str">
        <f t="shared" si="280"/>
        <v/>
      </c>
      <c r="CA237" s="4" t="str">
        <f t="shared" si="280"/>
        <v/>
      </c>
      <c r="CB237" s="4" t="str">
        <f t="shared" si="280"/>
        <v/>
      </c>
      <c r="CC237" s="4" t="str">
        <f t="shared" si="280"/>
        <v/>
      </c>
      <c r="CD237" s="4" t="str">
        <f t="shared" si="280"/>
        <v/>
      </c>
      <c r="CE237" s="4" t="str">
        <f t="shared" si="280"/>
        <v/>
      </c>
      <c r="CF237" s="4" t="str">
        <f t="shared" si="278"/>
        <v/>
      </c>
      <c r="CG237" s="4" t="str">
        <f t="shared" si="278"/>
        <v/>
      </c>
      <c r="CH237" s="4" t="str">
        <f t="shared" si="278"/>
        <v/>
      </c>
      <c r="CI237" s="4" t="str">
        <f t="shared" si="278"/>
        <v/>
      </c>
      <c r="CJ237" s="4" t="str">
        <f t="shared" si="278"/>
        <v/>
      </c>
      <c r="CK237" s="4" t="str">
        <f t="shared" si="278"/>
        <v/>
      </c>
      <c r="CL237" s="4" t="str">
        <f t="shared" si="278"/>
        <v/>
      </c>
      <c r="CM237" s="4" t="str">
        <f t="shared" si="278"/>
        <v/>
      </c>
      <c r="CN237" s="4" t="str">
        <f t="shared" si="278"/>
        <v/>
      </c>
      <c r="CO237" s="4" t="str">
        <f t="shared" si="278"/>
        <v/>
      </c>
      <c r="CP237" s="4" t="str">
        <f t="shared" si="278"/>
        <v/>
      </c>
      <c r="CQ237" s="4" t="str">
        <f t="shared" si="278"/>
        <v/>
      </c>
      <c r="CR237" s="4" t="str">
        <f t="shared" si="278"/>
        <v/>
      </c>
      <c r="CS237" s="4" t="str">
        <f t="shared" si="278"/>
        <v/>
      </c>
      <c r="CT237" s="4" t="str">
        <f t="shared" si="278"/>
        <v/>
      </c>
      <c r="CU237" s="4" t="str">
        <f t="shared" si="278"/>
        <v/>
      </c>
      <c r="CV237" s="4" t="str">
        <f t="shared" si="277"/>
        <v/>
      </c>
      <c r="CW237" s="4" t="str">
        <f t="shared" si="277"/>
        <v/>
      </c>
      <c r="CX237" s="4" t="str">
        <f t="shared" si="277"/>
        <v/>
      </c>
      <c r="CY237" s="4" t="str">
        <f t="shared" si="277"/>
        <v/>
      </c>
      <c r="CZ237" s="4" t="str">
        <f t="shared" si="277"/>
        <v/>
      </c>
      <c r="DA237" s="4" t="str">
        <f t="shared" si="277"/>
        <v/>
      </c>
      <c r="DB237" s="4" t="str">
        <f t="shared" si="279"/>
        <v/>
      </c>
      <c r="DC237" s="4" t="str">
        <f t="shared" si="279"/>
        <v/>
      </c>
    </row>
    <row r="238" spans="1:107" s="1" customFormat="1" ht="14.25" hidden="1" customHeight="1">
      <c r="A238" s="35">
        <v>201290</v>
      </c>
      <c r="B238" s="73" t="s">
        <v>85</v>
      </c>
      <c r="C238" s="28" t="s">
        <v>186</v>
      </c>
      <c r="D238" s="5"/>
      <c r="E238" s="22">
        <v>5.03</v>
      </c>
      <c r="F238" s="23">
        <f t="shared" si="262"/>
        <v>0</v>
      </c>
      <c r="G238" s="23"/>
      <c r="H238" s="23">
        <f t="shared" si="266"/>
        <v>0</v>
      </c>
      <c r="I238" s="23">
        <f t="shared" si="267"/>
        <v>0</v>
      </c>
      <c r="J238" s="23">
        <f t="shared" si="268"/>
        <v>0</v>
      </c>
      <c r="K238" s="23" t="str">
        <f t="shared" si="269"/>
        <v>0</v>
      </c>
      <c r="L238" s="23" t="str">
        <f t="shared" si="270"/>
        <v>0</v>
      </c>
      <c r="M238" s="10">
        <v>0.4</v>
      </c>
      <c r="N238" s="23">
        <f t="shared" si="271"/>
        <v>0</v>
      </c>
      <c r="O238" s="23">
        <f t="shared" si="272"/>
        <v>0.4</v>
      </c>
      <c r="P238" s="23" t="str">
        <f t="shared" si="273"/>
        <v/>
      </c>
      <c r="Q238" s="7">
        <v>0.6</v>
      </c>
      <c r="R238" s="6">
        <f t="shared" si="274"/>
        <v>0</v>
      </c>
      <c r="S238" s="5"/>
      <c r="T238" s="5"/>
      <c r="U238" s="5"/>
      <c r="V238" s="5"/>
      <c r="W238" s="5"/>
      <c r="X238" s="5"/>
      <c r="Y238" s="5"/>
      <c r="Z238" s="5"/>
      <c r="AA238" s="5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 t="str">
        <f t="shared" si="281"/>
        <v/>
      </c>
      <c r="BQ238" s="4" t="str">
        <f t="shared" si="281"/>
        <v/>
      </c>
      <c r="BR238" s="4" t="str">
        <f t="shared" si="281"/>
        <v/>
      </c>
      <c r="BS238" s="4">
        <f t="shared" si="281"/>
        <v>0</v>
      </c>
      <c r="BT238" s="4" t="str">
        <f t="shared" si="281"/>
        <v/>
      </c>
      <c r="BU238" s="4">
        <f t="shared" si="281"/>
        <v>0</v>
      </c>
      <c r="BV238" s="4" t="str">
        <f t="shared" si="281"/>
        <v/>
      </c>
      <c r="BW238" s="4">
        <f t="shared" si="281"/>
        <v>0</v>
      </c>
      <c r="BX238" s="4" t="str">
        <f t="shared" si="281"/>
        <v/>
      </c>
      <c r="BY238" s="4" t="str">
        <f t="shared" si="280"/>
        <v/>
      </c>
      <c r="BZ238" s="4" t="str">
        <f t="shared" si="280"/>
        <v/>
      </c>
      <c r="CA238" s="4" t="str">
        <f t="shared" si="280"/>
        <v/>
      </c>
      <c r="CB238" s="4" t="str">
        <f t="shared" si="280"/>
        <v/>
      </c>
      <c r="CC238" s="4" t="str">
        <f t="shared" si="280"/>
        <v/>
      </c>
      <c r="CD238" s="4" t="str">
        <f t="shared" si="280"/>
        <v/>
      </c>
      <c r="CE238" s="4" t="str">
        <f t="shared" si="280"/>
        <v/>
      </c>
      <c r="CF238" s="4" t="str">
        <f t="shared" si="278"/>
        <v/>
      </c>
      <c r="CG238" s="4" t="str">
        <f t="shared" si="278"/>
        <v/>
      </c>
      <c r="CH238" s="4" t="str">
        <f t="shared" si="278"/>
        <v/>
      </c>
      <c r="CI238" s="4" t="str">
        <f t="shared" si="278"/>
        <v/>
      </c>
      <c r="CJ238" s="4" t="str">
        <f t="shared" si="278"/>
        <v/>
      </c>
      <c r="CK238" s="4" t="str">
        <f t="shared" si="278"/>
        <v/>
      </c>
      <c r="CL238" s="4" t="str">
        <f t="shared" si="278"/>
        <v/>
      </c>
      <c r="CM238" s="4" t="str">
        <f t="shared" si="278"/>
        <v/>
      </c>
      <c r="CN238" s="4" t="str">
        <f t="shared" si="278"/>
        <v/>
      </c>
      <c r="CO238" s="4" t="str">
        <f t="shared" si="278"/>
        <v/>
      </c>
      <c r="CP238" s="4" t="str">
        <f t="shared" si="278"/>
        <v/>
      </c>
      <c r="CQ238" s="4" t="str">
        <f t="shared" si="278"/>
        <v/>
      </c>
      <c r="CR238" s="4" t="str">
        <f t="shared" si="278"/>
        <v/>
      </c>
      <c r="CS238" s="4" t="str">
        <f t="shared" si="278"/>
        <v/>
      </c>
      <c r="CT238" s="4" t="str">
        <f t="shared" si="278"/>
        <v/>
      </c>
      <c r="CU238" s="4" t="str">
        <f t="shared" si="278"/>
        <v/>
      </c>
      <c r="CV238" s="4" t="str">
        <f t="shared" si="277"/>
        <v/>
      </c>
      <c r="CW238" s="4" t="str">
        <f t="shared" si="277"/>
        <v/>
      </c>
      <c r="CX238" s="4" t="str">
        <f t="shared" si="277"/>
        <v/>
      </c>
      <c r="CY238" s="4" t="str">
        <f t="shared" si="277"/>
        <v/>
      </c>
      <c r="CZ238" s="4" t="str">
        <f t="shared" si="277"/>
        <v/>
      </c>
      <c r="DA238" s="4" t="str">
        <f t="shared" si="277"/>
        <v/>
      </c>
      <c r="DB238" s="4" t="str">
        <f t="shared" si="279"/>
        <v/>
      </c>
      <c r="DC238" s="4" t="str">
        <f t="shared" si="279"/>
        <v/>
      </c>
    </row>
    <row r="239" spans="1:107" s="1" customFormat="1" ht="14.25" hidden="1" customHeight="1">
      <c r="A239" s="35">
        <v>200437</v>
      </c>
      <c r="B239" s="129" t="s">
        <v>86</v>
      </c>
      <c r="C239" s="28" t="s">
        <v>187</v>
      </c>
      <c r="D239" s="5"/>
      <c r="E239" s="22">
        <v>5.03</v>
      </c>
      <c r="F239" s="23">
        <f t="shared" si="262"/>
        <v>0</v>
      </c>
      <c r="G239" s="23"/>
      <c r="H239" s="23">
        <f t="shared" si="266"/>
        <v>0</v>
      </c>
      <c r="I239" s="23">
        <f t="shared" si="267"/>
        <v>0</v>
      </c>
      <c r="J239" s="23">
        <f t="shared" si="268"/>
        <v>0</v>
      </c>
      <c r="K239" s="23" t="str">
        <f t="shared" si="269"/>
        <v>0</v>
      </c>
      <c r="L239" s="23" t="str">
        <f t="shared" si="270"/>
        <v>0</v>
      </c>
      <c r="M239" s="10">
        <v>0.15</v>
      </c>
      <c r="N239" s="23">
        <f t="shared" si="271"/>
        <v>0</v>
      </c>
      <c r="O239" s="23">
        <f t="shared" si="272"/>
        <v>0.15</v>
      </c>
      <c r="P239" s="23" t="str">
        <f t="shared" si="273"/>
        <v/>
      </c>
      <c r="Q239" s="7">
        <v>0.1</v>
      </c>
      <c r="R239" s="6">
        <f t="shared" si="274"/>
        <v>0</v>
      </c>
      <c r="S239" s="5"/>
      <c r="T239" s="5"/>
      <c r="U239" s="5"/>
      <c r="V239" s="5"/>
      <c r="W239" s="5"/>
      <c r="X239" s="5"/>
      <c r="Y239" s="5"/>
      <c r="Z239" s="5"/>
      <c r="AA239" s="5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 t="str">
        <f t="shared" si="281"/>
        <v/>
      </c>
      <c r="BQ239" s="4" t="str">
        <f t="shared" si="281"/>
        <v/>
      </c>
      <c r="BR239" s="4" t="str">
        <f t="shared" si="281"/>
        <v/>
      </c>
      <c r="BS239" s="4">
        <f t="shared" si="281"/>
        <v>0</v>
      </c>
      <c r="BT239" s="4" t="str">
        <f t="shared" si="281"/>
        <v/>
      </c>
      <c r="BU239" s="4">
        <f t="shared" si="281"/>
        <v>0</v>
      </c>
      <c r="BV239" s="4" t="str">
        <f t="shared" si="281"/>
        <v/>
      </c>
      <c r="BW239" s="4">
        <f t="shared" si="281"/>
        <v>0</v>
      </c>
      <c r="BX239" s="4" t="str">
        <f t="shared" si="281"/>
        <v/>
      </c>
      <c r="BY239" s="4" t="str">
        <f t="shared" si="280"/>
        <v/>
      </c>
      <c r="BZ239" s="4" t="str">
        <f t="shared" si="280"/>
        <v/>
      </c>
      <c r="CA239" s="4" t="str">
        <f t="shared" si="280"/>
        <v/>
      </c>
      <c r="CB239" s="4" t="str">
        <f t="shared" si="280"/>
        <v/>
      </c>
      <c r="CC239" s="4" t="str">
        <f t="shared" si="280"/>
        <v/>
      </c>
      <c r="CD239" s="4" t="str">
        <f t="shared" si="280"/>
        <v/>
      </c>
      <c r="CE239" s="4" t="str">
        <f t="shared" si="280"/>
        <v/>
      </c>
      <c r="CF239" s="4" t="str">
        <f t="shared" si="278"/>
        <v/>
      </c>
      <c r="CG239" s="4" t="str">
        <f t="shared" si="278"/>
        <v/>
      </c>
      <c r="CH239" s="4" t="str">
        <f t="shared" si="278"/>
        <v/>
      </c>
      <c r="CI239" s="4" t="str">
        <f t="shared" si="278"/>
        <v/>
      </c>
      <c r="CJ239" s="4" t="str">
        <f t="shared" si="278"/>
        <v/>
      </c>
      <c r="CK239" s="4" t="str">
        <f t="shared" si="278"/>
        <v/>
      </c>
      <c r="CL239" s="4" t="str">
        <f t="shared" si="278"/>
        <v/>
      </c>
      <c r="CM239" s="4" t="str">
        <f t="shared" si="278"/>
        <v/>
      </c>
      <c r="CN239" s="4" t="str">
        <f t="shared" si="278"/>
        <v/>
      </c>
      <c r="CO239" s="4" t="str">
        <f t="shared" si="278"/>
        <v/>
      </c>
      <c r="CP239" s="4" t="str">
        <f t="shared" si="278"/>
        <v/>
      </c>
      <c r="CQ239" s="4" t="str">
        <f t="shared" si="278"/>
        <v/>
      </c>
      <c r="CR239" s="4" t="str">
        <f t="shared" si="278"/>
        <v/>
      </c>
      <c r="CS239" s="4" t="str">
        <f t="shared" si="278"/>
        <v/>
      </c>
      <c r="CT239" s="4" t="str">
        <f t="shared" si="278"/>
        <v/>
      </c>
      <c r="CU239" s="4" t="str">
        <f t="shared" si="278"/>
        <v/>
      </c>
      <c r="CV239" s="4" t="str">
        <f t="shared" ref="CV239:DC289" si="282">IF(ISERROR(BH239/AP239*100),"",(BH239/AP239*100))</f>
        <v/>
      </c>
      <c r="CW239" s="4" t="str">
        <f t="shared" si="282"/>
        <v/>
      </c>
      <c r="CX239" s="4" t="str">
        <f t="shared" si="282"/>
        <v/>
      </c>
      <c r="CY239" s="4" t="str">
        <f t="shared" si="282"/>
        <v/>
      </c>
      <c r="CZ239" s="4" t="str">
        <f t="shared" si="282"/>
        <v/>
      </c>
      <c r="DA239" s="4" t="str">
        <f t="shared" si="282"/>
        <v/>
      </c>
      <c r="DB239" s="4" t="str">
        <f t="shared" si="279"/>
        <v/>
      </c>
      <c r="DC239" s="4" t="str">
        <f t="shared" si="279"/>
        <v/>
      </c>
    </row>
    <row r="240" spans="1:107" s="1" customFormat="1" ht="14.25" hidden="1" customHeight="1">
      <c r="A240" s="35">
        <v>200438</v>
      </c>
      <c r="B240" s="130"/>
      <c r="C240" s="28" t="s">
        <v>166</v>
      </c>
      <c r="D240" s="5"/>
      <c r="E240" s="22">
        <v>5.03</v>
      </c>
      <c r="F240" s="23">
        <f t="shared" si="262"/>
        <v>0</v>
      </c>
      <c r="G240" s="23"/>
      <c r="H240" s="23">
        <f t="shared" si="266"/>
        <v>0</v>
      </c>
      <c r="I240" s="23">
        <f t="shared" si="267"/>
        <v>0</v>
      </c>
      <c r="J240" s="23">
        <f t="shared" si="268"/>
        <v>0</v>
      </c>
      <c r="K240" s="23" t="str">
        <f t="shared" si="269"/>
        <v>0</v>
      </c>
      <c r="L240" s="23" t="str">
        <f t="shared" si="270"/>
        <v>0</v>
      </c>
      <c r="M240" s="10">
        <v>0.15</v>
      </c>
      <c r="N240" s="23">
        <f t="shared" si="271"/>
        <v>0</v>
      </c>
      <c r="O240" s="23">
        <f t="shared" si="272"/>
        <v>0.15</v>
      </c>
      <c r="P240" s="23" t="str">
        <f t="shared" si="273"/>
        <v/>
      </c>
      <c r="Q240" s="7">
        <v>0.1</v>
      </c>
      <c r="R240" s="6">
        <f t="shared" si="274"/>
        <v>0</v>
      </c>
      <c r="S240" s="5"/>
      <c r="T240" s="5"/>
      <c r="U240" s="5"/>
      <c r="V240" s="5"/>
      <c r="W240" s="5"/>
      <c r="X240" s="5"/>
      <c r="Y240" s="5"/>
      <c r="Z240" s="5"/>
      <c r="AA240" s="5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 t="str">
        <f t="shared" si="281"/>
        <v/>
      </c>
      <c r="BQ240" s="4" t="str">
        <f t="shared" si="281"/>
        <v/>
      </c>
      <c r="BR240" s="4" t="str">
        <f t="shared" si="281"/>
        <v/>
      </c>
      <c r="BS240" s="4">
        <f t="shared" si="281"/>
        <v>0</v>
      </c>
      <c r="BT240" s="4" t="str">
        <f t="shared" si="281"/>
        <v/>
      </c>
      <c r="BU240" s="4">
        <f t="shared" si="281"/>
        <v>0</v>
      </c>
      <c r="BV240" s="4" t="str">
        <f t="shared" si="281"/>
        <v/>
      </c>
      <c r="BW240" s="4">
        <f t="shared" si="281"/>
        <v>0</v>
      </c>
      <c r="BX240" s="4" t="str">
        <f t="shared" si="281"/>
        <v/>
      </c>
      <c r="BY240" s="4" t="str">
        <f t="shared" si="280"/>
        <v/>
      </c>
      <c r="BZ240" s="4" t="str">
        <f t="shared" si="280"/>
        <v/>
      </c>
      <c r="CA240" s="4" t="str">
        <f t="shared" si="280"/>
        <v/>
      </c>
      <c r="CB240" s="4" t="str">
        <f t="shared" si="280"/>
        <v/>
      </c>
      <c r="CC240" s="4" t="str">
        <f t="shared" si="280"/>
        <v/>
      </c>
      <c r="CD240" s="4" t="str">
        <f t="shared" si="280"/>
        <v/>
      </c>
      <c r="CE240" s="4" t="str">
        <f t="shared" si="280"/>
        <v/>
      </c>
      <c r="CF240" s="4" t="str">
        <f t="shared" si="278"/>
        <v/>
      </c>
      <c r="CG240" s="4" t="str">
        <f t="shared" si="278"/>
        <v/>
      </c>
      <c r="CH240" s="4" t="str">
        <f t="shared" si="278"/>
        <v/>
      </c>
      <c r="CI240" s="4" t="str">
        <f t="shared" si="278"/>
        <v/>
      </c>
      <c r="CJ240" s="4" t="str">
        <f t="shared" si="278"/>
        <v/>
      </c>
      <c r="CK240" s="4" t="str">
        <f t="shared" si="278"/>
        <v/>
      </c>
      <c r="CL240" s="4" t="str">
        <f t="shared" si="278"/>
        <v/>
      </c>
      <c r="CM240" s="4" t="str">
        <f t="shared" si="278"/>
        <v/>
      </c>
      <c r="CN240" s="4" t="str">
        <f t="shared" si="278"/>
        <v/>
      </c>
      <c r="CO240" s="4" t="str">
        <f t="shared" si="278"/>
        <v/>
      </c>
      <c r="CP240" s="4" t="str">
        <f t="shared" si="278"/>
        <v/>
      </c>
      <c r="CQ240" s="4" t="str">
        <f t="shared" si="278"/>
        <v/>
      </c>
      <c r="CR240" s="4" t="str">
        <f t="shared" si="278"/>
        <v/>
      </c>
      <c r="CS240" s="4" t="str">
        <f t="shared" si="278"/>
        <v/>
      </c>
      <c r="CT240" s="4" t="str">
        <f t="shared" si="278"/>
        <v/>
      </c>
      <c r="CU240" s="4" t="str">
        <f t="shared" si="278"/>
        <v/>
      </c>
      <c r="CV240" s="4" t="str">
        <f t="shared" si="282"/>
        <v/>
      </c>
      <c r="CW240" s="4" t="str">
        <f t="shared" si="282"/>
        <v/>
      </c>
      <c r="CX240" s="4" t="str">
        <f t="shared" si="282"/>
        <v/>
      </c>
      <c r="CY240" s="4" t="str">
        <f t="shared" si="282"/>
        <v/>
      </c>
      <c r="CZ240" s="4" t="str">
        <f t="shared" si="282"/>
        <v/>
      </c>
      <c r="DA240" s="4" t="str">
        <f t="shared" si="282"/>
        <v/>
      </c>
      <c r="DB240" s="4" t="str">
        <f t="shared" si="279"/>
        <v/>
      </c>
      <c r="DC240" s="4" t="str">
        <f t="shared" si="279"/>
        <v/>
      </c>
    </row>
    <row r="241" spans="1:107" s="1" customFormat="1" ht="14.25" hidden="1" customHeight="1">
      <c r="A241" s="35">
        <v>200439</v>
      </c>
      <c r="B241" s="130"/>
      <c r="C241" s="28" t="s">
        <v>81</v>
      </c>
      <c r="D241" s="5"/>
      <c r="E241" s="22">
        <v>5.03</v>
      </c>
      <c r="F241" s="23">
        <f t="shared" si="262"/>
        <v>0</v>
      </c>
      <c r="G241" s="23"/>
      <c r="H241" s="23">
        <f t="shared" si="266"/>
        <v>0</v>
      </c>
      <c r="I241" s="23">
        <f t="shared" si="267"/>
        <v>0</v>
      </c>
      <c r="J241" s="23">
        <f t="shared" si="268"/>
        <v>0</v>
      </c>
      <c r="K241" s="23" t="str">
        <f t="shared" si="269"/>
        <v>0</v>
      </c>
      <c r="L241" s="23" t="str">
        <f t="shared" si="270"/>
        <v>0</v>
      </c>
      <c r="M241" s="10">
        <v>0.15</v>
      </c>
      <c r="N241" s="23">
        <f t="shared" si="271"/>
        <v>0</v>
      </c>
      <c r="O241" s="23">
        <f t="shared" si="272"/>
        <v>0.15</v>
      </c>
      <c r="P241" s="23" t="str">
        <f t="shared" si="273"/>
        <v/>
      </c>
      <c r="Q241" s="7">
        <v>0.1</v>
      </c>
      <c r="R241" s="6">
        <f t="shared" si="274"/>
        <v>0</v>
      </c>
      <c r="S241" s="5"/>
      <c r="T241" s="5"/>
      <c r="U241" s="5"/>
      <c r="V241" s="5"/>
      <c r="W241" s="5"/>
      <c r="X241" s="5"/>
      <c r="Y241" s="5"/>
      <c r="Z241" s="5"/>
      <c r="AA241" s="5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 t="str">
        <f t="shared" si="281"/>
        <v/>
      </c>
      <c r="BQ241" s="4" t="str">
        <f t="shared" si="281"/>
        <v/>
      </c>
      <c r="BR241" s="4" t="str">
        <f t="shared" si="281"/>
        <v/>
      </c>
      <c r="BS241" s="4">
        <f t="shared" si="281"/>
        <v>0</v>
      </c>
      <c r="BT241" s="4" t="str">
        <f t="shared" si="281"/>
        <v/>
      </c>
      <c r="BU241" s="4">
        <f t="shared" si="281"/>
        <v>0</v>
      </c>
      <c r="BV241" s="4" t="str">
        <f t="shared" si="281"/>
        <v/>
      </c>
      <c r="BW241" s="4">
        <f t="shared" si="281"/>
        <v>0</v>
      </c>
      <c r="BX241" s="4" t="str">
        <f t="shared" si="281"/>
        <v/>
      </c>
      <c r="BY241" s="4" t="str">
        <f t="shared" si="280"/>
        <v/>
      </c>
      <c r="BZ241" s="4" t="str">
        <f t="shared" si="280"/>
        <v/>
      </c>
      <c r="CA241" s="4" t="str">
        <f t="shared" si="280"/>
        <v/>
      </c>
      <c r="CB241" s="4" t="str">
        <f t="shared" si="280"/>
        <v/>
      </c>
      <c r="CC241" s="4" t="str">
        <f t="shared" si="280"/>
        <v/>
      </c>
      <c r="CD241" s="4" t="str">
        <f t="shared" si="280"/>
        <v/>
      </c>
      <c r="CE241" s="4" t="str">
        <f t="shared" si="280"/>
        <v/>
      </c>
      <c r="CF241" s="4" t="str">
        <f t="shared" si="280"/>
        <v/>
      </c>
      <c r="CG241" s="4" t="str">
        <f t="shared" si="280"/>
        <v/>
      </c>
      <c r="CH241" s="4" t="str">
        <f t="shared" si="280"/>
        <v/>
      </c>
      <c r="CI241" s="4" t="str">
        <f t="shared" si="280"/>
        <v/>
      </c>
      <c r="CJ241" s="4" t="str">
        <f t="shared" si="280"/>
        <v/>
      </c>
      <c r="CK241" s="4" t="str">
        <f t="shared" si="278"/>
        <v/>
      </c>
      <c r="CL241" s="4" t="str">
        <f t="shared" si="278"/>
        <v/>
      </c>
      <c r="CM241" s="4" t="str">
        <f t="shared" si="278"/>
        <v/>
      </c>
      <c r="CN241" s="4" t="str">
        <f t="shared" si="278"/>
        <v/>
      </c>
      <c r="CO241" s="4" t="str">
        <f t="shared" si="278"/>
        <v/>
      </c>
      <c r="CP241" s="4" t="str">
        <f t="shared" si="278"/>
        <v/>
      </c>
      <c r="CQ241" s="4" t="str">
        <f t="shared" si="278"/>
        <v/>
      </c>
      <c r="CR241" s="4" t="str">
        <f t="shared" si="278"/>
        <v/>
      </c>
      <c r="CS241" s="4" t="str">
        <f t="shared" si="278"/>
        <v/>
      </c>
      <c r="CT241" s="4" t="str">
        <f t="shared" si="278"/>
        <v/>
      </c>
      <c r="CU241" s="4" t="str">
        <f t="shared" si="278"/>
        <v/>
      </c>
      <c r="CV241" s="4" t="str">
        <f t="shared" si="282"/>
        <v/>
      </c>
      <c r="CW241" s="4" t="str">
        <f t="shared" si="282"/>
        <v/>
      </c>
      <c r="CX241" s="4" t="str">
        <f t="shared" si="282"/>
        <v/>
      </c>
      <c r="CY241" s="4" t="str">
        <f t="shared" si="282"/>
        <v/>
      </c>
      <c r="CZ241" s="4" t="str">
        <f t="shared" si="282"/>
        <v/>
      </c>
      <c r="DA241" s="4" t="str">
        <f t="shared" si="282"/>
        <v/>
      </c>
      <c r="DB241" s="4" t="str">
        <f t="shared" si="279"/>
        <v/>
      </c>
      <c r="DC241" s="4" t="str">
        <f t="shared" si="279"/>
        <v/>
      </c>
    </row>
    <row r="242" spans="1:107" s="1" customFormat="1" ht="14.25" hidden="1" customHeight="1">
      <c r="A242" s="35">
        <v>200440</v>
      </c>
      <c r="B242" s="131"/>
      <c r="C242" s="28" t="s">
        <v>172</v>
      </c>
      <c r="D242" s="5"/>
      <c r="E242" s="22">
        <v>5.03</v>
      </c>
      <c r="F242" s="23">
        <f t="shared" si="262"/>
        <v>0</v>
      </c>
      <c r="G242" s="23"/>
      <c r="H242" s="23">
        <f t="shared" si="266"/>
        <v>0</v>
      </c>
      <c r="I242" s="23">
        <f t="shared" si="267"/>
        <v>0</v>
      </c>
      <c r="J242" s="23">
        <f t="shared" si="268"/>
        <v>0</v>
      </c>
      <c r="K242" s="23" t="str">
        <f t="shared" si="269"/>
        <v>0</v>
      </c>
      <c r="L242" s="23" t="str">
        <f t="shared" si="270"/>
        <v>0</v>
      </c>
      <c r="M242" s="10">
        <v>0.15</v>
      </c>
      <c r="N242" s="23">
        <f t="shared" si="271"/>
        <v>0</v>
      </c>
      <c r="O242" s="23">
        <f t="shared" si="272"/>
        <v>0.15</v>
      </c>
      <c r="P242" s="23" t="str">
        <f t="shared" si="273"/>
        <v/>
      </c>
      <c r="Q242" s="7">
        <v>0.1</v>
      </c>
      <c r="R242" s="6">
        <f t="shared" si="274"/>
        <v>0</v>
      </c>
      <c r="S242" s="5"/>
      <c r="T242" s="5"/>
      <c r="U242" s="5"/>
      <c r="V242" s="5"/>
      <c r="W242" s="5"/>
      <c r="X242" s="5"/>
      <c r="Y242" s="5"/>
      <c r="Z242" s="5"/>
      <c r="AA242" s="5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 t="str">
        <f t="shared" si="281"/>
        <v/>
      </c>
      <c r="BQ242" s="4" t="str">
        <f t="shared" si="281"/>
        <v/>
      </c>
      <c r="BR242" s="4" t="str">
        <f t="shared" si="281"/>
        <v/>
      </c>
      <c r="BS242" s="4">
        <f t="shared" si="281"/>
        <v>0</v>
      </c>
      <c r="BT242" s="4" t="str">
        <f t="shared" si="281"/>
        <v/>
      </c>
      <c r="BU242" s="4">
        <f t="shared" si="281"/>
        <v>0</v>
      </c>
      <c r="BV242" s="4" t="str">
        <f t="shared" si="281"/>
        <v/>
      </c>
      <c r="BW242" s="4">
        <f t="shared" si="281"/>
        <v>0</v>
      </c>
      <c r="BX242" s="4" t="str">
        <f t="shared" si="281"/>
        <v/>
      </c>
      <c r="BY242" s="4" t="str">
        <f t="shared" si="280"/>
        <v/>
      </c>
      <c r="BZ242" s="4" t="str">
        <f t="shared" si="280"/>
        <v/>
      </c>
      <c r="CA242" s="4" t="str">
        <f t="shared" si="280"/>
        <v/>
      </c>
      <c r="CB242" s="4" t="str">
        <f t="shared" si="280"/>
        <v/>
      </c>
      <c r="CC242" s="4" t="str">
        <f t="shared" si="280"/>
        <v/>
      </c>
      <c r="CD242" s="4" t="str">
        <f t="shared" si="280"/>
        <v/>
      </c>
      <c r="CE242" s="4" t="str">
        <f t="shared" si="280"/>
        <v/>
      </c>
      <c r="CF242" s="4" t="str">
        <f t="shared" si="280"/>
        <v/>
      </c>
      <c r="CG242" s="4" t="str">
        <f t="shared" si="280"/>
        <v/>
      </c>
      <c r="CH242" s="4" t="str">
        <f t="shared" si="280"/>
        <v/>
      </c>
      <c r="CI242" s="4" t="str">
        <f t="shared" si="280"/>
        <v/>
      </c>
      <c r="CJ242" s="4" t="str">
        <f t="shared" si="280"/>
        <v/>
      </c>
      <c r="CK242" s="4" t="str">
        <f t="shared" si="278"/>
        <v/>
      </c>
      <c r="CL242" s="4" t="str">
        <f t="shared" si="278"/>
        <v/>
      </c>
      <c r="CM242" s="4" t="str">
        <f t="shared" si="278"/>
        <v/>
      </c>
      <c r="CN242" s="4" t="str">
        <f t="shared" si="278"/>
        <v/>
      </c>
      <c r="CO242" s="4" t="str">
        <f t="shared" si="278"/>
        <v/>
      </c>
      <c r="CP242" s="4" t="str">
        <f t="shared" si="278"/>
        <v/>
      </c>
      <c r="CQ242" s="4" t="str">
        <f t="shared" si="278"/>
        <v/>
      </c>
      <c r="CR242" s="4" t="str">
        <f t="shared" si="278"/>
        <v/>
      </c>
      <c r="CS242" s="4" t="str">
        <f t="shared" si="278"/>
        <v/>
      </c>
      <c r="CT242" s="4" t="str">
        <f t="shared" si="278"/>
        <v/>
      </c>
      <c r="CU242" s="4" t="str">
        <f t="shared" si="278"/>
        <v/>
      </c>
      <c r="CV242" s="4" t="str">
        <f t="shared" si="282"/>
        <v/>
      </c>
      <c r="CW242" s="4" t="str">
        <f t="shared" si="282"/>
        <v/>
      </c>
      <c r="CX242" s="4" t="str">
        <f t="shared" si="282"/>
        <v/>
      </c>
      <c r="CY242" s="4" t="str">
        <f t="shared" si="282"/>
        <v/>
      </c>
      <c r="CZ242" s="4" t="str">
        <f t="shared" si="282"/>
        <v/>
      </c>
      <c r="DA242" s="4" t="str">
        <f t="shared" si="282"/>
        <v/>
      </c>
      <c r="DB242" s="4" t="str">
        <f t="shared" si="279"/>
        <v/>
      </c>
      <c r="DC242" s="4" t="str">
        <f t="shared" si="279"/>
        <v/>
      </c>
    </row>
    <row r="243" spans="1:107" s="1" customFormat="1" ht="14.25" hidden="1" customHeight="1">
      <c r="A243" s="35">
        <v>200113</v>
      </c>
      <c r="B243" s="112" t="s">
        <v>188</v>
      </c>
      <c r="C243" s="28" t="s">
        <v>189</v>
      </c>
      <c r="D243" s="5"/>
      <c r="E243" s="22">
        <v>5.03</v>
      </c>
      <c r="F243" s="23">
        <f t="shared" si="262"/>
        <v>0</v>
      </c>
      <c r="G243" s="23"/>
      <c r="H243" s="23">
        <f t="shared" si="266"/>
        <v>0</v>
      </c>
      <c r="I243" s="23">
        <f t="shared" si="267"/>
        <v>0</v>
      </c>
      <c r="J243" s="23">
        <f t="shared" si="268"/>
        <v>0</v>
      </c>
      <c r="K243" s="23" t="str">
        <f t="shared" si="269"/>
        <v>0</v>
      </c>
      <c r="L243" s="23" t="str">
        <f t="shared" si="270"/>
        <v>0</v>
      </c>
      <c r="M243" s="10">
        <v>0.4</v>
      </c>
      <c r="N243" s="23">
        <f t="shared" si="271"/>
        <v>0</v>
      </c>
      <c r="O243" s="23">
        <f t="shared" si="272"/>
        <v>0.4</v>
      </c>
      <c r="P243" s="23" t="str">
        <f t="shared" si="273"/>
        <v/>
      </c>
      <c r="Q243" s="7">
        <v>0.6</v>
      </c>
      <c r="R243" s="6">
        <f t="shared" si="274"/>
        <v>0</v>
      </c>
      <c r="S243" s="5"/>
      <c r="T243" s="5"/>
      <c r="U243" s="5"/>
      <c r="V243" s="5"/>
      <c r="W243" s="5"/>
      <c r="X243" s="5"/>
      <c r="Y243" s="5"/>
      <c r="Z243" s="5"/>
      <c r="AA243" s="5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 t="str">
        <f t="shared" si="281"/>
        <v/>
      </c>
      <c r="BQ243" s="4" t="str">
        <f t="shared" si="281"/>
        <v/>
      </c>
      <c r="BR243" s="4" t="str">
        <f t="shared" si="281"/>
        <v/>
      </c>
      <c r="BS243" s="4">
        <f t="shared" si="281"/>
        <v>0</v>
      </c>
      <c r="BT243" s="4" t="str">
        <f t="shared" si="281"/>
        <v/>
      </c>
      <c r="BU243" s="4">
        <f t="shared" si="281"/>
        <v>0</v>
      </c>
      <c r="BV243" s="4" t="str">
        <f t="shared" si="281"/>
        <v/>
      </c>
      <c r="BW243" s="4">
        <f t="shared" si="281"/>
        <v>0</v>
      </c>
      <c r="BX243" s="4" t="str">
        <f t="shared" si="281"/>
        <v/>
      </c>
      <c r="BY243" s="4" t="str">
        <f t="shared" si="280"/>
        <v/>
      </c>
      <c r="BZ243" s="4" t="str">
        <f t="shared" si="280"/>
        <v/>
      </c>
      <c r="CA243" s="4" t="str">
        <f t="shared" si="280"/>
        <v/>
      </c>
      <c r="CB243" s="4" t="str">
        <f t="shared" si="280"/>
        <v/>
      </c>
      <c r="CC243" s="4" t="str">
        <f t="shared" si="280"/>
        <v/>
      </c>
      <c r="CD243" s="4" t="str">
        <f t="shared" si="280"/>
        <v/>
      </c>
      <c r="CE243" s="4" t="str">
        <f t="shared" si="280"/>
        <v/>
      </c>
      <c r="CF243" s="4" t="str">
        <f t="shared" si="280"/>
        <v/>
      </c>
      <c r="CG243" s="4" t="str">
        <f t="shared" si="280"/>
        <v/>
      </c>
      <c r="CH243" s="4" t="str">
        <f t="shared" si="280"/>
        <v/>
      </c>
      <c r="CI243" s="4" t="str">
        <f t="shared" si="280"/>
        <v/>
      </c>
      <c r="CJ243" s="4" t="str">
        <f t="shared" si="280"/>
        <v/>
      </c>
      <c r="CK243" s="4" t="str">
        <f t="shared" si="278"/>
        <v/>
      </c>
      <c r="CL243" s="4" t="str">
        <f t="shared" si="278"/>
        <v/>
      </c>
      <c r="CM243" s="4" t="str">
        <f t="shared" si="278"/>
        <v/>
      </c>
      <c r="CN243" s="4" t="str">
        <f t="shared" si="278"/>
        <v/>
      </c>
      <c r="CO243" s="4" t="str">
        <f t="shared" si="278"/>
        <v/>
      </c>
      <c r="CP243" s="4" t="str">
        <f t="shared" si="278"/>
        <v/>
      </c>
      <c r="CQ243" s="4" t="str">
        <f t="shared" si="278"/>
        <v/>
      </c>
      <c r="CR243" s="4" t="str">
        <f t="shared" si="278"/>
        <v/>
      </c>
      <c r="CS243" s="4" t="str">
        <f t="shared" si="278"/>
        <v/>
      </c>
      <c r="CT243" s="4" t="str">
        <f t="shared" si="278"/>
        <v/>
      </c>
      <c r="CU243" s="4" t="str">
        <f t="shared" si="278"/>
        <v/>
      </c>
      <c r="CV243" s="4" t="str">
        <f t="shared" si="282"/>
        <v/>
      </c>
      <c r="CW243" s="4" t="str">
        <f t="shared" si="282"/>
        <v/>
      </c>
      <c r="CX243" s="4" t="str">
        <f t="shared" si="282"/>
        <v/>
      </c>
      <c r="CY243" s="4" t="str">
        <f t="shared" si="282"/>
        <v/>
      </c>
      <c r="CZ243" s="4" t="str">
        <f t="shared" si="282"/>
        <v/>
      </c>
      <c r="DA243" s="4" t="str">
        <f t="shared" si="282"/>
        <v/>
      </c>
      <c r="DB243" s="4" t="str">
        <f t="shared" si="279"/>
        <v/>
      </c>
      <c r="DC243" s="4" t="str">
        <f t="shared" si="279"/>
        <v/>
      </c>
    </row>
    <row r="244" spans="1:107" s="1" customFormat="1" ht="14.25" hidden="1" customHeight="1">
      <c r="A244" s="35">
        <v>200114</v>
      </c>
      <c r="B244" s="113"/>
      <c r="C244" s="28" t="s">
        <v>172</v>
      </c>
      <c r="D244" s="5"/>
      <c r="E244" s="22">
        <v>5.03</v>
      </c>
      <c r="F244" s="23">
        <f t="shared" si="262"/>
        <v>0</v>
      </c>
      <c r="G244" s="23"/>
      <c r="H244" s="23">
        <f t="shared" si="266"/>
        <v>0</v>
      </c>
      <c r="I244" s="23">
        <f t="shared" si="267"/>
        <v>0</v>
      </c>
      <c r="J244" s="23">
        <f t="shared" si="268"/>
        <v>0</v>
      </c>
      <c r="K244" s="23" t="str">
        <f t="shared" si="269"/>
        <v>0</v>
      </c>
      <c r="L244" s="23" t="str">
        <f t="shared" si="270"/>
        <v>0</v>
      </c>
      <c r="M244" s="10">
        <v>0.4</v>
      </c>
      <c r="N244" s="23">
        <f t="shared" si="271"/>
        <v>0</v>
      </c>
      <c r="O244" s="23">
        <f t="shared" si="272"/>
        <v>0.4</v>
      </c>
      <c r="P244" s="23" t="str">
        <f t="shared" si="273"/>
        <v/>
      </c>
      <c r="Q244" s="7">
        <v>0.6</v>
      </c>
      <c r="R244" s="6">
        <f t="shared" si="274"/>
        <v>0</v>
      </c>
      <c r="S244" s="5"/>
      <c r="T244" s="5"/>
      <c r="U244" s="5"/>
      <c r="V244" s="5"/>
      <c r="W244" s="5"/>
      <c r="X244" s="5"/>
      <c r="Y244" s="5"/>
      <c r="Z244" s="5"/>
      <c r="AA244" s="5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 t="str">
        <f t="shared" si="281"/>
        <v/>
      </c>
      <c r="BQ244" s="4" t="str">
        <f t="shared" si="281"/>
        <v/>
      </c>
      <c r="BR244" s="4" t="str">
        <f t="shared" si="281"/>
        <v/>
      </c>
      <c r="BS244" s="4">
        <f t="shared" si="281"/>
        <v>0</v>
      </c>
      <c r="BT244" s="4" t="str">
        <f t="shared" si="281"/>
        <v/>
      </c>
      <c r="BU244" s="4">
        <f t="shared" si="281"/>
        <v>0</v>
      </c>
      <c r="BV244" s="4" t="str">
        <f t="shared" si="281"/>
        <v/>
      </c>
      <c r="BW244" s="4">
        <f t="shared" si="281"/>
        <v>0</v>
      </c>
      <c r="BX244" s="4" t="str">
        <f t="shared" si="281"/>
        <v/>
      </c>
      <c r="BY244" s="4" t="str">
        <f t="shared" si="280"/>
        <v/>
      </c>
      <c r="BZ244" s="4" t="str">
        <f t="shared" si="280"/>
        <v/>
      </c>
      <c r="CA244" s="4" t="str">
        <f t="shared" si="280"/>
        <v/>
      </c>
      <c r="CB244" s="4" t="str">
        <f t="shared" si="280"/>
        <v/>
      </c>
      <c r="CC244" s="4" t="str">
        <f t="shared" si="280"/>
        <v/>
      </c>
      <c r="CD244" s="4" t="str">
        <f t="shared" si="280"/>
        <v/>
      </c>
      <c r="CE244" s="4" t="str">
        <f t="shared" si="280"/>
        <v/>
      </c>
      <c r="CF244" s="4" t="str">
        <f t="shared" si="280"/>
        <v/>
      </c>
      <c r="CG244" s="4" t="str">
        <f t="shared" si="280"/>
        <v/>
      </c>
      <c r="CH244" s="4" t="str">
        <f t="shared" si="280"/>
        <v/>
      </c>
      <c r="CI244" s="4" t="str">
        <f t="shared" si="280"/>
        <v/>
      </c>
      <c r="CJ244" s="4" t="str">
        <f t="shared" si="280"/>
        <v/>
      </c>
      <c r="CK244" s="4" t="str">
        <f t="shared" si="278"/>
        <v/>
      </c>
      <c r="CL244" s="4" t="str">
        <f t="shared" si="278"/>
        <v/>
      </c>
      <c r="CM244" s="4" t="str">
        <f t="shared" si="278"/>
        <v/>
      </c>
      <c r="CN244" s="4" t="str">
        <f t="shared" si="278"/>
        <v/>
      </c>
      <c r="CO244" s="4" t="str">
        <f t="shared" si="278"/>
        <v/>
      </c>
      <c r="CP244" s="4" t="str">
        <f t="shared" si="278"/>
        <v/>
      </c>
      <c r="CQ244" s="4" t="str">
        <f t="shared" si="278"/>
        <v/>
      </c>
      <c r="CR244" s="4" t="str">
        <f t="shared" si="278"/>
        <v/>
      </c>
      <c r="CS244" s="4" t="str">
        <f t="shared" si="278"/>
        <v/>
      </c>
      <c r="CT244" s="4" t="str">
        <f t="shared" si="278"/>
        <v/>
      </c>
      <c r="CU244" s="4" t="str">
        <f t="shared" ref="CK244:CU267" si="283">IF(ISERROR(BG244/AO244*100),"",(BG244/AO244*100))</f>
        <v/>
      </c>
      <c r="CV244" s="4" t="str">
        <f t="shared" si="282"/>
        <v/>
      </c>
      <c r="CW244" s="4" t="str">
        <f t="shared" si="282"/>
        <v/>
      </c>
      <c r="CX244" s="4" t="str">
        <f t="shared" si="282"/>
        <v/>
      </c>
      <c r="CY244" s="4" t="str">
        <f t="shared" si="282"/>
        <v/>
      </c>
      <c r="CZ244" s="4" t="str">
        <f t="shared" si="282"/>
        <v/>
      </c>
      <c r="DA244" s="4" t="str">
        <f t="shared" si="282"/>
        <v/>
      </c>
      <c r="DB244" s="4" t="str">
        <f t="shared" si="279"/>
        <v/>
      </c>
      <c r="DC244" s="4" t="str">
        <f t="shared" si="279"/>
        <v/>
      </c>
    </row>
    <row r="245" spans="1:107" s="1" customFormat="1" ht="14.25" hidden="1" customHeight="1">
      <c r="A245" s="35">
        <v>200074</v>
      </c>
      <c r="B245" s="112" t="s">
        <v>190</v>
      </c>
      <c r="C245" s="28" t="s">
        <v>172</v>
      </c>
      <c r="D245" s="5"/>
      <c r="E245" s="22">
        <v>5.04</v>
      </c>
      <c r="F245" s="23">
        <f t="shared" si="262"/>
        <v>0</v>
      </c>
      <c r="G245" s="23"/>
      <c r="H245" s="23">
        <f t="shared" si="266"/>
        <v>0</v>
      </c>
      <c r="I245" s="23">
        <f t="shared" si="267"/>
        <v>0</v>
      </c>
      <c r="J245" s="23">
        <f t="shared" si="268"/>
        <v>0</v>
      </c>
      <c r="K245" s="23" t="str">
        <f t="shared" si="269"/>
        <v>0</v>
      </c>
      <c r="L245" s="23" t="str">
        <f t="shared" si="270"/>
        <v>0</v>
      </c>
      <c r="M245" s="10">
        <v>0.5</v>
      </c>
      <c r="N245" s="23">
        <f t="shared" si="271"/>
        <v>0</v>
      </c>
      <c r="O245" s="23">
        <f t="shared" si="272"/>
        <v>0.5</v>
      </c>
      <c r="P245" s="23" t="str">
        <f t="shared" si="273"/>
        <v/>
      </c>
      <c r="Q245" s="7">
        <v>0.6</v>
      </c>
      <c r="R245" s="6">
        <f t="shared" si="274"/>
        <v>0</v>
      </c>
      <c r="S245" s="5"/>
      <c r="T245" s="5"/>
      <c r="U245" s="5"/>
      <c r="V245" s="5"/>
      <c r="W245" s="5"/>
      <c r="X245" s="5"/>
      <c r="Y245" s="5"/>
      <c r="Z245" s="5"/>
      <c r="AA245" s="5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 t="str">
        <f t="shared" si="281"/>
        <v/>
      </c>
      <c r="BQ245" s="4" t="str">
        <f t="shared" si="281"/>
        <v/>
      </c>
      <c r="BR245" s="4" t="str">
        <f t="shared" si="281"/>
        <v/>
      </c>
      <c r="BS245" s="4">
        <f t="shared" si="281"/>
        <v>0</v>
      </c>
      <c r="BT245" s="4" t="str">
        <f t="shared" si="281"/>
        <v/>
      </c>
      <c r="BU245" s="4">
        <f t="shared" si="281"/>
        <v>0</v>
      </c>
      <c r="BV245" s="4" t="str">
        <f t="shared" si="281"/>
        <v/>
      </c>
      <c r="BW245" s="4">
        <f t="shared" si="281"/>
        <v>0</v>
      </c>
      <c r="BX245" s="4" t="str">
        <f t="shared" si="281"/>
        <v/>
      </c>
      <c r="BY245" s="4" t="str">
        <f t="shared" si="280"/>
        <v/>
      </c>
      <c r="BZ245" s="4" t="str">
        <f t="shared" si="280"/>
        <v/>
      </c>
      <c r="CA245" s="4" t="str">
        <f t="shared" si="280"/>
        <v/>
      </c>
      <c r="CB245" s="4" t="str">
        <f t="shared" si="280"/>
        <v/>
      </c>
      <c r="CC245" s="4" t="str">
        <f t="shared" si="280"/>
        <v/>
      </c>
      <c r="CD245" s="4" t="str">
        <f t="shared" si="280"/>
        <v/>
      </c>
      <c r="CE245" s="4" t="str">
        <f t="shared" si="280"/>
        <v/>
      </c>
      <c r="CF245" s="4" t="str">
        <f t="shared" si="280"/>
        <v/>
      </c>
      <c r="CG245" s="4" t="str">
        <f t="shared" si="280"/>
        <v/>
      </c>
      <c r="CH245" s="4" t="str">
        <f t="shared" si="280"/>
        <v/>
      </c>
      <c r="CI245" s="4" t="str">
        <f t="shared" si="280"/>
        <v/>
      </c>
      <c r="CJ245" s="4" t="str">
        <f t="shared" si="280"/>
        <v/>
      </c>
      <c r="CK245" s="4" t="str">
        <f t="shared" si="283"/>
        <v/>
      </c>
      <c r="CL245" s="4" t="str">
        <f t="shared" si="283"/>
        <v/>
      </c>
      <c r="CM245" s="4" t="str">
        <f t="shared" si="283"/>
        <v/>
      </c>
      <c r="CN245" s="4" t="str">
        <f t="shared" si="283"/>
        <v/>
      </c>
      <c r="CO245" s="4" t="str">
        <f t="shared" si="283"/>
        <v/>
      </c>
      <c r="CP245" s="4" t="str">
        <f t="shared" si="283"/>
        <v/>
      </c>
      <c r="CQ245" s="4" t="str">
        <f t="shared" si="283"/>
        <v/>
      </c>
      <c r="CR245" s="4" t="str">
        <f t="shared" si="283"/>
        <v/>
      </c>
      <c r="CS245" s="4" t="str">
        <f t="shared" si="283"/>
        <v/>
      </c>
      <c r="CT245" s="4" t="str">
        <f t="shared" si="283"/>
        <v/>
      </c>
      <c r="CU245" s="4" t="str">
        <f t="shared" si="283"/>
        <v/>
      </c>
      <c r="CV245" s="4" t="str">
        <f t="shared" si="282"/>
        <v/>
      </c>
      <c r="CW245" s="4" t="str">
        <f t="shared" si="282"/>
        <v/>
      </c>
      <c r="CX245" s="4" t="str">
        <f t="shared" si="282"/>
        <v/>
      </c>
      <c r="CY245" s="4" t="str">
        <f t="shared" si="282"/>
        <v/>
      </c>
      <c r="CZ245" s="4" t="str">
        <f t="shared" si="282"/>
        <v/>
      </c>
      <c r="DA245" s="4" t="str">
        <f t="shared" si="282"/>
        <v/>
      </c>
      <c r="DB245" s="4" t="str">
        <f t="shared" si="279"/>
        <v/>
      </c>
      <c r="DC245" s="4" t="str">
        <f t="shared" si="279"/>
        <v/>
      </c>
    </row>
    <row r="246" spans="1:107" s="1" customFormat="1" ht="14.25" hidden="1" customHeight="1">
      <c r="A246" s="35">
        <v>200076</v>
      </c>
      <c r="B246" s="114"/>
      <c r="C246" s="28" t="s">
        <v>170</v>
      </c>
      <c r="D246" s="5"/>
      <c r="E246" s="22">
        <v>5.04</v>
      </c>
      <c r="F246" s="23">
        <f t="shared" si="262"/>
        <v>0</v>
      </c>
      <c r="G246" s="23"/>
      <c r="H246" s="23">
        <f t="shared" si="266"/>
        <v>0</v>
      </c>
      <c r="I246" s="23">
        <f t="shared" si="267"/>
        <v>0</v>
      </c>
      <c r="J246" s="23">
        <f t="shared" si="268"/>
        <v>0</v>
      </c>
      <c r="K246" s="23" t="str">
        <f t="shared" si="269"/>
        <v>0</v>
      </c>
      <c r="L246" s="23" t="str">
        <f t="shared" si="270"/>
        <v>0</v>
      </c>
      <c r="M246" s="10">
        <v>0.7</v>
      </c>
      <c r="N246" s="23">
        <f t="shared" si="271"/>
        <v>0</v>
      </c>
      <c r="O246" s="23">
        <f t="shared" si="272"/>
        <v>0.7</v>
      </c>
      <c r="P246" s="23" t="str">
        <f t="shared" si="273"/>
        <v/>
      </c>
      <c r="Q246" s="7">
        <v>0.8</v>
      </c>
      <c r="R246" s="6">
        <f t="shared" si="274"/>
        <v>0</v>
      </c>
      <c r="S246" s="5"/>
      <c r="T246" s="5"/>
      <c r="U246" s="5"/>
      <c r="V246" s="5"/>
      <c r="W246" s="5"/>
      <c r="X246" s="5"/>
      <c r="Y246" s="5"/>
      <c r="Z246" s="5"/>
      <c r="AA246" s="5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 t="str">
        <f t="shared" si="281"/>
        <v/>
      </c>
      <c r="BQ246" s="4" t="str">
        <f t="shared" si="281"/>
        <v/>
      </c>
      <c r="BR246" s="4" t="str">
        <f t="shared" si="281"/>
        <v/>
      </c>
      <c r="BS246" s="4">
        <f t="shared" si="281"/>
        <v>0</v>
      </c>
      <c r="BT246" s="4" t="str">
        <f t="shared" si="281"/>
        <v/>
      </c>
      <c r="BU246" s="4">
        <f t="shared" si="281"/>
        <v>0</v>
      </c>
      <c r="BV246" s="4" t="str">
        <f t="shared" si="281"/>
        <v/>
      </c>
      <c r="BW246" s="4">
        <f t="shared" si="281"/>
        <v>0</v>
      </c>
      <c r="BX246" s="4" t="str">
        <f t="shared" si="281"/>
        <v/>
      </c>
      <c r="BY246" s="4" t="str">
        <f t="shared" si="280"/>
        <v/>
      </c>
      <c r="BZ246" s="4" t="str">
        <f t="shared" si="280"/>
        <v/>
      </c>
      <c r="CA246" s="4" t="str">
        <f t="shared" si="280"/>
        <v/>
      </c>
      <c r="CB246" s="4" t="str">
        <f t="shared" si="280"/>
        <v/>
      </c>
      <c r="CC246" s="4" t="str">
        <f t="shared" si="280"/>
        <v/>
      </c>
      <c r="CD246" s="4" t="str">
        <f t="shared" si="280"/>
        <v/>
      </c>
      <c r="CE246" s="4" t="str">
        <f t="shared" si="280"/>
        <v/>
      </c>
      <c r="CF246" s="4" t="str">
        <f t="shared" si="280"/>
        <v/>
      </c>
      <c r="CG246" s="4" t="str">
        <f t="shared" si="280"/>
        <v/>
      </c>
      <c r="CH246" s="4" t="str">
        <f t="shared" si="280"/>
        <v/>
      </c>
      <c r="CI246" s="4" t="str">
        <f t="shared" si="280"/>
        <v/>
      </c>
      <c r="CJ246" s="4" t="str">
        <f t="shared" si="280"/>
        <v/>
      </c>
      <c r="CK246" s="4" t="str">
        <f t="shared" si="283"/>
        <v/>
      </c>
      <c r="CL246" s="4" t="str">
        <f t="shared" si="283"/>
        <v/>
      </c>
      <c r="CM246" s="4" t="str">
        <f t="shared" si="283"/>
        <v/>
      </c>
      <c r="CN246" s="4" t="str">
        <f t="shared" si="283"/>
        <v/>
      </c>
      <c r="CO246" s="4" t="str">
        <f t="shared" si="283"/>
        <v/>
      </c>
      <c r="CP246" s="4" t="str">
        <f t="shared" si="283"/>
        <v/>
      </c>
      <c r="CQ246" s="4" t="str">
        <f t="shared" si="283"/>
        <v/>
      </c>
      <c r="CR246" s="4" t="str">
        <f t="shared" si="283"/>
        <v/>
      </c>
      <c r="CS246" s="4" t="str">
        <f t="shared" si="283"/>
        <v/>
      </c>
      <c r="CT246" s="4" t="str">
        <f t="shared" si="283"/>
        <v/>
      </c>
      <c r="CU246" s="4" t="str">
        <f t="shared" si="283"/>
        <v/>
      </c>
      <c r="CV246" s="4" t="str">
        <f t="shared" si="282"/>
        <v/>
      </c>
      <c r="CW246" s="4" t="str">
        <f t="shared" si="282"/>
        <v/>
      </c>
      <c r="CX246" s="4" t="str">
        <f t="shared" si="282"/>
        <v/>
      </c>
      <c r="CY246" s="4" t="str">
        <f t="shared" si="282"/>
        <v/>
      </c>
      <c r="CZ246" s="4" t="str">
        <f t="shared" si="282"/>
        <v/>
      </c>
      <c r="DA246" s="4" t="str">
        <f t="shared" si="282"/>
        <v/>
      </c>
      <c r="DB246" s="4" t="str">
        <f t="shared" si="279"/>
        <v/>
      </c>
      <c r="DC246" s="4" t="str">
        <f t="shared" si="279"/>
        <v/>
      </c>
    </row>
    <row r="247" spans="1:107" s="1" customFormat="1" ht="14.25" hidden="1" customHeight="1">
      <c r="A247" s="35">
        <v>200096</v>
      </c>
      <c r="B247" s="113" t="s">
        <v>87</v>
      </c>
      <c r="C247" s="28" t="s">
        <v>84</v>
      </c>
      <c r="D247" s="5"/>
      <c r="E247" s="22">
        <v>5.0599999999999996</v>
      </c>
      <c r="F247" s="23">
        <f t="shared" si="262"/>
        <v>0</v>
      </c>
      <c r="G247" s="23"/>
      <c r="H247" s="23">
        <f t="shared" si="266"/>
        <v>0</v>
      </c>
      <c r="I247" s="23">
        <f t="shared" si="267"/>
        <v>0</v>
      </c>
      <c r="J247" s="23">
        <f t="shared" si="268"/>
        <v>0</v>
      </c>
      <c r="K247" s="23" t="str">
        <f t="shared" si="269"/>
        <v>0</v>
      </c>
      <c r="L247" s="23" t="str">
        <f t="shared" si="270"/>
        <v>0</v>
      </c>
      <c r="M247" s="10">
        <v>0.7</v>
      </c>
      <c r="N247" s="23">
        <f t="shared" si="271"/>
        <v>0</v>
      </c>
      <c r="O247" s="23">
        <f t="shared" si="272"/>
        <v>0.7</v>
      </c>
      <c r="P247" s="23" t="str">
        <f t="shared" si="273"/>
        <v/>
      </c>
      <c r="Q247" s="7">
        <v>0.3</v>
      </c>
      <c r="R247" s="6">
        <f t="shared" si="274"/>
        <v>0</v>
      </c>
      <c r="S247" s="5"/>
      <c r="T247" s="5"/>
      <c r="U247" s="5"/>
      <c r="V247" s="5"/>
      <c r="W247" s="5"/>
      <c r="X247" s="5"/>
      <c r="Y247" s="5"/>
      <c r="Z247" s="5"/>
      <c r="AA247" s="5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 t="str">
        <f t="shared" si="281"/>
        <v/>
      </c>
      <c r="BQ247" s="4" t="str">
        <f t="shared" si="281"/>
        <v/>
      </c>
      <c r="BR247" s="4" t="str">
        <f t="shared" si="281"/>
        <v/>
      </c>
      <c r="BS247" s="4">
        <f t="shared" si="281"/>
        <v>0</v>
      </c>
      <c r="BT247" s="4" t="str">
        <f t="shared" si="281"/>
        <v/>
      </c>
      <c r="BU247" s="4">
        <f t="shared" si="281"/>
        <v>0</v>
      </c>
      <c r="BV247" s="4" t="str">
        <f t="shared" si="281"/>
        <v/>
      </c>
      <c r="BW247" s="4">
        <f t="shared" si="281"/>
        <v>0</v>
      </c>
      <c r="BX247" s="4" t="str">
        <f t="shared" si="281"/>
        <v/>
      </c>
      <c r="BY247" s="4" t="str">
        <f t="shared" si="280"/>
        <v/>
      </c>
      <c r="BZ247" s="4" t="str">
        <f t="shared" si="280"/>
        <v/>
      </c>
      <c r="CA247" s="4" t="str">
        <f t="shared" si="280"/>
        <v/>
      </c>
      <c r="CB247" s="4" t="str">
        <f t="shared" si="280"/>
        <v/>
      </c>
      <c r="CC247" s="4" t="str">
        <f t="shared" si="280"/>
        <v/>
      </c>
      <c r="CD247" s="4" t="str">
        <f t="shared" si="280"/>
        <v/>
      </c>
      <c r="CE247" s="4" t="str">
        <f t="shared" si="280"/>
        <v/>
      </c>
      <c r="CF247" s="4" t="str">
        <f t="shared" si="280"/>
        <v/>
      </c>
      <c r="CG247" s="4" t="str">
        <f t="shared" si="280"/>
        <v/>
      </c>
      <c r="CH247" s="4" t="str">
        <f t="shared" si="280"/>
        <v/>
      </c>
      <c r="CI247" s="4" t="str">
        <f t="shared" si="280"/>
        <v/>
      </c>
      <c r="CJ247" s="4" t="str">
        <f t="shared" si="280"/>
        <v/>
      </c>
      <c r="CK247" s="4" t="str">
        <f t="shared" si="283"/>
        <v/>
      </c>
      <c r="CL247" s="4" t="str">
        <f t="shared" si="283"/>
        <v/>
      </c>
      <c r="CM247" s="4" t="str">
        <f t="shared" si="283"/>
        <v/>
      </c>
      <c r="CN247" s="4" t="str">
        <f t="shared" si="283"/>
        <v/>
      </c>
      <c r="CO247" s="4" t="str">
        <f t="shared" si="283"/>
        <v/>
      </c>
      <c r="CP247" s="4" t="str">
        <f t="shared" si="283"/>
        <v/>
      </c>
      <c r="CQ247" s="4" t="str">
        <f t="shared" si="283"/>
        <v/>
      </c>
      <c r="CR247" s="4" t="str">
        <f t="shared" si="283"/>
        <v/>
      </c>
      <c r="CS247" s="4" t="str">
        <f t="shared" si="283"/>
        <v/>
      </c>
      <c r="CT247" s="4" t="str">
        <f t="shared" si="283"/>
        <v/>
      </c>
      <c r="CU247" s="4" t="str">
        <f t="shared" si="283"/>
        <v/>
      </c>
      <c r="CV247" s="4" t="str">
        <f t="shared" si="282"/>
        <v/>
      </c>
      <c r="CW247" s="4" t="str">
        <f t="shared" si="282"/>
        <v/>
      </c>
      <c r="CX247" s="4" t="str">
        <f t="shared" si="282"/>
        <v/>
      </c>
      <c r="CY247" s="4" t="str">
        <f t="shared" si="282"/>
        <v/>
      </c>
      <c r="CZ247" s="4" t="str">
        <f t="shared" si="282"/>
        <v/>
      </c>
      <c r="DA247" s="4" t="str">
        <f t="shared" si="282"/>
        <v/>
      </c>
      <c r="DB247" s="4" t="str">
        <f t="shared" si="279"/>
        <v/>
      </c>
      <c r="DC247" s="4" t="str">
        <f t="shared" si="279"/>
        <v/>
      </c>
    </row>
    <row r="248" spans="1:107" s="1" customFormat="1" ht="14.25" hidden="1" customHeight="1">
      <c r="A248" s="35">
        <v>200097</v>
      </c>
      <c r="B248" s="114"/>
      <c r="C248" s="28" t="s">
        <v>191</v>
      </c>
      <c r="D248" s="5"/>
      <c r="E248" s="22">
        <v>5.0599999999999996</v>
      </c>
      <c r="F248" s="23">
        <f t="shared" si="262"/>
        <v>0</v>
      </c>
      <c r="G248" s="23"/>
      <c r="H248" s="23">
        <f t="shared" si="266"/>
        <v>0</v>
      </c>
      <c r="I248" s="23">
        <f t="shared" si="267"/>
        <v>0</v>
      </c>
      <c r="J248" s="23">
        <f t="shared" si="268"/>
        <v>0</v>
      </c>
      <c r="K248" s="23" t="str">
        <f t="shared" si="269"/>
        <v>0</v>
      </c>
      <c r="L248" s="23" t="str">
        <f t="shared" si="270"/>
        <v>0</v>
      </c>
      <c r="M248" s="10">
        <v>0.7</v>
      </c>
      <c r="N248" s="23">
        <f t="shared" si="271"/>
        <v>0</v>
      </c>
      <c r="O248" s="23">
        <f t="shared" si="272"/>
        <v>0.7</v>
      </c>
      <c r="P248" s="23" t="str">
        <f t="shared" si="273"/>
        <v/>
      </c>
      <c r="Q248" s="7">
        <v>0.3</v>
      </c>
      <c r="R248" s="6">
        <f t="shared" si="274"/>
        <v>0</v>
      </c>
      <c r="S248" s="5"/>
      <c r="T248" s="5"/>
      <c r="U248" s="5"/>
      <c r="V248" s="5"/>
      <c r="W248" s="5"/>
      <c r="X248" s="5"/>
      <c r="Y248" s="5"/>
      <c r="Z248" s="5"/>
      <c r="AA248" s="5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 t="str">
        <f t="shared" si="281"/>
        <v/>
      </c>
      <c r="BQ248" s="4" t="str">
        <f t="shared" si="281"/>
        <v/>
      </c>
      <c r="BR248" s="4" t="str">
        <f t="shared" si="281"/>
        <v/>
      </c>
      <c r="BS248" s="4">
        <f t="shared" si="281"/>
        <v>0</v>
      </c>
      <c r="BT248" s="4" t="str">
        <f t="shared" si="281"/>
        <v/>
      </c>
      <c r="BU248" s="4">
        <f t="shared" si="281"/>
        <v>0</v>
      </c>
      <c r="BV248" s="4" t="str">
        <f t="shared" si="281"/>
        <v/>
      </c>
      <c r="BW248" s="4">
        <f t="shared" si="281"/>
        <v>0</v>
      </c>
      <c r="BX248" s="4" t="str">
        <f t="shared" si="281"/>
        <v/>
      </c>
      <c r="BY248" s="4" t="str">
        <f t="shared" si="280"/>
        <v/>
      </c>
      <c r="BZ248" s="4" t="str">
        <f t="shared" si="280"/>
        <v/>
      </c>
      <c r="CA248" s="4" t="str">
        <f t="shared" si="280"/>
        <v/>
      </c>
      <c r="CB248" s="4" t="str">
        <f t="shared" si="280"/>
        <v/>
      </c>
      <c r="CC248" s="4" t="str">
        <f t="shared" si="280"/>
        <v/>
      </c>
      <c r="CD248" s="4" t="str">
        <f t="shared" si="280"/>
        <v/>
      </c>
      <c r="CE248" s="4" t="str">
        <f t="shared" si="280"/>
        <v/>
      </c>
      <c r="CF248" s="4" t="str">
        <f t="shared" si="280"/>
        <v/>
      </c>
      <c r="CG248" s="4" t="str">
        <f t="shared" si="280"/>
        <v/>
      </c>
      <c r="CH248" s="4" t="str">
        <f t="shared" si="280"/>
        <v/>
      </c>
      <c r="CI248" s="4" t="str">
        <f t="shared" si="280"/>
        <v/>
      </c>
      <c r="CJ248" s="4" t="str">
        <f t="shared" si="280"/>
        <v/>
      </c>
      <c r="CK248" s="4" t="str">
        <f t="shared" si="283"/>
        <v/>
      </c>
      <c r="CL248" s="4" t="str">
        <f t="shared" si="283"/>
        <v/>
      </c>
      <c r="CM248" s="4" t="str">
        <f t="shared" si="283"/>
        <v/>
      </c>
      <c r="CN248" s="4" t="str">
        <f t="shared" si="283"/>
        <v/>
      </c>
      <c r="CO248" s="4" t="str">
        <f t="shared" si="283"/>
        <v/>
      </c>
      <c r="CP248" s="4" t="str">
        <f t="shared" si="283"/>
        <v/>
      </c>
      <c r="CQ248" s="4" t="str">
        <f t="shared" si="283"/>
        <v/>
      </c>
      <c r="CR248" s="4" t="str">
        <f t="shared" si="283"/>
        <v/>
      </c>
      <c r="CS248" s="4" t="str">
        <f t="shared" si="283"/>
        <v/>
      </c>
      <c r="CT248" s="4" t="str">
        <f t="shared" si="283"/>
        <v/>
      </c>
      <c r="CU248" s="4" t="str">
        <f t="shared" si="283"/>
        <v/>
      </c>
      <c r="CV248" s="4" t="str">
        <f t="shared" si="282"/>
        <v/>
      </c>
      <c r="CW248" s="4" t="str">
        <f t="shared" si="282"/>
        <v/>
      </c>
      <c r="CX248" s="4" t="str">
        <f t="shared" si="282"/>
        <v/>
      </c>
      <c r="CY248" s="4" t="str">
        <f t="shared" si="282"/>
        <v/>
      </c>
      <c r="CZ248" s="4" t="str">
        <f t="shared" si="282"/>
        <v/>
      </c>
      <c r="DA248" s="4" t="str">
        <f t="shared" si="282"/>
        <v/>
      </c>
      <c r="DB248" s="4" t="str">
        <f t="shared" si="279"/>
        <v/>
      </c>
      <c r="DC248" s="4" t="str">
        <f t="shared" si="279"/>
        <v/>
      </c>
    </row>
    <row r="249" spans="1:107" s="1" customFormat="1" ht="14.25" hidden="1" customHeight="1">
      <c r="A249" s="35">
        <v>200615</v>
      </c>
      <c r="B249" s="112" t="s">
        <v>88</v>
      </c>
      <c r="C249" s="28" t="s">
        <v>89</v>
      </c>
      <c r="D249" s="5"/>
      <c r="E249" s="22">
        <v>5.05</v>
      </c>
      <c r="F249" s="23">
        <f t="shared" si="262"/>
        <v>0</v>
      </c>
      <c r="G249" s="23"/>
      <c r="H249" s="23">
        <f t="shared" si="266"/>
        <v>0</v>
      </c>
      <c r="I249" s="23">
        <f t="shared" si="267"/>
        <v>0</v>
      </c>
      <c r="J249" s="23">
        <f t="shared" si="268"/>
        <v>0</v>
      </c>
      <c r="K249" s="23" t="str">
        <f t="shared" si="269"/>
        <v>0</v>
      </c>
      <c r="L249" s="23" t="str">
        <f t="shared" si="270"/>
        <v>0</v>
      </c>
      <c r="M249" s="10">
        <v>0.5</v>
      </c>
      <c r="N249" s="23">
        <f t="shared" si="271"/>
        <v>0</v>
      </c>
      <c r="O249" s="23">
        <f t="shared" si="272"/>
        <v>0.5</v>
      </c>
      <c r="P249" s="23" t="str">
        <f t="shared" si="273"/>
        <v/>
      </c>
      <c r="Q249" s="7">
        <v>0.5</v>
      </c>
      <c r="R249" s="6">
        <f t="shared" si="274"/>
        <v>0</v>
      </c>
      <c r="S249" s="5"/>
      <c r="T249" s="5"/>
      <c r="U249" s="5"/>
      <c r="V249" s="5"/>
      <c r="W249" s="5"/>
      <c r="X249" s="5"/>
      <c r="Y249" s="5"/>
      <c r="Z249" s="5"/>
      <c r="AA249" s="5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 t="str">
        <f t="shared" si="281"/>
        <v/>
      </c>
      <c r="BQ249" s="4" t="str">
        <f t="shared" si="281"/>
        <v/>
      </c>
      <c r="BR249" s="4" t="str">
        <f t="shared" si="281"/>
        <v/>
      </c>
      <c r="BS249" s="4">
        <f t="shared" si="281"/>
        <v>0</v>
      </c>
      <c r="BT249" s="4" t="str">
        <f t="shared" si="281"/>
        <v/>
      </c>
      <c r="BU249" s="4">
        <f t="shared" si="281"/>
        <v>0</v>
      </c>
      <c r="BV249" s="4" t="str">
        <f t="shared" si="281"/>
        <v/>
      </c>
      <c r="BW249" s="4">
        <f t="shared" si="281"/>
        <v>0</v>
      </c>
      <c r="BX249" s="4" t="str">
        <f t="shared" si="281"/>
        <v/>
      </c>
      <c r="BY249" s="4" t="str">
        <f t="shared" si="280"/>
        <v/>
      </c>
      <c r="BZ249" s="4" t="str">
        <f t="shared" si="280"/>
        <v/>
      </c>
      <c r="CA249" s="4" t="str">
        <f t="shared" si="280"/>
        <v/>
      </c>
      <c r="CB249" s="4" t="str">
        <f t="shared" si="280"/>
        <v/>
      </c>
      <c r="CC249" s="4" t="str">
        <f t="shared" si="280"/>
        <v/>
      </c>
      <c r="CD249" s="4" t="str">
        <f t="shared" si="280"/>
        <v/>
      </c>
      <c r="CE249" s="4" t="str">
        <f t="shared" si="280"/>
        <v/>
      </c>
      <c r="CF249" s="4" t="str">
        <f t="shared" si="280"/>
        <v/>
      </c>
      <c r="CG249" s="4" t="str">
        <f t="shared" si="280"/>
        <v/>
      </c>
      <c r="CH249" s="4" t="str">
        <f t="shared" si="280"/>
        <v/>
      </c>
      <c r="CI249" s="4" t="str">
        <f t="shared" si="280"/>
        <v/>
      </c>
      <c r="CJ249" s="4" t="str">
        <f t="shared" si="280"/>
        <v/>
      </c>
      <c r="CK249" s="4" t="str">
        <f t="shared" si="283"/>
        <v/>
      </c>
      <c r="CL249" s="4" t="str">
        <f t="shared" si="283"/>
        <v/>
      </c>
      <c r="CM249" s="4" t="str">
        <f t="shared" si="283"/>
        <v/>
      </c>
      <c r="CN249" s="4" t="str">
        <f t="shared" si="283"/>
        <v/>
      </c>
      <c r="CO249" s="4" t="str">
        <f t="shared" si="283"/>
        <v/>
      </c>
      <c r="CP249" s="4" t="str">
        <f t="shared" si="283"/>
        <v/>
      </c>
      <c r="CQ249" s="4" t="str">
        <f t="shared" si="283"/>
        <v/>
      </c>
      <c r="CR249" s="4" t="str">
        <f t="shared" si="283"/>
        <v/>
      </c>
      <c r="CS249" s="4" t="str">
        <f t="shared" si="283"/>
        <v/>
      </c>
      <c r="CT249" s="4" t="str">
        <f t="shared" si="283"/>
        <v/>
      </c>
      <c r="CU249" s="4" t="str">
        <f t="shared" si="283"/>
        <v/>
      </c>
      <c r="CV249" s="4" t="str">
        <f t="shared" si="282"/>
        <v/>
      </c>
      <c r="CW249" s="4" t="str">
        <f t="shared" si="282"/>
        <v/>
      </c>
      <c r="CX249" s="4" t="str">
        <f t="shared" si="282"/>
        <v/>
      </c>
      <c r="CY249" s="4" t="str">
        <f t="shared" si="282"/>
        <v/>
      </c>
      <c r="CZ249" s="4" t="str">
        <f t="shared" si="282"/>
        <v/>
      </c>
      <c r="DA249" s="4" t="str">
        <f t="shared" si="282"/>
        <v/>
      </c>
      <c r="DB249" s="4" t="str">
        <f t="shared" si="279"/>
        <v/>
      </c>
      <c r="DC249" s="4" t="str">
        <f t="shared" si="279"/>
        <v/>
      </c>
    </row>
    <row r="250" spans="1:107" s="1" customFormat="1" ht="14.25" hidden="1" customHeight="1">
      <c r="A250" s="35">
        <v>200616</v>
      </c>
      <c r="B250" s="113"/>
      <c r="C250" s="28" t="s">
        <v>192</v>
      </c>
      <c r="D250" s="5"/>
      <c r="E250" s="22">
        <v>5.05</v>
      </c>
      <c r="F250" s="23">
        <f t="shared" si="262"/>
        <v>0</v>
      </c>
      <c r="G250" s="23"/>
      <c r="H250" s="23">
        <f t="shared" si="266"/>
        <v>0</v>
      </c>
      <c r="I250" s="23">
        <f t="shared" si="267"/>
        <v>0</v>
      </c>
      <c r="J250" s="23">
        <f t="shared" si="268"/>
        <v>0</v>
      </c>
      <c r="K250" s="23" t="str">
        <f t="shared" si="269"/>
        <v>0</v>
      </c>
      <c r="L250" s="23" t="str">
        <f t="shared" si="270"/>
        <v>0</v>
      </c>
      <c r="M250" s="10">
        <v>0.5</v>
      </c>
      <c r="N250" s="23">
        <f t="shared" si="271"/>
        <v>0</v>
      </c>
      <c r="O250" s="23">
        <f t="shared" si="272"/>
        <v>0.5</v>
      </c>
      <c r="P250" s="23" t="str">
        <f t="shared" si="273"/>
        <v/>
      </c>
      <c r="Q250" s="7">
        <v>0.5</v>
      </c>
      <c r="R250" s="6">
        <f t="shared" si="274"/>
        <v>0</v>
      </c>
      <c r="S250" s="5"/>
      <c r="T250" s="5"/>
      <c r="U250" s="5"/>
      <c r="V250" s="5"/>
      <c r="W250" s="5"/>
      <c r="X250" s="5"/>
      <c r="Y250" s="5"/>
      <c r="Z250" s="5"/>
      <c r="AA250" s="5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 t="str">
        <f t="shared" si="281"/>
        <v/>
      </c>
      <c r="BQ250" s="4" t="str">
        <f t="shared" si="281"/>
        <v/>
      </c>
      <c r="BR250" s="4" t="str">
        <f t="shared" si="281"/>
        <v/>
      </c>
      <c r="BS250" s="4">
        <f t="shared" si="281"/>
        <v>0</v>
      </c>
      <c r="BT250" s="4" t="str">
        <f t="shared" si="281"/>
        <v/>
      </c>
      <c r="BU250" s="4">
        <f t="shared" si="281"/>
        <v>0</v>
      </c>
      <c r="BV250" s="4" t="str">
        <f t="shared" si="281"/>
        <v/>
      </c>
      <c r="BW250" s="4">
        <f t="shared" si="281"/>
        <v>0</v>
      </c>
      <c r="BX250" s="4" t="str">
        <f t="shared" si="281"/>
        <v/>
      </c>
      <c r="BY250" s="4" t="str">
        <f t="shared" si="280"/>
        <v/>
      </c>
      <c r="BZ250" s="4" t="str">
        <f t="shared" si="280"/>
        <v/>
      </c>
      <c r="CA250" s="4" t="str">
        <f t="shared" si="280"/>
        <v/>
      </c>
      <c r="CB250" s="4" t="str">
        <f t="shared" si="280"/>
        <v/>
      </c>
      <c r="CC250" s="4" t="str">
        <f t="shared" si="280"/>
        <v/>
      </c>
      <c r="CD250" s="4" t="str">
        <f t="shared" si="280"/>
        <v/>
      </c>
      <c r="CE250" s="4" t="str">
        <f t="shared" si="280"/>
        <v/>
      </c>
      <c r="CF250" s="4" t="str">
        <f t="shared" si="280"/>
        <v/>
      </c>
      <c r="CG250" s="4" t="str">
        <f t="shared" si="280"/>
        <v/>
      </c>
      <c r="CH250" s="4" t="str">
        <f t="shared" si="280"/>
        <v/>
      </c>
      <c r="CI250" s="4" t="str">
        <f t="shared" si="280"/>
        <v/>
      </c>
      <c r="CJ250" s="4" t="str">
        <f t="shared" si="280"/>
        <v/>
      </c>
      <c r="CK250" s="4" t="str">
        <f t="shared" si="283"/>
        <v/>
      </c>
      <c r="CL250" s="4" t="str">
        <f t="shared" si="283"/>
        <v/>
      </c>
      <c r="CM250" s="4" t="str">
        <f t="shared" si="283"/>
        <v/>
      </c>
      <c r="CN250" s="4" t="str">
        <f t="shared" si="283"/>
        <v/>
      </c>
      <c r="CO250" s="4" t="str">
        <f t="shared" si="283"/>
        <v/>
      </c>
      <c r="CP250" s="4" t="str">
        <f t="shared" si="283"/>
        <v/>
      </c>
      <c r="CQ250" s="4" t="str">
        <f t="shared" si="283"/>
        <v/>
      </c>
      <c r="CR250" s="4" t="str">
        <f t="shared" si="283"/>
        <v/>
      </c>
      <c r="CS250" s="4" t="str">
        <f t="shared" si="283"/>
        <v/>
      </c>
      <c r="CT250" s="4" t="str">
        <f t="shared" si="283"/>
        <v/>
      </c>
      <c r="CU250" s="4" t="str">
        <f t="shared" si="283"/>
        <v/>
      </c>
      <c r="CV250" s="4" t="str">
        <f t="shared" si="282"/>
        <v/>
      </c>
      <c r="CW250" s="4" t="str">
        <f t="shared" si="282"/>
        <v/>
      </c>
      <c r="CX250" s="4" t="str">
        <f t="shared" si="282"/>
        <v/>
      </c>
      <c r="CY250" s="4" t="str">
        <f t="shared" si="282"/>
        <v/>
      </c>
      <c r="CZ250" s="4" t="str">
        <f t="shared" si="282"/>
        <v/>
      </c>
      <c r="DA250" s="4" t="str">
        <f t="shared" si="282"/>
        <v/>
      </c>
      <c r="DB250" s="4" t="str">
        <f t="shared" si="279"/>
        <v/>
      </c>
      <c r="DC250" s="4" t="str">
        <f t="shared" si="279"/>
        <v/>
      </c>
    </row>
    <row r="251" spans="1:107" s="1" customFormat="1" ht="14.25" hidden="1" customHeight="1">
      <c r="A251" s="35">
        <v>200433</v>
      </c>
      <c r="B251" s="113"/>
      <c r="C251" s="28" t="s">
        <v>187</v>
      </c>
      <c r="D251" s="5"/>
      <c r="E251" s="22">
        <v>5.05</v>
      </c>
      <c r="F251" s="23">
        <f t="shared" si="262"/>
        <v>0</v>
      </c>
      <c r="G251" s="23"/>
      <c r="H251" s="23">
        <f t="shared" si="266"/>
        <v>0</v>
      </c>
      <c r="I251" s="23">
        <f t="shared" si="267"/>
        <v>0</v>
      </c>
      <c r="J251" s="23">
        <f t="shared" si="268"/>
        <v>0</v>
      </c>
      <c r="K251" s="23" t="str">
        <f t="shared" si="269"/>
        <v>0</v>
      </c>
      <c r="L251" s="23" t="str">
        <f t="shared" si="270"/>
        <v>0</v>
      </c>
      <c r="M251" s="10">
        <v>0.5</v>
      </c>
      <c r="N251" s="23">
        <f t="shared" si="271"/>
        <v>0</v>
      </c>
      <c r="O251" s="23">
        <f t="shared" si="272"/>
        <v>0.5</v>
      </c>
      <c r="P251" s="23" t="str">
        <f t="shared" si="273"/>
        <v/>
      </c>
      <c r="Q251" s="7">
        <v>0.5</v>
      </c>
      <c r="R251" s="6">
        <f t="shared" si="274"/>
        <v>0</v>
      </c>
      <c r="S251" s="5"/>
      <c r="T251" s="5"/>
      <c r="U251" s="5"/>
      <c r="V251" s="5"/>
      <c r="W251" s="5"/>
      <c r="X251" s="5"/>
      <c r="Y251" s="5"/>
      <c r="Z251" s="5"/>
      <c r="AA251" s="5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 t="str">
        <f t="shared" si="281"/>
        <v/>
      </c>
      <c r="BQ251" s="4" t="str">
        <f t="shared" si="281"/>
        <v/>
      </c>
      <c r="BR251" s="4" t="str">
        <f t="shared" si="281"/>
        <v/>
      </c>
      <c r="BS251" s="4">
        <f t="shared" si="281"/>
        <v>0</v>
      </c>
      <c r="BT251" s="4" t="str">
        <f t="shared" si="281"/>
        <v/>
      </c>
      <c r="BU251" s="4">
        <f t="shared" si="281"/>
        <v>0</v>
      </c>
      <c r="BV251" s="4" t="str">
        <f t="shared" si="281"/>
        <v/>
      </c>
      <c r="BW251" s="4">
        <f t="shared" si="281"/>
        <v>0</v>
      </c>
      <c r="BX251" s="4" t="str">
        <f t="shared" si="281"/>
        <v/>
      </c>
      <c r="BY251" s="4" t="str">
        <f t="shared" si="280"/>
        <v/>
      </c>
      <c r="BZ251" s="4" t="str">
        <f t="shared" si="280"/>
        <v/>
      </c>
      <c r="CA251" s="4" t="str">
        <f t="shared" si="280"/>
        <v/>
      </c>
      <c r="CB251" s="4" t="str">
        <f t="shared" si="280"/>
        <v/>
      </c>
      <c r="CC251" s="4" t="str">
        <f t="shared" si="280"/>
        <v/>
      </c>
      <c r="CD251" s="4" t="str">
        <f t="shared" si="280"/>
        <v/>
      </c>
      <c r="CE251" s="4" t="str">
        <f t="shared" si="280"/>
        <v/>
      </c>
      <c r="CF251" s="4" t="str">
        <f t="shared" si="280"/>
        <v/>
      </c>
      <c r="CG251" s="4" t="str">
        <f t="shared" si="280"/>
        <v/>
      </c>
      <c r="CH251" s="4" t="str">
        <f t="shared" si="280"/>
        <v/>
      </c>
      <c r="CI251" s="4" t="str">
        <f t="shared" si="280"/>
        <v/>
      </c>
      <c r="CJ251" s="4" t="str">
        <f t="shared" si="280"/>
        <v/>
      </c>
      <c r="CK251" s="4" t="str">
        <f t="shared" si="283"/>
        <v/>
      </c>
      <c r="CL251" s="4" t="str">
        <f t="shared" si="283"/>
        <v/>
      </c>
      <c r="CM251" s="4" t="str">
        <f t="shared" si="283"/>
        <v/>
      </c>
      <c r="CN251" s="4" t="str">
        <f t="shared" si="283"/>
        <v/>
      </c>
      <c r="CO251" s="4" t="str">
        <f t="shared" si="283"/>
        <v/>
      </c>
      <c r="CP251" s="4" t="str">
        <f t="shared" si="283"/>
        <v/>
      </c>
      <c r="CQ251" s="4" t="str">
        <f t="shared" si="283"/>
        <v/>
      </c>
      <c r="CR251" s="4" t="str">
        <f t="shared" si="283"/>
        <v/>
      </c>
      <c r="CS251" s="4" t="str">
        <f t="shared" si="283"/>
        <v/>
      </c>
      <c r="CT251" s="4" t="str">
        <f t="shared" si="283"/>
        <v/>
      </c>
      <c r="CU251" s="4" t="str">
        <f t="shared" si="283"/>
        <v/>
      </c>
      <c r="CV251" s="4" t="str">
        <f t="shared" si="282"/>
        <v/>
      </c>
      <c r="CW251" s="4" t="str">
        <f t="shared" si="282"/>
        <v/>
      </c>
      <c r="CX251" s="4" t="str">
        <f t="shared" si="282"/>
        <v/>
      </c>
      <c r="CY251" s="4" t="str">
        <f t="shared" si="282"/>
        <v/>
      </c>
      <c r="CZ251" s="4" t="str">
        <f t="shared" si="282"/>
        <v/>
      </c>
      <c r="DA251" s="4" t="str">
        <f t="shared" si="282"/>
        <v/>
      </c>
      <c r="DB251" s="4" t="str">
        <f t="shared" si="279"/>
        <v/>
      </c>
      <c r="DC251" s="4" t="str">
        <f t="shared" si="279"/>
        <v/>
      </c>
    </row>
    <row r="252" spans="1:107" s="1" customFormat="1" ht="14.25" hidden="1" customHeight="1">
      <c r="A252" s="35">
        <v>200434</v>
      </c>
      <c r="B252" s="113"/>
      <c r="C252" s="28" t="s">
        <v>16</v>
      </c>
      <c r="D252" s="5"/>
      <c r="E252" s="22">
        <v>5.05</v>
      </c>
      <c r="F252" s="23">
        <f t="shared" si="262"/>
        <v>0</v>
      </c>
      <c r="G252" s="23"/>
      <c r="H252" s="23">
        <f t="shared" si="266"/>
        <v>0</v>
      </c>
      <c r="I252" s="23">
        <f t="shared" si="267"/>
        <v>0</v>
      </c>
      <c r="J252" s="23">
        <f t="shared" si="268"/>
        <v>0</v>
      </c>
      <c r="K252" s="23" t="str">
        <f t="shared" si="269"/>
        <v>0</v>
      </c>
      <c r="L252" s="23" t="str">
        <f t="shared" si="270"/>
        <v>0</v>
      </c>
      <c r="M252" s="10">
        <v>0.5</v>
      </c>
      <c r="N252" s="23">
        <f t="shared" si="271"/>
        <v>0</v>
      </c>
      <c r="O252" s="23">
        <f t="shared" si="272"/>
        <v>0.5</v>
      </c>
      <c r="P252" s="23" t="str">
        <f t="shared" si="273"/>
        <v/>
      </c>
      <c r="Q252" s="7">
        <v>0.5</v>
      </c>
      <c r="R252" s="6">
        <f t="shared" si="274"/>
        <v>0</v>
      </c>
      <c r="S252" s="5"/>
      <c r="T252" s="5"/>
      <c r="U252" s="5"/>
      <c r="V252" s="5"/>
      <c r="W252" s="5"/>
      <c r="X252" s="5"/>
      <c r="Y252" s="5"/>
      <c r="Z252" s="5"/>
      <c r="AA252" s="5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 t="str">
        <f t="shared" si="281"/>
        <v/>
      </c>
      <c r="BQ252" s="4" t="str">
        <f t="shared" si="281"/>
        <v/>
      </c>
      <c r="BR252" s="4" t="str">
        <f t="shared" si="281"/>
        <v/>
      </c>
      <c r="BS252" s="4">
        <f t="shared" si="281"/>
        <v>0</v>
      </c>
      <c r="BT252" s="4" t="str">
        <f t="shared" si="281"/>
        <v/>
      </c>
      <c r="BU252" s="4">
        <f t="shared" si="281"/>
        <v>0</v>
      </c>
      <c r="BV252" s="4" t="str">
        <f t="shared" si="281"/>
        <v/>
      </c>
      <c r="BW252" s="4">
        <f t="shared" si="281"/>
        <v>0</v>
      </c>
      <c r="BX252" s="4" t="str">
        <f t="shared" si="281"/>
        <v/>
      </c>
      <c r="BY252" s="4" t="str">
        <f t="shared" si="280"/>
        <v/>
      </c>
      <c r="BZ252" s="4" t="str">
        <f t="shared" si="280"/>
        <v/>
      </c>
      <c r="CA252" s="4" t="str">
        <f t="shared" si="280"/>
        <v/>
      </c>
      <c r="CB252" s="4" t="str">
        <f t="shared" si="280"/>
        <v/>
      </c>
      <c r="CC252" s="4" t="str">
        <f t="shared" si="280"/>
        <v/>
      </c>
      <c r="CD252" s="4" t="str">
        <f t="shared" si="280"/>
        <v/>
      </c>
      <c r="CE252" s="4" t="str">
        <f t="shared" si="280"/>
        <v/>
      </c>
      <c r="CF252" s="4" t="str">
        <f t="shared" si="280"/>
        <v/>
      </c>
      <c r="CG252" s="4" t="str">
        <f t="shared" si="280"/>
        <v/>
      </c>
      <c r="CH252" s="4" t="str">
        <f t="shared" si="280"/>
        <v/>
      </c>
      <c r="CI252" s="4" t="str">
        <f t="shared" si="280"/>
        <v/>
      </c>
      <c r="CJ252" s="4" t="str">
        <f t="shared" si="280"/>
        <v/>
      </c>
      <c r="CK252" s="4" t="str">
        <f t="shared" si="283"/>
        <v/>
      </c>
      <c r="CL252" s="4" t="str">
        <f t="shared" si="283"/>
        <v/>
      </c>
      <c r="CM252" s="4" t="str">
        <f t="shared" si="283"/>
        <v/>
      </c>
      <c r="CN252" s="4" t="str">
        <f t="shared" si="283"/>
        <v/>
      </c>
      <c r="CO252" s="4" t="str">
        <f t="shared" si="283"/>
        <v/>
      </c>
      <c r="CP252" s="4" t="str">
        <f t="shared" si="283"/>
        <v/>
      </c>
      <c r="CQ252" s="4" t="str">
        <f t="shared" si="283"/>
        <v/>
      </c>
      <c r="CR252" s="4" t="str">
        <f t="shared" si="283"/>
        <v/>
      </c>
      <c r="CS252" s="4" t="str">
        <f t="shared" si="283"/>
        <v/>
      </c>
      <c r="CT252" s="4" t="str">
        <f t="shared" si="283"/>
        <v/>
      </c>
      <c r="CU252" s="4" t="str">
        <f t="shared" si="283"/>
        <v/>
      </c>
      <c r="CV252" s="4" t="str">
        <f t="shared" si="282"/>
        <v/>
      </c>
      <c r="CW252" s="4" t="str">
        <f t="shared" si="282"/>
        <v/>
      </c>
      <c r="CX252" s="4" t="str">
        <f t="shared" si="282"/>
        <v/>
      </c>
      <c r="CY252" s="4" t="str">
        <f t="shared" si="282"/>
        <v/>
      </c>
      <c r="CZ252" s="4" t="str">
        <f t="shared" si="282"/>
        <v/>
      </c>
      <c r="DA252" s="4" t="str">
        <f t="shared" si="282"/>
        <v/>
      </c>
      <c r="DB252" s="4" t="str">
        <f t="shared" si="279"/>
        <v/>
      </c>
      <c r="DC252" s="4" t="str">
        <f t="shared" si="279"/>
        <v/>
      </c>
    </row>
    <row r="253" spans="1:107" s="1" customFormat="1" ht="14.25" hidden="1" customHeight="1">
      <c r="A253" s="35">
        <v>200435</v>
      </c>
      <c r="B253" s="113"/>
      <c r="C253" s="28" t="s">
        <v>165</v>
      </c>
      <c r="D253" s="5"/>
      <c r="E253" s="22">
        <v>5.05</v>
      </c>
      <c r="F253" s="23">
        <f t="shared" si="262"/>
        <v>0</v>
      </c>
      <c r="G253" s="23"/>
      <c r="H253" s="23">
        <f t="shared" si="266"/>
        <v>0</v>
      </c>
      <c r="I253" s="23">
        <f t="shared" si="267"/>
        <v>0</v>
      </c>
      <c r="J253" s="23">
        <f t="shared" si="268"/>
        <v>0</v>
      </c>
      <c r="K253" s="23" t="str">
        <f t="shared" si="269"/>
        <v>0</v>
      </c>
      <c r="L253" s="23" t="str">
        <f t="shared" si="270"/>
        <v>0</v>
      </c>
      <c r="M253" s="10">
        <v>0.5</v>
      </c>
      <c r="N253" s="23">
        <f t="shared" si="271"/>
        <v>0</v>
      </c>
      <c r="O253" s="23">
        <f t="shared" si="272"/>
        <v>0.5</v>
      </c>
      <c r="P253" s="23" t="str">
        <f t="shared" si="273"/>
        <v/>
      </c>
      <c r="Q253" s="7">
        <v>0.5</v>
      </c>
      <c r="R253" s="6">
        <f t="shared" si="274"/>
        <v>0</v>
      </c>
      <c r="S253" s="5"/>
      <c r="T253" s="5"/>
      <c r="U253" s="5"/>
      <c r="V253" s="5"/>
      <c r="W253" s="5"/>
      <c r="X253" s="5"/>
      <c r="Y253" s="5"/>
      <c r="Z253" s="5"/>
      <c r="AA253" s="5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 t="str">
        <f t="shared" si="281"/>
        <v/>
      </c>
      <c r="BQ253" s="4" t="str">
        <f t="shared" si="281"/>
        <v/>
      </c>
      <c r="BR253" s="4" t="str">
        <f t="shared" si="281"/>
        <v/>
      </c>
      <c r="BS253" s="4">
        <f t="shared" si="281"/>
        <v>0</v>
      </c>
      <c r="BT253" s="4" t="str">
        <f t="shared" si="281"/>
        <v/>
      </c>
      <c r="BU253" s="4">
        <f t="shared" si="281"/>
        <v>0</v>
      </c>
      <c r="BV253" s="4" t="str">
        <f t="shared" si="281"/>
        <v/>
      </c>
      <c r="BW253" s="4">
        <f t="shared" si="281"/>
        <v>0</v>
      </c>
      <c r="BX253" s="4" t="str">
        <f t="shared" si="281"/>
        <v/>
      </c>
      <c r="BY253" s="4" t="str">
        <f t="shared" si="280"/>
        <v/>
      </c>
      <c r="BZ253" s="4" t="str">
        <f t="shared" si="280"/>
        <v/>
      </c>
      <c r="CA253" s="4" t="str">
        <f t="shared" si="280"/>
        <v/>
      </c>
      <c r="CB253" s="4" t="str">
        <f t="shared" si="280"/>
        <v/>
      </c>
      <c r="CC253" s="4" t="str">
        <f t="shared" si="280"/>
        <v/>
      </c>
      <c r="CD253" s="4" t="str">
        <f t="shared" si="280"/>
        <v/>
      </c>
      <c r="CE253" s="4" t="str">
        <f t="shared" si="280"/>
        <v/>
      </c>
      <c r="CF253" s="4" t="str">
        <f t="shared" si="280"/>
        <v/>
      </c>
      <c r="CG253" s="4" t="str">
        <f t="shared" si="280"/>
        <v/>
      </c>
      <c r="CH253" s="4" t="str">
        <f t="shared" si="280"/>
        <v/>
      </c>
      <c r="CI253" s="4" t="str">
        <f t="shared" si="280"/>
        <v/>
      </c>
      <c r="CJ253" s="4" t="str">
        <f t="shared" si="280"/>
        <v/>
      </c>
      <c r="CK253" s="4" t="str">
        <f t="shared" si="283"/>
        <v/>
      </c>
      <c r="CL253" s="4" t="str">
        <f t="shared" si="283"/>
        <v/>
      </c>
      <c r="CM253" s="4" t="str">
        <f t="shared" si="283"/>
        <v/>
      </c>
      <c r="CN253" s="4" t="str">
        <f t="shared" si="283"/>
        <v/>
      </c>
      <c r="CO253" s="4" t="str">
        <f t="shared" si="283"/>
        <v/>
      </c>
      <c r="CP253" s="4" t="str">
        <f t="shared" si="283"/>
        <v/>
      </c>
      <c r="CQ253" s="4" t="str">
        <f t="shared" si="283"/>
        <v/>
      </c>
      <c r="CR253" s="4" t="str">
        <f t="shared" si="283"/>
        <v/>
      </c>
      <c r="CS253" s="4" t="str">
        <f t="shared" si="283"/>
        <v/>
      </c>
      <c r="CT253" s="4" t="str">
        <f t="shared" si="283"/>
        <v/>
      </c>
      <c r="CU253" s="4" t="str">
        <f t="shared" si="283"/>
        <v/>
      </c>
      <c r="CV253" s="4" t="str">
        <f t="shared" si="282"/>
        <v/>
      </c>
      <c r="CW253" s="4" t="str">
        <f t="shared" si="282"/>
        <v/>
      </c>
      <c r="CX253" s="4" t="str">
        <f t="shared" si="282"/>
        <v/>
      </c>
      <c r="CY253" s="4" t="str">
        <f t="shared" si="282"/>
        <v/>
      </c>
      <c r="CZ253" s="4" t="str">
        <f t="shared" si="282"/>
        <v/>
      </c>
      <c r="DA253" s="4" t="str">
        <f t="shared" si="282"/>
        <v/>
      </c>
      <c r="DB253" s="4" t="str">
        <f t="shared" si="279"/>
        <v/>
      </c>
      <c r="DC253" s="4" t="str">
        <f t="shared" si="279"/>
        <v/>
      </c>
    </row>
    <row r="254" spans="1:107" s="1" customFormat="1" ht="14.25" hidden="1" customHeight="1">
      <c r="A254" s="35">
        <v>200436</v>
      </c>
      <c r="B254" s="114"/>
      <c r="C254" s="28" t="s">
        <v>17</v>
      </c>
      <c r="D254" s="5"/>
      <c r="E254" s="22">
        <v>5.05</v>
      </c>
      <c r="F254" s="23">
        <f t="shared" si="262"/>
        <v>0</v>
      </c>
      <c r="G254" s="23"/>
      <c r="H254" s="23">
        <f t="shared" si="266"/>
        <v>0</v>
      </c>
      <c r="I254" s="23">
        <f t="shared" si="267"/>
        <v>0</v>
      </c>
      <c r="J254" s="23">
        <f t="shared" si="268"/>
        <v>0</v>
      </c>
      <c r="K254" s="23" t="str">
        <f t="shared" si="269"/>
        <v>0</v>
      </c>
      <c r="L254" s="23" t="str">
        <f t="shared" si="270"/>
        <v>0</v>
      </c>
      <c r="M254" s="10">
        <v>0.5</v>
      </c>
      <c r="N254" s="23">
        <f t="shared" si="271"/>
        <v>0</v>
      </c>
      <c r="O254" s="23">
        <f t="shared" si="272"/>
        <v>0.5</v>
      </c>
      <c r="P254" s="23" t="str">
        <f t="shared" si="273"/>
        <v/>
      </c>
      <c r="Q254" s="7">
        <v>0.5</v>
      </c>
      <c r="R254" s="6">
        <f t="shared" si="274"/>
        <v>0</v>
      </c>
      <c r="S254" s="5"/>
      <c r="T254" s="5"/>
      <c r="U254" s="5"/>
      <c r="V254" s="5"/>
      <c r="W254" s="5"/>
      <c r="X254" s="5"/>
      <c r="Y254" s="5"/>
      <c r="Z254" s="5"/>
      <c r="AA254" s="5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 t="str">
        <f t="shared" si="281"/>
        <v/>
      </c>
      <c r="BQ254" s="4" t="str">
        <f t="shared" si="281"/>
        <v/>
      </c>
      <c r="BR254" s="4" t="str">
        <f t="shared" si="281"/>
        <v/>
      </c>
      <c r="BS254" s="4">
        <f t="shared" si="281"/>
        <v>0</v>
      </c>
      <c r="BT254" s="4" t="str">
        <f t="shared" si="281"/>
        <v/>
      </c>
      <c r="BU254" s="4">
        <f t="shared" si="281"/>
        <v>0</v>
      </c>
      <c r="BV254" s="4" t="str">
        <f t="shared" si="281"/>
        <v/>
      </c>
      <c r="BW254" s="4">
        <f t="shared" si="281"/>
        <v>0</v>
      </c>
      <c r="BX254" s="4" t="str">
        <f t="shared" si="281"/>
        <v/>
      </c>
      <c r="BY254" s="4" t="str">
        <f t="shared" si="280"/>
        <v/>
      </c>
      <c r="BZ254" s="4" t="str">
        <f t="shared" si="280"/>
        <v/>
      </c>
      <c r="CA254" s="4" t="str">
        <f t="shared" si="280"/>
        <v/>
      </c>
      <c r="CB254" s="4" t="str">
        <f t="shared" si="280"/>
        <v/>
      </c>
      <c r="CC254" s="4" t="str">
        <f t="shared" si="280"/>
        <v/>
      </c>
      <c r="CD254" s="4" t="str">
        <f t="shared" si="280"/>
        <v/>
      </c>
      <c r="CE254" s="4" t="str">
        <f t="shared" si="280"/>
        <v/>
      </c>
      <c r="CF254" s="4" t="str">
        <f t="shared" si="280"/>
        <v/>
      </c>
      <c r="CG254" s="4" t="str">
        <f t="shared" si="280"/>
        <v/>
      </c>
      <c r="CH254" s="4" t="str">
        <f t="shared" si="280"/>
        <v/>
      </c>
      <c r="CI254" s="4" t="str">
        <f t="shared" si="280"/>
        <v/>
      </c>
      <c r="CJ254" s="4" t="str">
        <f t="shared" si="280"/>
        <v/>
      </c>
      <c r="CK254" s="4" t="str">
        <f t="shared" si="283"/>
        <v/>
      </c>
      <c r="CL254" s="4" t="str">
        <f t="shared" si="283"/>
        <v/>
      </c>
      <c r="CM254" s="4" t="str">
        <f t="shared" si="283"/>
        <v/>
      </c>
      <c r="CN254" s="4" t="str">
        <f t="shared" si="283"/>
        <v/>
      </c>
      <c r="CO254" s="4" t="str">
        <f t="shared" si="283"/>
        <v/>
      </c>
      <c r="CP254" s="4" t="str">
        <f t="shared" si="283"/>
        <v/>
      </c>
      <c r="CQ254" s="4" t="str">
        <f t="shared" si="283"/>
        <v/>
      </c>
      <c r="CR254" s="4" t="str">
        <f t="shared" si="283"/>
        <v/>
      </c>
      <c r="CS254" s="4" t="str">
        <f t="shared" si="283"/>
        <v/>
      </c>
      <c r="CT254" s="4" t="str">
        <f t="shared" si="283"/>
        <v/>
      </c>
      <c r="CU254" s="4" t="str">
        <f t="shared" si="283"/>
        <v/>
      </c>
      <c r="CV254" s="4" t="str">
        <f t="shared" si="282"/>
        <v/>
      </c>
      <c r="CW254" s="4" t="str">
        <f t="shared" si="282"/>
        <v/>
      </c>
      <c r="CX254" s="4" t="str">
        <f t="shared" si="282"/>
        <v/>
      </c>
      <c r="CY254" s="4" t="str">
        <f t="shared" si="282"/>
        <v/>
      </c>
      <c r="CZ254" s="4" t="str">
        <f t="shared" si="282"/>
        <v/>
      </c>
      <c r="DA254" s="4" t="str">
        <f t="shared" si="282"/>
        <v/>
      </c>
      <c r="DB254" s="4" t="str">
        <f t="shared" si="279"/>
        <v/>
      </c>
      <c r="DC254" s="4" t="str">
        <f t="shared" si="279"/>
        <v/>
      </c>
    </row>
    <row r="255" spans="1:107" s="1" customFormat="1" ht="14.25" hidden="1" customHeight="1">
      <c r="A255" s="35">
        <v>200085</v>
      </c>
      <c r="B255" s="112" t="s">
        <v>90</v>
      </c>
      <c r="C255" s="28" t="s">
        <v>91</v>
      </c>
      <c r="D255" s="5"/>
      <c r="E255" s="22">
        <v>5.05</v>
      </c>
      <c r="F255" s="23">
        <f t="shared" si="262"/>
        <v>0</v>
      </c>
      <c r="G255" s="23"/>
      <c r="H255" s="23">
        <f t="shared" si="266"/>
        <v>0</v>
      </c>
      <c r="I255" s="23">
        <f t="shared" si="267"/>
        <v>0</v>
      </c>
      <c r="J255" s="23">
        <f t="shared" si="268"/>
        <v>0</v>
      </c>
      <c r="K255" s="23" t="str">
        <f t="shared" si="269"/>
        <v>0</v>
      </c>
      <c r="L255" s="23" t="str">
        <f t="shared" si="270"/>
        <v>0</v>
      </c>
      <c r="M255" s="10">
        <v>1.2</v>
      </c>
      <c r="N255" s="23">
        <f t="shared" si="271"/>
        <v>0</v>
      </c>
      <c r="O255" s="23">
        <f t="shared" si="272"/>
        <v>1.2</v>
      </c>
      <c r="P255" s="23" t="str">
        <f t="shared" si="273"/>
        <v/>
      </c>
      <c r="Q255" s="7">
        <v>1</v>
      </c>
      <c r="R255" s="6">
        <f t="shared" si="274"/>
        <v>0</v>
      </c>
      <c r="S255" s="5"/>
      <c r="T255" s="5"/>
      <c r="U255" s="5"/>
      <c r="V255" s="5"/>
      <c r="W255" s="5"/>
      <c r="X255" s="5"/>
      <c r="Y255" s="5"/>
      <c r="Z255" s="5"/>
      <c r="AA255" s="5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 t="str">
        <f t="shared" si="281"/>
        <v/>
      </c>
      <c r="BQ255" s="4" t="str">
        <f t="shared" si="281"/>
        <v/>
      </c>
      <c r="BR255" s="4" t="str">
        <f t="shared" si="281"/>
        <v/>
      </c>
      <c r="BS255" s="4">
        <f t="shared" si="281"/>
        <v>0</v>
      </c>
      <c r="BT255" s="4" t="str">
        <f t="shared" si="281"/>
        <v/>
      </c>
      <c r="BU255" s="4">
        <f t="shared" si="281"/>
        <v>0</v>
      </c>
      <c r="BV255" s="4" t="str">
        <f t="shared" si="281"/>
        <v/>
      </c>
      <c r="BW255" s="4">
        <f t="shared" si="281"/>
        <v>0</v>
      </c>
      <c r="BX255" s="4" t="str">
        <f t="shared" si="281"/>
        <v/>
      </c>
      <c r="BY255" s="4" t="str">
        <f t="shared" si="280"/>
        <v/>
      </c>
      <c r="BZ255" s="4" t="str">
        <f t="shared" si="280"/>
        <v/>
      </c>
      <c r="CA255" s="4" t="str">
        <f t="shared" si="280"/>
        <v/>
      </c>
      <c r="CB255" s="4" t="str">
        <f t="shared" si="280"/>
        <v/>
      </c>
      <c r="CC255" s="4" t="str">
        <f t="shared" si="280"/>
        <v/>
      </c>
      <c r="CD255" s="4" t="str">
        <f t="shared" si="280"/>
        <v/>
      </c>
      <c r="CE255" s="4" t="str">
        <f t="shared" si="280"/>
        <v/>
      </c>
      <c r="CF255" s="4" t="str">
        <f t="shared" si="280"/>
        <v/>
      </c>
      <c r="CG255" s="4" t="str">
        <f t="shared" si="280"/>
        <v/>
      </c>
      <c r="CH255" s="4" t="str">
        <f t="shared" si="280"/>
        <v/>
      </c>
      <c r="CI255" s="4" t="str">
        <f t="shared" ref="CI255:CX298" si="284">IF(ISERROR(AU255/AC255*100),"",(AU255/AC255*100))</f>
        <v/>
      </c>
      <c r="CJ255" s="4" t="str">
        <f t="shared" si="284"/>
        <v/>
      </c>
      <c r="CK255" s="4" t="str">
        <f t="shared" si="283"/>
        <v/>
      </c>
      <c r="CL255" s="4" t="str">
        <f t="shared" si="283"/>
        <v/>
      </c>
      <c r="CM255" s="4" t="str">
        <f t="shared" si="283"/>
        <v/>
      </c>
      <c r="CN255" s="4" t="str">
        <f t="shared" si="283"/>
        <v/>
      </c>
      <c r="CO255" s="4" t="str">
        <f t="shared" si="283"/>
        <v/>
      </c>
      <c r="CP255" s="4" t="str">
        <f t="shared" si="283"/>
        <v/>
      </c>
      <c r="CQ255" s="4" t="str">
        <f t="shared" si="283"/>
        <v/>
      </c>
      <c r="CR255" s="4" t="str">
        <f t="shared" si="283"/>
        <v/>
      </c>
      <c r="CS255" s="4" t="str">
        <f t="shared" si="283"/>
        <v/>
      </c>
      <c r="CT255" s="4" t="str">
        <f t="shared" si="283"/>
        <v/>
      </c>
      <c r="CU255" s="4" t="str">
        <f t="shared" si="283"/>
        <v/>
      </c>
      <c r="CV255" s="4" t="str">
        <f t="shared" si="282"/>
        <v/>
      </c>
      <c r="CW255" s="4" t="str">
        <f t="shared" si="282"/>
        <v/>
      </c>
      <c r="CX255" s="4" t="str">
        <f t="shared" si="282"/>
        <v/>
      </c>
      <c r="CY255" s="4" t="str">
        <f t="shared" si="282"/>
        <v/>
      </c>
      <c r="CZ255" s="4" t="str">
        <f t="shared" si="282"/>
        <v/>
      </c>
      <c r="DA255" s="4" t="str">
        <f t="shared" si="282"/>
        <v/>
      </c>
      <c r="DB255" s="4" t="str">
        <f t="shared" si="279"/>
        <v/>
      </c>
      <c r="DC255" s="4" t="str">
        <f t="shared" si="279"/>
        <v/>
      </c>
    </row>
    <row r="256" spans="1:107" s="1" customFormat="1" ht="14.25" hidden="1" customHeight="1">
      <c r="A256" s="35">
        <v>200087</v>
      </c>
      <c r="B256" s="114"/>
      <c r="C256" s="28" t="s">
        <v>189</v>
      </c>
      <c r="D256" s="5"/>
      <c r="E256" s="22">
        <v>5.05</v>
      </c>
      <c r="F256" s="23">
        <f t="shared" si="262"/>
        <v>0</v>
      </c>
      <c r="G256" s="23"/>
      <c r="H256" s="23">
        <f t="shared" si="266"/>
        <v>0</v>
      </c>
      <c r="I256" s="23">
        <f t="shared" si="267"/>
        <v>0</v>
      </c>
      <c r="J256" s="23">
        <f t="shared" si="268"/>
        <v>0</v>
      </c>
      <c r="K256" s="23" t="str">
        <f t="shared" si="269"/>
        <v>0</v>
      </c>
      <c r="L256" s="23" t="str">
        <f t="shared" si="270"/>
        <v>0</v>
      </c>
      <c r="M256" s="10">
        <v>0.6</v>
      </c>
      <c r="N256" s="23">
        <f t="shared" si="271"/>
        <v>0</v>
      </c>
      <c r="O256" s="23">
        <f t="shared" si="272"/>
        <v>0.6</v>
      </c>
      <c r="P256" s="23" t="str">
        <f t="shared" si="273"/>
        <v/>
      </c>
      <c r="Q256" s="7">
        <v>1</v>
      </c>
      <c r="R256" s="6">
        <f t="shared" si="274"/>
        <v>0</v>
      </c>
      <c r="S256" s="5"/>
      <c r="T256" s="5"/>
      <c r="U256" s="5"/>
      <c r="V256" s="5"/>
      <c r="W256" s="5"/>
      <c r="X256" s="5"/>
      <c r="Y256" s="5"/>
      <c r="Z256" s="5"/>
      <c r="AA256" s="5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 t="str">
        <f t="shared" si="281"/>
        <v/>
      </c>
      <c r="BQ256" s="4" t="str">
        <f t="shared" si="281"/>
        <v/>
      </c>
      <c r="BR256" s="4" t="str">
        <f t="shared" si="281"/>
        <v/>
      </c>
      <c r="BS256" s="4">
        <f t="shared" si="281"/>
        <v>0</v>
      </c>
      <c r="BT256" s="4" t="str">
        <f t="shared" si="281"/>
        <v/>
      </c>
      <c r="BU256" s="4">
        <f t="shared" si="281"/>
        <v>0</v>
      </c>
      <c r="BV256" s="4" t="str">
        <f t="shared" si="281"/>
        <v/>
      </c>
      <c r="BW256" s="4">
        <f t="shared" si="281"/>
        <v>0</v>
      </c>
      <c r="BX256" s="4" t="str">
        <f t="shared" si="281"/>
        <v/>
      </c>
      <c r="BY256" s="4" t="str">
        <f t="shared" si="281"/>
        <v/>
      </c>
      <c r="BZ256" s="4" t="str">
        <f t="shared" si="281"/>
        <v/>
      </c>
      <c r="CA256" s="4" t="str">
        <f t="shared" si="281"/>
        <v/>
      </c>
      <c r="CB256" s="4" t="str">
        <f t="shared" si="281"/>
        <v/>
      </c>
      <c r="CC256" s="4" t="str">
        <f t="shared" si="281"/>
        <v/>
      </c>
      <c r="CD256" s="4" t="str">
        <f t="shared" si="281"/>
        <v/>
      </c>
      <c r="CE256" s="4" t="str">
        <f t="shared" si="281"/>
        <v/>
      </c>
      <c r="CF256" s="4" t="str">
        <f t="shared" ref="CF256:CU307" si="285">IF(ISERROR(AR256/Z256*100),"",(AR256/Z256*100))</f>
        <v/>
      </c>
      <c r="CG256" s="4" t="str">
        <f t="shared" si="285"/>
        <v/>
      </c>
      <c r="CH256" s="4" t="str">
        <f t="shared" si="285"/>
        <v/>
      </c>
      <c r="CI256" s="4" t="str">
        <f t="shared" si="284"/>
        <v/>
      </c>
      <c r="CJ256" s="4" t="str">
        <f t="shared" si="284"/>
        <v/>
      </c>
      <c r="CK256" s="4" t="str">
        <f t="shared" si="283"/>
        <v/>
      </c>
      <c r="CL256" s="4" t="str">
        <f t="shared" si="283"/>
        <v/>
      </c>
      <c r="CM256" s="4" t="str">
        <f t="shared" si="283"/>
        <v/>
      </c>
      <c r="CN256" s="4" t="str">
        <f t="shared" si="283"/>
        <v/>
      </c>
      <c r="CO256" s="4" t="str">
        <f t="shared" si="283"/>
        <v/>
      </c>
      <c r="CP256" s="4" t="str">
        <f t="shared" si="283"/>
        <v/>
      </c>
      <c r="CQ256" s="4" t="str">
        <f t="shared" si="283"/>
        <v/>
      </c>
      <c r="CR256" s="4" t="str">
        <f t="shared" si="283"/>
        <v/>
      </c>
      <c r="CS256" s="4" t="str">
        <f t="shared" si="283"/>
        <v/>
      </c>
      <c r="CT256" s="4" t="str">
        <f t="shared" si="283"/>
        <v/>
      </c>
      <c r="CU256" s="4" t="str">
        <f t="shared" si="283"/>
        <v/>
      </c>
      <c r="CV256" s="4" t="str">
        <f t="shared" si="282"/>
        <v/>
      </c>
      <c r="CW256" s="4" t="str">
        <f t="shared" si="282"/>
        <v/>
      </c>
      <c r="CX256" s="4" t="str">
        <f t="shared" si="282"/>
        <v/>
      </c>
      <c r="CY256" s="4" t="str">
        <f t="shared" si="282"/>
        <v/>
      </c>
      <c r="CZ256" s="4" t="str">
        <f t="shared" si="282"/>
        <v/>
      </c>
      <c r="DA256" s="4" t="str">
        <f t="shared" si="282"/>
        <v/>
      </c>
      <c r="DB256" s="4" t="str">
        <f t="shared" si="279"/>
        <v/>
      </c>
      <c r="DC256" s="4" t="str">
        <f t="shared" si="279"/>
        <v/>
      </c>
    </row>
    <row r="257" spans="1:107" s="1" customFormat="1" ht="14.25" hidden="1" customHeight="1">
      <c r="A257" s="35">
        <v>201060</v>
      </c>
      <c r="B257" s="112" t="s">
        <v>92</v>
      </c>
      <c r="C257" s="28" t="s">
        <v>93</v>
      </c>
      <c r="D257" s="5"/>
      <c r="E257" s="22">
        <v>5.05</v>
      </c>
      <c r="F257" s="23">
        <f t="shared" si="262"/>
        <v>0</v>
      </c>
      <c r="G257" s="23"/>
      <c r="H257" s="23">
        <f t="shared" si="266"/>
        <v>0</v>
      </c>
      <c r="I257" s="23">
        <f t="shared" si="267"/>
        <v>0</v>
      </c>
      <c r="J257" s="23">
        <f t="shared" si="268"/>
        <v>0</v>
      </c>
      <c r="K257" s="23" t="str">
        <f t="shared" si="269"/>
        <v>0</v>
      </c>
      <c r="L257" s="23" t="str">
        <f t="shared" si="270"/>
        <v>0</v>
      </c>
      <c r="M257" s="10">
        <v>0.8</v>
      </c>
      <c r="N257" s="23">
        <f t="shared" si="271"/>
        <v>0</v>
      </c>
      <c r="O257" s="23">
        <f t="shared" si="272"/>
        <v>0.8</v>
      </c>
      <c r="P257" s="23" t="str">
        <f t="shared" si="273"/>
        <v/>
      </c>
      <c r="Q257" s="7">
        <v>1.2</v>
      </c>
      <c r="R257" s="6">
        <f t="shared" si="274"/>
        <v>0</v>
      </c>
      <c r="S257" s="5"/>
      <c r="T257" s="5"/>
      <c r="U257" s="5"/>
      <c r="V257" s="5"/>
      <c r="W257" s="5"/>
      <c r="X257" s="5"/>
      <c r="Y257" s="5"/>
      <c r="Z257" s="5"/>
      <c r="AA257" s="5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 t="str">
        <f t="shared" si="281"/>
        <v/>
      </c>
      <c r="BQ257" s="4" t="str">
        <f t="shared" si="281"/>
        <v/>
      </c>
      <c r="BR257" s="4" t="str">
        <f t="shared" si="281"/>
        <v/>
      </c>
      <c r="BS257" s="4">
        <f t="shared" si="281"/>
        <v>0</v>
      </c>
      <c r="BT257" s="4" t="str">
        <f t="shared" si="281"/>
        <v/>
      </c>
      <c r="BU257" s="4">
        <f t="shared" si="281"/>
        <v>0</v>
      </c>
      <c r="BV257" s="4" t="str">
        <f t="shared" si="281"/>
        <v/>
      </c>
      <c r="BW257" s="4">
        <f t="shared" si="281"/>
        <v>0</v>
      </c>
      <c r="BX257" s="4" t="str">
        <f t="shared" si="281"/>
        <v/>
      </c>
      <c r="BY257" s="4" t="str">
        <f t="shared" si="281"/>
        <v/>
      </c>
      <c r="BZ257" s="4" t="str">
        <f t="shared" si="281"/>
        <v/>
      </c>
      <c r="CA257" s="4" t="str">
        <f t="shared" si="281"/>
        <v/>
      </c>
      <c r="CB257" s="4" t="str">
        <f t="shared" si="281"/>
        <v/>
      </c>
      <c r="CC257" s="4" t="str">
        <f t="shared" si="281"/>
        <v/>
      </c>
      <c r="CD257" s="4" t="str">
        <f t="shared" ref="CD257:CS317" si="286">IF(ISERROR(AP257/X257*100),"",(AP257/X257*100))</f>
        <v/>
      </c>
      <c r="CE257" s="4" t="str">
        <f t="shared" si="286"/>
        <v/>
      </c>
      <c r="CF257" s="4" t="str">
        <f t="shared" si="285"/>
        <v/>
      </c>
      <c r="CG257" s="4" t="str">
        <f t="shared" si="285"/>
        <v/>
      </c>
      <c r="CH257" s="4" t="str">
        <f t="shared" si="285"/>
        <v/>
      </c>
      <c r="CI257" s="4" t="str">
        <f t="shared" si="284"/>
        <v/>
      </c>
      <c r="CJ257" s="4" t="str">
        <f t="shared" si="284"/>
        <v/>
      </c>
      <c r="CK257" s="4" t="str">
        <f t="shared" si="283"/>
        <v/>
      </c>
      <c r="CL257" s="4" t="str">
        <f t="shared" si="283"/>
        <v/>
      </c>
      <c r="CM257" s="4" t="str">
        <f t="shared" si="283"/>
        <v/>
      </c>
      <c r="CN257" s="4" t="str">
        <f t="shared" si="283"/>
        <v/>
      </c>
      <c r="CO257" s="4" t="str">
        <f t="shared" si="283"/>
        <v/>
      </c>
      <c r="CP257" s="4" t="str">
        <f t="shared" si="283"/>
        <v/>
      </c>
      <c r="CQ257" s="4" t="str">
        <f t="shared" si="283"/>
        <v/>
      </c>
      <c r="CR257" s="4" t="str">
        <f t="shared" si="283"/>
        <v/>
      </c>
      <c r="CS257" s="4" t="str">
        <f t="shared" si="283"/>
        <v/>
      </c>
      <c r="CT257" s="4" t="str">
        <f t="shared" si="283"/>
        <v/>
      </c>
      <c r="CU257" s="4" t="str">
        <f t="shared" si="283"/>
        <v/>
      </c>
      <c r="CV257" s="4" t="str">
        <f t="shared" si="282"/>
        <v/>
      </c>
      <c r="CW257" s="4" t="str">
        <f t="shared" si="282"/>
        <v/>
      </c>
      <c r="CX257" s="4" t="str">
        <f t="shared" si="282"/>
        <v/>
      </c>
      <c r="CY257" s="4" t="str">
        <f t="shared" si="282"/>
        <v/>
      </c>
      <c r="CZ257" s="4" t="str">
        <f t="shared" si="282"/>
        <v/>
      </c>
      <c r="DA257" s="4" t="str">
        <f t="shared" si="282"/>
        <v/>
      </c>
      <c r="DB257" s="4" t="str">
        <f t="shared" si="279"/>
        <v/>
      </c>
      <c r="DC257" s="4" t="str">
        <f t="shared" si="279"/>
        <v/>
      </c>
    </row>
    <row r="258" spans="1:107" s="1" customFormat="1" ht="14.25" hidden="1" customHeight="1">
      <c r="A258" s="35">
        <v>201061</v>
      </c>
      <c r="B258" s="114"/>
      <c r="C258" s="28" t="s">
        <v>94</v>
      </c>
      <c r="D258" s="5"/>
      <c r="E258" s="22">
        <v>5.05</v>
      </c>
      <c r="F258" s="23">
        <f t="shared" si="262"/>
        <v>0</v>
      </c>
      <c r="G258" s="23"/>
      <c r="H258" s="23">
        <f t="shared" si="266"/>
        <v>0</v>
      </c>
      <c r="I258" s="23">
        <f t="shared" si="267"/>
        <v>0</v>
      </c>
      <c r="J258" s="23">
        <f t="shared" si="268"/>
        <v>0</v>
      </c>
      <c r="K258" s="23" t="str">
        <f t="shared" si="269"/>
        <v>0</v>
      </c>
      <c r="L258" s="23" t="str">
        <f t="shared" si="270"/>
        <v>0</v>
      </c>
      <c r="M258" s="10">
        <v>1</v>
      </c>
      <c r="N258" s="23">
        <f t="shared" si="271"/>
        <v>0</v>
      </c>
      <c r="O258" s="23">
        <f t="shared" si="272"/>
        <v>1</v>
      </c>
      <c r="P258" s="23" t="str">
        <f t="shared" si="273"/>
        <v/>
      </c>
      <c r="Q258" s="7">
        <v>1.2</v>
      </c>
      <c r="R258" s="6">
        <f t="shared" si="274"/>
        <v>0</v>
      </c>
      <c r="S258" s="5"/>
      <c r="T258" s="5"/>
      <c r="U258" s="5"/>
      <c r="V258" s="5"/>
      <c r="W258" s="5"/>
      <c r="X258" s="5"/>
      <c r="Y258" s="5"/>
      <c r="Z258" s="5"/>
      <c r="AA258" s="5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 t="str">
        <f t="shared" ref="BP258:CC276" si="287">IF(ISERROR(AB258/J258*100),"",(AB258/J258*100))</f>
        <v/>
      </c>
      <c r="BQ258" s="4" t="str">
        <f t="shared" si="287"/>
        <v/>
      </c>
      <c r="BR258" s="4" t="str">
        <f t="shared" si="287"/>
        <v/>
      </c>
      <c r="BS258" s="4">
        <f t="shared" si="287"/>
        <v>0</v>
      </c>
      <c r="BT258" s="4" t="str">
        <f t="shared" si="287"/>
        <v/>
      </c>
      <c r="BU258" s="4">
        <f t="shared" si="287"/>
        <v>0</v>
      </c>
      <c r="BV258" s="4" t="str">
        <f t="shared" si="287"/>
        <v/>
      </c>
      <c r="BW258" s="4">
        <f t="shared" si="287"/>
        <v>0</v>
      </c>
      <c r="BX258" s="4" t="str">
        <f t="shared" si="287"/>
        <v/>
      </c>
      <c r="BY258" s="4" t="str">
        <f t="shared" si="287"/>
        <v/>
      </c>
      <c r="BZ258" s="4" t="str">
        <f t="shared" si="287"/>
        <v/>
      </c>
      <c r="CA258" s="4" t="str">
        <f t="shared" si="287"/>
        <v/>
      </c>
      <c r="CB258" s="4" t="str">
        <f t="shared" si="287"/>
        <v/>
      </c>
      <c r="CC258" s="4" t="str">
        <f t="shared" si="287"/>
        <v/>
      </c>
      <c r="CD258" s="4" t="str">
        <f t="shared" si="286"/>
        <v/>
      </c>
      <c r="CE258" s="4" t="str">
        <f t="shared" si="286"/>
        <v/>
      </c>
      <c r="CF258" s="4" t="str">
        <f t="shared" si="285"/>
        <v/>
      </c>
      <c r="CG258" s="4" t="str">
        <f t="shared" si="285"/>
        <v/>
      </c>
      <c r="CH258" s="4" t="str">
        <f t="shared" si="285"/>
        <v/>
      </c>
      <c r="CI258" s="4" t="str">
        <f t="shared" si="284"/>
        <v/>
      </c>
      <c r="CJ258" s="4" t="str">
        <f t="shared" si="284"/>
        <v/>
      </c>
      <c r="CK258" s="4" t="str">
        <f t="shared" si="283"/>
        <v/>
      </c>
      <c r="CL258" s="4" t="str">
        <f t="shared" si="283"/>
        <v/>
      </c>
      <c r="CM258" s="4" t="str">
        <f t="shared" si="283"/>
        <v/>
      </c>
      <c r="CN258" s="4" t="str">
        <f t="shared" si="283"/>
        <v/>
      </c>
      <c r="CO258" s="4" t="str">
        <f t="shared" si="283"/>
        <v/>
      </c>
      <c r="CP258" s="4" t="str">
        <f t="shared" si="283"/>
        <v/>
      </c>
      <c r="CQ258" s="4" t="str">
        <f t="shared" si="283"/>
        <v/>
      </c>
      <c r="CR258" s="4" t="str">
        <f t="shared" si="283"/>
        <v/>
      </c>
      <c r="CS258" s="4" t="str">
        <f t="shared" si="283"/>
        <v/>
      </c>
      <c r="CT258" s="4" t="str">
        <f t="shared" si="283"/>
        <v/>
      </c>
      <c r="CU258" s="4" t="str">
        <f t="shared" si="283"/>
        <v/>
      </c>
      <c r="CV258" s="4" t="str">
        <f t="shared" si="282"/>
        <v/>
      </c>
      <c r="CW258" s="4" t="str">
        <f t="shared" si="282"/>
        <v/>
      </c>
      <c r="CX258" s="4" t="str">
        <f t="shared" si="282"/>
        <v/>
      </c>
      <c r="CY258" s="4" t="str">
        <f t="shared" si="282"/>
        <v/>
      </c>
      <c r="CZ258" s="4" t="str">
        <f t="shared" si="282"/>
        <v/>
      </c>
      <c r="DA258" s="4" t="str">
        <f t="shared" si="282"/>
        <v/>
      </c>
      <c r="DB258" s="4" t="str">
        <f t="shared" si="279"/>
        <v/>
      </c>
      <c r="DC258" s="4" t="str">
        <f t="shared" si="279"/>
        <v/>
      </c>
    </row>
    <row r="259" spans="1:107" s="1" customFormat="1" ht="14.25" hidden="1" customHeight="1">
      <c r="A259" s="35">
        <v>200489</v>
      </c>
      <c r="B259" s="112" t="s">
        <v>193</v>
      </c>
      <c r="C259" s="28" t="s">
        <v>95</v>
      </c>
      <c r="D259" s="5"/>
      <c r="E259" s="22">
        <v>5.0599999999999996</v>
      </c>
      <c r="F259" s="23">
        <f t="shared" si="262"/>
        <v>0</v>
      </c>
      <c r="G259" s="23"/>
      <c r="H259" s="23">
        <f t="shared" si="266"/>
        <v>0</v>
      </c>
      <c r="I259" s="23">
        <f t="shared" si="267"/>
        <v>0</v>
      </c>
      <c r="J259" s="23">
        <f t="shared" si="268"/>
        <v>0</v>
      </c>
      <c r="K259" s="23" t="str">
        <f t="shared" si="269"/>
        <v>0</v>
      </c>
      <c r="L259" s="23" t="str">
        <f t="shared" si="270"/>
        <v>0</v>
      </c>
      <c r="M259" s="10">
        <v>0.8</v>
      </c>
      <c r="N259" s="23">
        <f t="shared" si="271"/>
        <v>0</v>
      </c>
      <c r="O259" s="23">
        <f t="shared" si="272"/>
        <v>0.8</v>
      </c>
      <c r="P259" s="23" t="str">
        <f t="shared" si="273"/>
        <v/>
      </c>
      <c r="Q259" s="7">
        <v>1</v>
      </c>
      <c r="R259" s="6">
        <f t="shared" si="274"/>
        <v>0</v>
      </c>
      <c r="S259" s="5"/>
      <c r="T259" s="5"/>
      <c r="U259" s="5"/>
      <c r="V259" s="5"/>
      <c r="W259" s="5"/>
      <c r="X259" s="5"/>
      <c r="Y259" s="5"/>
      <c r="Z259" s="5"/>
      <c r="AA259" s="5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 t="str">
        <f t="shared" si="287"/>
        <v/>
      </c>
      <c r="BQ259" s="4" t="str">
        <f t="shared" si="287"/>
        <v/>
      </c>
      <c r="BR259" s="4" t="str">
        <f t="shared" si="287"/>
        <v/>
      </c>
      <c r="BS259" s="4">
        <f t="shared" si="287"/>
        <v>0</v>
      </c>
      <c r="BT259" s="4" t="str">
        <f t="shared" si="287"/>
        <v/>
      </c>
      <c r="BU259" s="4">
        <f t="shared" si="287"/>
        <v>0</v>
      </c>
      <c r="BV259" s="4" t="str">
        <f t="shared" si="287"/>
        <v/>
      </c>
      <c r="BW259" s="4">
        <f t="shared" si="287"/>
        <v>0</v>
      </c>
      <c r="BX259" s="4" t="str">
        <f t="shared" si="287"/>
        <v/>
      </c>
      <c r="BY259" s="4" t="str">
        <f t="shared" si="287"/>
        <v/>
      </c>
      <c r="BZ259" s="4" t="str">
        <f t="shared" si="287"/>
        <v/>
      </c>
      <c r="CA259" s="4" t="str">
        <f t="shared" si="287"/>
        <v/>
      </c>
      <c r="CB259" s="4" t="str">
        <f t="shared" si="287"/>
        <v/>
      </c>
      <c r="CC259" s="4" t="str">
        <f t="shared" si="287"/>
        <v/>
      </c>
      <c r="CD259" s="4" t="str">
        <f t="shared" si="286"/>
        <v/>
      </c>
      <c r="CE259" s="4" t="str">
        <f t="shared" si="286"/>
        <v/>
      </c>
      <c r="CF259" s="4" t="str">
        <f t="shared" si="285"/>
        <v/>
      </c>
      <c r="CG259" s="4" t="str">
        <f t="shared" si="285"/>
        <v/>
      </c>
      <c r="CH259" s="4" t="str">
        <f t="shared" si="285"/>
        <v/>
      </c>
      <c r="CI259" s="4" t="str">
        <f t="shared" si="284"/>
        <v/>
      </c>
      <c r="CJ259" s="4" t="str">
        <f t="shared" si="284"/>
        <v/>
      </c>
      <c r="CK259" s="4" t="str">
        <f t="shared" si="283"/>
        <v/>
      </c>
      <c r="CL259" s="4" t="str">
        <f t="shared" si="283"/>
        <v/>
      </c>
      <c r="CM259" s="4" t="str">
        <f t="shared" si="283"/>
        <v/>
      </c>
      <c r="CN259" s="4" t="str">
        <f t="shared" si="283"/>
        <v/>
      </c>
      <c r="CO259" s="4" t="str">
        <f t="shared" si="283"/>
        <v/>
      </c>
      <c r="CP259" s="4" t="str">
        <f t="shared" si="283"/>
        <v/>
      </c>
      <c r="CQ259" s="4" t="str">
        <f t="shared" si="283"/>
        <v/>
      </c>
      <c r="CR259" s="4" t="str">
        <f t="shared" si="283"/>
        <v/>
      </c>
      <c r="CS259" s="4" t="str">
        <f t="shared" si="283"/>
        <v/>
      </c>
      <c r="CT259" s="4" t="str">
        <f t="shared" si="283"/>
        <v/>
      </c>
      <c r="CU259" s="4" t="str">
        <f t="shared" si="283"/>
        <v/>
      </c>
      <c r="CV259" s="4" t="str">
        <f t="shared" si="282"/>
        <v/>
      </c>
      <c r="CW259" s="4" t="str">
        <f t="shared" si="282"/>
        <v/>
      </c>
      <c r="CX259" s="4" t="str">
        <f t="shared" si="282"/>
        <v/>
      </c>
      <c r="CY259" s="4" t="str">
        <f t="shared" si="282"/>
        <v/>
      </c>
      <c r="CZ259" s="4" t="str">
        <f t="shared" si="282"/>
        <v/>
      </c>
      <c r="DA259" s="4" t="str">
        <f t="shared" si="282"/>
        <v/>
      </c>
      <c r="DB259" s="4" t="str">
        <f t="shared" si="279"/>
        <v/>
      </c>
      <c r="DC259" s="4" t="str">
        <f t="shared" si="279"/>
        <v/>
      </c>
    </row>
    <row r="260" spans="1:107" s="1" customFormat="1" ht="14.25" hidden="1" customHeight="1">
      <c r="A260" s="35">
        <v>200490</v>
      </c>
      <c r="B260" s="113"/>
      <c r="C260" s="28" t="s">
        <v>96</v>
      </c>
      <c r="D260" s="5"/>
      <c r="E260" s="22">
        <v>5.0599999999999996</v>
      </c>
      <c r="F260" s="23">
        <f t="shared" si="262"/>
        <v>0</v>
      </c>
      <c r="G260" s="23"/>
      <c r="H260" s="23">
        <f t="shared" si="266"/>
        <v>0</v>
      </c>
      <c r="I260" s="23">
        <f t="shared" si="267"/>
        <v>0</v>
      </c>
      <c r="J260" s="23">
        <f t="shared" si="268"/>
        <v>0</v>
      </c>
      <c r="K260" s="23" t="str">
        <f t="shared" si="269"/>
        <v>0</v>
      </c>
      <c r="L260" s="23" t="str">
        <f t="shared" si="270"/>
        <v>0</v>
      </c>
      <c r="M260" s="10">
        <v>0.8</v>
      </c>
      <c r="N260" s="23">
        <f t="shared" si="271"/>
        <v>0</v>
      </c>
      <c r="O260" s="23">
        <f t="shared" si="272"/>
        <v>0.8</v>
      </c>
      <c r="P260" s="23" t="str">
        <f t="shared" si="273"/>
        <v/>
      </c>
      <c r="Q260" s="7">
        <v>1</v>
      </c>
      <c r="R260" s="6">
        <f t="shared" si="274"/>
        <v>0</v>
      </c>
      <c r="S260" s="5"/>
      <c r="T260" s="5"/>
      <c r="U260" s="5"/>
      <c r="V260" s="5"/>
      <c r="W260" s="5"/>
      <c r="X260" s="5"/>
      <c r="Y260" s="5"/>
      <c r="Z260" s="5"/>
      <c r="AA260" s="5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 t="str">
        <f t="shared" si="287"/>
        <v/>
      </c>
      <c r="BQ260" s="4" t="str">
        <f t="shared" si="287"/>
        <v/>
      </c>
      <c r="BR260" s="4" t="str">
        <f t="shared" si="287"/>
        <v/>
      </c>
      <c r="BS260" s="4">
        <f t="shared" si="287"/>
        <v>0</v>
      </c>
      <c r="BT260" s="4" t="str">
        <f t="shared" si="287"/>
        <v/>
      </c>
      <c r="BU260" s="4">
        <f t="shared" si="287"/>
        <v>0</v>
      </c>
      <c r="BV260" s="4" t="str">
        <f t="shared" si="287"/>
        <v/>
      </c>
      <c r="BW260" s="4">
        <f t="shared" si="287"/>
        <v>0</v>
      </c>
      <c r="BX260" s="4" t="str">
        <f t="shared" si="287"/>
        <v/>
      </c>
      <c r="BY260" s="4" t="str">
        <f t="shared" si="287"/>
        <v/>
      </c>
      <c r="BZ260" s="4" t="str">
        <f t="shared" si="287"/>
        <v/>
      </c>
      <c r="CA260" s="4" t="str">
        <f t="shared" si="287"/>
        <v/>
      </c>
      <c r="CB260" s="4" t="str">
        <f t="shared" si="287"/>
        <v/>
      </c>
      <c r="CC260" s="4" t="str">
        <f t="shared" si="287"/>
        <v/>
      </c>
      <c r="CD260" s="4" t="str">
        <f t="shared" si="286"/>
        <v/>
      </c>
      <c r="CE260" s="4" t="str">
        <f t="shared" si="286"/>
        <v/>
      </c>
      <c r="CF260" s="4" t="str">
        <f t="shared" si="285"/>
        <v/>
      </c>
      <c r="CG260" s="4" t="str">
        <f t="shared" si="285"/>
        <v/>
      </c>
      <c r="CH260" s="4" t="str">
        <f t="shared" si="285"/>
        <v/>
      </c>
      <c r="CI260" s="4" t="str">
        <f t="shared" si="284"/>
        <v/>
      </c>
      <c r="CJ260" s="4" t="str">
        <f t="shared" si="284"/>
        <v/>
      </c>
      <c r="CK260" s="4" t="str">
        <f t="shared" si="283"/>
        <v/>
      </c>
      <c r="CL260" s="4" t="str">
        <f t="shared" si="283"/>
        <v/>
      </c>
      <c r="CM260" s="4" t="str">
        <f t="shared" si="283"/>
        <v/>
      </c>
      <c r="CN260" s="4" t="str">
        <f t="shared" si="283"/>
        <v/>
      </c>
      <c r="CO260" s="4" t="str">
        <f t="shared" si="283"/>
        <v/>
      </c>
      <c r="CP260" s="4" t="str">
        <f t="shared" si="283"/>
        <v/>
      </c>
      <c r="CQ260" s="4" t="str">
        <f t="shared" si="283"/>
        <v/>
      </c>
      <c r="CR260" s="4" t="str">
        <f t="shared" si="283"/>
        <v/>
      </c>
      <c r="CS260" s="4" t="str">
        <f t="shared" si="283"/>
        <v/>
      </c>
      <c r="CT260" s="4" t="str">
        <f t="shared" si="283"/>
        <v/>
      </c>
      <c r="CU260" s="4" t="str">
        <f t="shared" si="283"/>
        <v/>
      </c>
      <c r="CV260" s="4" t="str">
        <f t="shared" si="282"/>
        <v/>
      </c>
      <c r="CW260" s="4" t="str">
        <f t="shared" si="282"/>
        <v/>
      </c>
      <c r="CX260" s="4" t="str">
        <f t="shared" si="282"/>
        <v/>
      </c>
      <c r="CY260" s="4" t="str">
        <f t="shared" si="282"/>
        <v/>
      </c>
      <c r="CZ260" s="4" t="str">
        <f t="shared" si="282"/>
        <v/>
      </c>
      <c r="DA260" s="4" t="str">
        <f t="shared" si="282"/>
        <v/>
      </c>
      <c r="DB260" s="4" t="str">
        <f t="shared" si="279"/>
        <v/>
      </c>
      <c r="DC260" s="4" t="str">
        <f t="shared" si="279"/>
        <v/>
      </c>
    </row>
    <row r="261" spans="1:107" s="1" customFormat="1" ht="14.25" hidden="1" customHeight="1">
      <c r="A261" s="35">
        <v>200491</v>
      </c>
      <c r="B261" s="113"/>
      <c r="C261" s="28" t="s">
        <v>97</v>
      </c>
      <c r="D261" s="5"/>
      <c r="E261" s="22">
        <v>5.0599999999999996</v>
      </c>
      <c r="F261" s="23">
        <f t="shared" si="262"/>
        <v>0</v>
      </c>
      <c r="G261" s="23"/>
      <c r="H261" s="23">
        <f t="shared" si="266"/>
        <v>0</v>
      </c>
      <c r="I261" s="23">
        <f t="shared" si="267"/>
        <v>0</v>
      </c>
      <c r="J261" s="23">
        <f t="shared" si="268"/>
        <v>0</v>
      </c>
      <c r="K261" s="23" t="str">
        <f t="shared" si="269"/>
        <v>0</v>
      </c>
      <c r="L261" s="23" t="str">
        <f t="shared" si="270"/>
        <v>0</v>
      </c>
      <c r="M261" s="10">
        <v>0.8</v>
      </c>
      <c r="N261" s="23">
        <f t="shared" si="271"/>
        <v>0</v>
      </c>
      <c r="O261" s="23">
        <f t="shared" si="272"/>
        <v>0.8</v>
      </c>
      <c r="P261" s="23" t="str">
        <f t="shared" si="273"/>
        <v/>
      </c>
      <c r="Q261" s="7">
        <v>1</v>
      </c>
      <c r="R261" s="6">
        <f t="shared" si="274"/>
        <v>0</v>
      </c>
      <c r="S261" s="5"/>
      <c r="T261" s="5"/>
      <c r="U261" s="5"/>
      <c r="V261" s="5"/>
      <c r="W261" s="5"/>
      <c r="X261" s="5"/>
      <c r="Y261" s="5"/>
      <c r="Z261" s="5"/>
      <c r="AA261" s="5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 t="str">
        <f t="shared" si="287"/>
        <v/>
      </c>
      <c r="BQ261" s="4" t="str">
        <f t="shared" si="287"/>
        <v/>
      </c>
      <c r="BR261" s="4" t="str">
        <f t="shared" si="287"/>
        <v/>
      </c>
      <c r="BS261" s="4">
        <f t="shared" si="287"/>
        <v>0</v>
      </c>
      <c r="BT261" s="4" t="str">
        <f t="shared" si="287"/>
        <v/>
      </c>
      <c r="BU261" s="4">
        <f t="shared" si="287"/>
        <v>0</v>
      </c>
      <c r="BV261" s="4" t="str">
        <f t="shared" si="287"/>
        <v/>
      </c>
      <c r="BW261" s="4">
        <f t="shared" si="287"/>
        <v>0</v>
      </c>
      <c r="BX261" s="4" t="str">
        <f t="shared" si="287"/>
        <v/>
      </c>
      <c r="BY261" s="4" t="str">
        <f t="shared" si="287"/>
        <v/>
      </c>
      <c r="BZ261" s="4" t="str">
        <f t="shared" si="287"/>
        <v/>
      </c>
      <c r="CA261" s="4" t="str">
        <f t="shared" si="287"/>
        <v/>
      </c>
      <c r="CB261" s="4" t="str">
        <f t="shared" si="287"/>
        <v/>
      </c>
      <c r="CC261" s="4" t="str">
        <f t="shared" si="287"/>
        <v/>
      </c>
      <c r="CD261" s="4" t="str">
        <f t="shared" si="286"/>
        <v/>
      </c>
      <c r="CE261" s="4" t="str">
        <f t="shared" si="286"/>
        <v/>
      </c>
      <c r="CF261" s="4" t="str">
        <f t="shared" si="285"/>
        <v/>
      </c>
      <c r="CG261" s="4" t="str">
        <f t="shared" si="285"/>
        <v/>
      </c>
      <c r="CH261" s="4" t="str">
        <f t="shared" si="285"/>
        <v/>
      </c>
      <c r="CI261" s="4" t="str">
        <f t="shared" si="284"/>
        <v/>
      </c>
      <c r="CJ261" s="4" t="str">
        <f t="shared" si="284"/>
        <v/>
      </c>
      <c r="CK261" s="4" t="str">
        <f t="shared" si="283"/>
        <v/>
      </c>
      <c r="CL261" s="4" t="str">
        <f t="shared" si="283"/>
        <v/>
      </c>
      <c r="CM261" s="4" t="str">
        <f t="shared" si="283"/>
        <v/>
      </c>
      <c r="CN261" s="4" t="str">
        <f t="shared" si="283"/>
        <v/>
      </c>
      <c r="CO261" s="4" t="str">
        <f t="shared" si="283"/>
        <v/>
      </c>
      <c r="CP261" s="4" t="str">
        <f t="shared" si="283"/>
        <v/>
      </c>
      <c r="CQ261" s="4" t="str">
        <f t="shared" si="283"/>
        <v/>
      </c>
      <c r="CR261" s="4" t="str">
        <f t="shared" si="283"/>
        <v/>
      </c>
      <c r="CS261" s="4" t="str">
        <f t="shared" si="283"/>
        <v/>
      </c>
      <c r="CT261" s="4" t="str">
        <f t="shared" si="283"/>
        <v/>
      </c>
      <c r="CU261" s="4" t="str">
        <f t="shared" si="283"/>
        <v/>
      </c>
      <c r="CV261" s="4" t="str">
        <f t="shared" si="282"/>
        <v/>
      </c>
      <c r="CW261" s="4" t="str">
        <f t="shared" si="282"/>
        <v/>
      </c>
      <c r="CX261" s="4" t="str">
        <f t="shared" si="282"/>
        <v/>
      </c>
      <c r="CY261" s="4" t="str">
        <f t="shared" si="282"/>
        <v/>
      </c>
      <c r="CZ261" s="4" t="str">
        <f t="shared" si="282"/>
        <v/>
      </c>
      <c r="DA261" s="4" t="str">
        <f t="shared" si="282"/>
        <v/>
      </c>
      <c r="DB261" s="4" t="str">
        <f t="shared" si="279"/>
        <v/>
      </c>
      <c r="DC261" s="4" t="str">
        <f t="shared" si="279"/>
        <v/>
      </c>
    </row>
    <row r="262" spans="1:107" s="1" customFormat="1" ht="14.25" hidden="1" customHeight="1">
      <c r="A262" s="35">
        <v>200492</v>
      </c>
      <c r="B262" s="114"/>
      <c r="C262" s="28" t="s">
        <v>194</v>
      </c>
      <c r="D262" s="5"/>
      <c r="E262" s="22">
        <v>5.0599999999999996</v>
      </c>
      <c r="F262" s="23">
        <f t="shared" si="262"/>
        <v>0</v>
      </c>
      <c r="G262" s="23"/>
      <c r="H262" s="23">
        <f t="shared" si="266"/>
        <v>0</v>
      </c>
      <c r="I262" s="23">
        <f t="shared" si="267"/>
        <v>0</v>
      </c>
      <c r="J262" s="23">
        <f t="shared" si="268"/>
        <v>0</v>
      </c>
      <c r="K262" s="23" t="str">
        <f t="shared" si="269"/>
        <v>0</v>
      </c>
      <c r="L262" s="23" t="str">
        <f t="shared" si="270"/>
        <v>0</v>
      </c>
      <c r="M262" s="10">
        <v>0.8</v>
      </c>
      <c r="N262" s="23">
        <f t="shared" si="271"/>
        <v>0</v>
      </c>
      <c r="O262" s="23">
        <f t="shared" si="272"/>
        <v>0.8</v>
      </c>
      <c r="P262" s="23" t="str">
        <f t="shared" si="273"/>
        <v/>
      </c>
      <c r="Q262" s="7">
        <v>1</v>
      </c>
      <c r="R262" s="6">
        <f t="shared" si="274"/>
        <v>0</v>
      </c>
      <c r="S262" s="5"/>
      <c r="T262" s="5"/>
      <c r="U262" s="5"/>
      <c r="V262" s="5"/>
      <c r="W262" s="5"/>
      <c r="X262" s="5"/>
      <c r="Y262" s="5"/>
      <c r="Z262" s="5"/>
      <c r="AA262" s="5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 t="str">
        <f t="shared" si="287"/>
        <v/>
      </c>
      <c r="BQ262" s="4" t="str">
        <f t="shared" si="287"/>
        <v/>
      </c>
      <c r="BR262" s="4" t="str">
        <f t="shared" si="287"/>
        <v/>
      </c>
      <c r="BS262" s="4">
        <f t="shared" si="287"/>
        <v>0</v>
      </c>
      <c r="BT262" s="4" t="str">
        <f t="shared" si="287"/>
        <v/>
      </c>
      <c r="BU262" s="4">
        <f t="shared" si="287"/>
        <v>0</v>
      </c>
      <c r="BV262" s="4" t="str">
        <f t="shared" si="287"/>
        <v/>
      </c>
      <c r="BW262" s="4">
        <f t="shared" si="287"/>
        <v>0</v>
      </c>
      <c r="BX262" s="4" t="str">
        <f t="shared" si="287"/>
        <v/>
      </c>
      <c r="BY262" s="4" t="str">
        <f t="shared" si="287"/>
        <v/>
      </c>
      <c r="BZ262" s="4" t="str">
        <f t="shared" si="287"/>
        <v/>
      </c>
      <c r="CA262" s="4" t="str">
        <f t="shared" si="287"/>
        <v/>
      </c>
      <c r="CB262" s="4" t="str">
        <f t="shared" si="287"/>
        <v/>
      </c>
      <c r="CC262" s="4" t="str">
        <f t="shared" si="287"/>
        <v/>
      </c>
      <c r="CD262" s="4" t="str">
        <f t="shared" si="286"/>
        <v/>
      </c>
      <c r="CE262" s="4" t="str">
        <f t="shared" si="286"/>
        <v/>
      </c>
      <c r="CF262" s="4" t="str">
        <f t="shared" si="285"/>
        <v/>
      </c>
      <c r="CG262" s="4" t="str">
        <f t="shared" si="285"/>
        <v/>
      </c>
      <c r="CH262" s="4" t="str">
        <f t="shared" si="285"/>
        <v/>
      </c>
      <c r="CI262" s="4" t="str">
        <f t="shared" si="284"/>
        <v/>
      </c>
      <c r="CJ262" s="4" t="str">
        <f t="shared" si="284"/>
        <v/>
      </c>
      <c r="CK262" s="4" t="str">
        <f t="shared" si="283"/>
        <v/>
      </c>
      <c r="CL262" s="4" t="str">
        <f t="shared" si="283"/>
        <v/>
      </c>
      <c r="CM262" s="4" t="str">
        <f t="shared" si="283"/>
        <v/>
      </c>
      <c r="CN262" s="4" t="str">
        <f t="shared" si="283"/>
        <v/>
      </c>
      <c r="CO262" s="4" t="str">
        <f t="shared" si="283"/>
        <v/>
      </c>
      <c r="CP262" s="4" t="str">
        <f t="shared" si="283"/>
        <v/>
      </c>
      <c r="CQ262" s="4" t="str">
        <f t="shared" si="283"/>
        <v/>
      </c>
      <c r="CR262" s="4" t="str">
        <f t="shared" si="283"/>
        <v/>
      </c>
      <c r="CS262" s="4" t="str">
        <f t="shared" si="283"/>
        <v/>
      </c>
      <c r="CT262" s="4" t="str">
        <f t="shared" si="283"/>
        <v/>
      </c>
      <c r="CU262" s="4" t="str">
        <f t="shared" si="283"/>
        <v/>
      </c>
      <c r="CV262" s="4" t="str">
        <f t="shared" si="282"/>
        <v/>
      </c>
      <c r="CW262" s="4" t="str">
        <f t="shared" si="282"/>
        <v/>
      </c>
      <c r="CX262" s="4" t="str">
        <f t="shared" si="282"/>
        <v/>
      </c>
      <c r="CY262" s="4" t="str">
        <f t="shared" si="282"/>
        <v/>
      </c>
      <c r="CZ262" s="4" t="str">
        <f t="shared" si="282"/>
        <v/>
      </c>
      <c r="DA262" s="4" t="str">
        <f t="shared" si="282"/>
        <v/>
      </c>
      <c r="DB262" s="4" t="str">
        <f t="shared" si="279"/>
        <v/>
      </c>
      <c r="DC262" s="4" t="str">
        <f t="shared" si="279"/>
        <v/>
      </c>
    </row>
    <row r="263" spans="1:107" s="1" customFormat="1" ht="14.25" hidden="1" customHeight="1">
      <c r="A263" s="35">
        <v>200171</v>
      </c>
      <c r="B263" s="74" t="s">
        <v>98</v>
      </c>
      <c r="C263" s="28" t="s">
        <v>91</v>
      </c>
      <c r="D263" s="5"/>
      <c r="E263" s="22">
        <v>5.0599999999999996</v>
      </c>
      <c r="F263" s="23">
        <f t="shared" si="262"/>
        <v>0</v>
      </c>
      <c r="G263" s="23"/>
      <c r="H263" s="23">
        <f t="shared" si="266"/>
        <v>0</v>
      </c>
      <c r="I263" s="23">
        <f t="shared" si="267"/>
        <v>0</v>
      </c>
      <c r="J263" s="23">
        <f t="shared" si="268"/>
        <v>0</v>
      </c>
      <c r="K263" s="23" t="str">
        <f t="shared" si="269"/>
        <v>0</v>
      </c>
      <c r="L263" s="23" t="str">
        <f t="shared" si="270"/>
        <v>0</v>
      </c>
      <c r="M263" s="10">
        <v>1</v>
      </c>
      <c r="N263" s="23">
        <f t="shared" si="271"/>
        <v>0</v>
      </c>
      <c r="O263" s="23">
        <f t="shared" si="272"/>
        <v>1</v>
      </c>
      <c r="P263" s="23" t="str">
        <f t="shared" si="273"/>
        <v/>
      </c>
      <c r="Q263" s="7">
        <v>1</v>
      </c>
      <c r="R263" s="6">
        <f t="shared" si="274"/>
        <v>0</v>
      </c>
      <c r="S263" s="5"/>
      <c r="T263" s="5"/>
      <c r="U263" s="5"/>
      <c r="V263" s="5"/>
      <c r="W263" s="5"/>
      <c r="X263" s="5"/>
      <c r="Y263" s="5"/>
      <c r="Z263" s="5"/>
      <c r="AA263" s="5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 t="str">
        <f t="shared" si="287"/>
        <v/>
      </c>
      <c r="BQ263" s="4" t="str">
        <f t="shared" si="287"/>
        <v/>
      </c>
      <c r="BR263" s="4" t="str">
        <f t="shared" si="287"/>
        <v/>
      </c>
      <c r="BS263" s="4">
        <f t="shared" si="287"/>
        <v>0</v>
      </c>
      <c r="BT263" s="4" t="str">
        <f t="shared" si="287"/>
        <v/>
      </c>
      <c r="BU263" s="4">
        <f t="shared" si="287"/>
        <v>0</v>
      </c>
      <c r="BV263" s="4" t="str">
        <f t="shared" si="287"/>
        <v/>
      </c>
      <c r="BW263" s="4">
        <f t="shared" si="287"/>
        <v>0</v>
      </c>
      <c r="BX263" s="4" t="str">
        <f t="shared" si="287"/>
        <v/>
      </c>
      <c r="BY263" s="4" t="str">
        <f t="shared" si="287"/>
        <v/>
      </c>
      <c r="BZ263" s="4" t="str">
        <f t="shared" si="287"/>
        <v/>
      </c>
      <c r="CA263" s="4" t="str">
        <f t="shared" si="287"/>
        <v/>
      </c>
      <c r="CB263" s="4" t="str">
        <f t="shared" si="287"/>
        <v/>
      </c>
      <c r="CC263" s="4" t="str">
        <f t="shared" si="287"/>
        <v/>
      </c>
      <c r="CD263" s="4" t="str">
        <f t="shared" si="286"/>
        <v/>
      </c>
      <c r="CE263" s="4" t="str">
        <f t="shared" si="286"/>
        <v/>
      </c>
      <c r="CF263" s="4" t="str">
        <f t="shared" si="285"/>
        <v/>
      </c>
      <c r="CG263" s="4" t="str">
        <f t="shared" si="285"/>
        <v/>
      </c>
      <c r="CH263" s="4" t="str">
        <f t="shared" si="285"/>
        <v/>
      </c>
      <c r="CI263" s="4" t="str">
        <f t="shared" si="284"/>
        <v/>
      </c>
      <c r="CJ263" s="4" t="str">
        <f t="shared" si="284"/>
        <v/>
      </c>
      <c r="CK263" s="4" t="str">
        <f t="shared" si="283"/>
        <v/>
      </c>
      <c r="CL263" s="4" t="str">
        <f t="shared" si="283"/>
        <v/>
      </c>
      <c r="CM263" s="4" t="str">
        <f t="shared" si="283"/>
        <v/>
      </c>
      <c r="CN263" s="4" t="str">
        <f t="shared" si="283"/>
        <v/>
      </c>
      <c r="CO263" s="4" t="str">
        <f t="shared" si="283"/>
        <v/>
      </c>
      <c r="CP263" s="4" t="str">
        <f t="shared" si="283"/>
        <v/>
      </c>
      <c r="CQ263" s="4" t="str">
        <f t="shared" si="283"/>
        <v/>
      </c>
      <c r="CR263" s="4" t="str">
        <f t="shared" si="283"/>
        <v/>
      </c>
      <c r="CS263" s="4" t="str">
        <f t="shared" si="283"/>
        <v/>
      </c>
      <c r="CT263" s="4" t="str">
        <f t="shared" si="283"/>
        <v/>
      </c>
      <c r="CU263" s="4" t="str">
        <f t="shared" si="283"/>
        <v/>
      </c>
      <c r="CV263" s="4" t="str">
        <f t="shared" si="282"/>
        <v/>
      </c>
      <c r="CW263" s="4" t="str">
        <f t="shared" si="282"/>
        <v/>
      </c>
      <c r="CX263" s="4" t="str">
        <f t="shared" si="282"/>
        <v/>
      </c>
      <c r="CY263" s="4" t="str">
        <f t="shared" si="282"/>
        <v/>
      </c>
      <c r="CZ263" s="4" t="str">
        <f t="shared" si="282"/>
        <v/>
      </c>
      <c r="DA263" s="4" t="str">
        <f t="shared" si="282"/>
        <v/>
      </c>
      <c r="DB263" s="4" t="str">
        <f t="shared" si="279"/>
        <v/>
      </c>
      <c r="DC263" s="4" t="str">
        <f t="shared" si="279"/>
        <v/>
      </c>
    </row>
    <row r="264" spans="1:107" s="1" customFormat="1" ht="14.25" hidden="1" customHeight="1">
      <c r="A264" s="35">
        <v>200900</v>
      </c>
      <c r="B264" s="129" t="s">
        <v>99</v>
      </c>
      <c r="C264" s="28" t="s">
        <v>80</v>
      </c>
      <c r="D264" s="5"/>
      <c r="E264" s="22">
        <v>5.27</v>
      </c>
      <c r="F264" s="23">
        <f t="shared" si="262"/>
        <v>0</v>
      </c>
      <c r="G264" s="23"/>
      <c r="H264" s="23">
        <f t="shared" si="266"/>
        <v>0</v>
      </c>
      <c r="I264" s="23">
        <f t="shared" si="267"/>
        <v>0</v>
      </c>
      <c r="J264" s="23">
        <f t="shared" si="268"/>
        <v>0</v>
      </c>
      <c r="K264" s="23" t="str">
        <f t="shared" si="269"/>
        <v>0</v>
      </c>
      <c r="L264" s="23" t="str">
        <f t="shared" si="270"/>
        <v>0</v>
      </c>
      <c r="M264" s="10">
        <v>0.2</v>
      </c>
      <c r="N264" s="23">
        <f t="shared" si="271"/>
        <v>0</v>
      </c>
      <c r="O264" s="23">
        <f t="shared" si="272"/>
        <v>0.2</v>
      </c>
      <c r="P264" s="23" t="str">
        <f t="shared" si="273"/>
        <v/>
      </c>
      <c r="Q264" s="7">
        <v>0.5</v>
      </c>
      <c r="R264" s="6">
        <f t="shared" si="274"/>
        <v>0</v>
      </c>
      <c r="S264" s="5"/>
      <c r="T264" s="5"/>
      <c r="U264" s="5"/>
      <c r="V264" s="5"/>
      <c r="W264" s="5"/>
      <c r="X264" s="5"/>
      <c r="Y264" s="5"/>
      <c r="Z264" s="5"/>
      <c r="AA264" s="5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 t="str">
        <f t="shared" si="287"/>
        <v/>
      </c>
      <c r="BQ264" s="4" t="str">
        <f t="shared" si="287"/>
        <v/>
      </c>
      <c r="BR264" s="4" t="str">
        <f t="shared" si="287"/>
        <v/>
      </c>
      <c r="BS264" s="4">
        <f t="shared" si="287"/>
        <v>0</v>
      </c>
      <c r="BT264" s="4" t="str">
        <f t="shared" si="287"/>
        <v/>
      </c>
      <c r="BU264" s="4">
        <f t="shared" si="287"/>
        <v>0</v>
      </c>
      <c r="BV264" s="4" t="str">
        <f t="shared" si="287"/>
        <v/>
      </c>
      <c r="BW264" s="4">
        <f t="shared" si="287"/>
        <v>0</v>
      </c>
      <c r="BX264" s="4" t="str">
        <f t="shared" si="287"/>
        <v/>
      </c>
      <c r="BY264" s="4" t="str">
        <f t="shared" si="287"/>
        <v/>
      </c>
      <c r="BZ264" s="4" t="str">
        <f t="shared" si="287"/>
        <v/>
      </c>
      <c r="CA264" s="4" t="str">
        <f t="shared" si="287"/>
        <v/>
      </c>
      <c r="CB264" s="4" t="str">
        <f t="shared" si="287"/>
        <v/>
      </c>
      <c r="CC264" s="4" t="str">
        <f t="shared" si="287"/>
        <v/>
      </c>
      <c r="CD264" s="4" t="str">
        <f t="shared" si="286"/>
        <v/>
      </c>
      <c r="CE264" s="4" t="str">
        <f t="shared" si="286"/>
        <v/>
      </c>
      <c r="CF264" s="4" t="str">
        <f t="shared" si="285"/>
        <v/>
      </c>
      <c r="CG264" s="4" t="str">
        <f t="shared" si="285"/>
        <v/>
      </c>
      <c r="CH264" s="4" t="str">
        <f t="shared" si="285"/>
        <v/>
      </c>
      <c r="CI264" s="4" t="str">
        <f t="shared" si="284"/>
        <v/>
      </c>
      <c r="CJ264" s="4" t="str">
        <f t="shared" si="284"/>
        <v/>
      </c>
      <c r="CK264" s="4" t="str">
        <f t="shared" si="284"/>
        <v/>
      </c>
      <c r="CL264" s="4" t="str">
        <f t="shared" si="284"/>
        <v/>
      </c>
      <c r="CM264" s="4" t="str">
        <f t="shared" si="283"/>
        <v/>
      </c>
      <c r="CN264" s="4" t="str">
        <f t="shared" si="283"/>
        <v/>
      </c>
      <c r="CO264" s="4" t="str">
        <f t="shared" si="283"/>
        <v/>
      </c>
      <c r="CP264" s="4" t="str">
        <f t="shared" si="283"/>
        <v/>
      </c>
      <c r="CQ264" s="4" t="str">
        <f t="shared" si="283"/>
        <v/>
      </c>
      <c r="CR264" s="4" t="str">
        <f t="shared" si="283"/>
        <v/>
      </c>
      <c r="CS264" s="4" t="str">
        <f t="shared" si="283"/>
        <v/>
      </c>
      <c r="CT264" s="4" t="str">
        <f t="shared" si="283"/>
        <v/>
      </c>
      <c r="CU264" s="4" t="str">
        <f t="shared" si="283"/>
        <v/>
      </c>
      <c r="CV264" s="4" t="str">
        <f t="shared" si="282"/>
        <v/>
      </c>
      <c r="CW264" s="4" t="str">
        <f t="shared" si="282"/>
        <v/>
      </c>
      <c r="CX264" s="4" t="str">
        <f t="shared" si="282"/>
        <v/>
      </c>
      <c r="CY264" s="4" t="str">
        <f t="shared" si="282"/>
        <v/>
      </c>
      <c r="CZ264" s="4" t="str">
        <f t="shared" si="282"/>
        <v/>
      </c>
      <c r="DA264" s="4" t="str">
        <f t="shared" si="282"/>
        <v/>
      </c>
      <c r="DB264" s="4" t="str">
        <f t="shared" si="279"/>
        <v/>
      </c>
      <c r="DC264" s="4" t="str">
        <f t="shared" si="279"/>
        <v/>
      </c>
    </row>
    <row r="265" spans="1:107" s="1" customFormat="1" ht="14.25" hidden="1" customHeight="1">
      <c r="A265" s="35">
        <v>200901</v>
      </c>
      <c r="B265" s="130"/>
      <c r="C265" s="28" t="s">
        <v>186</v>
      </c>
      <c r="D265" s="5"/>
      <c r="E265" s="22">
        <v>5.27</v>
      </c>
      <c r="F265" s="23">
        <f t="shared" si="262"/>
        <v>0</v>
      </c>
      <c r="G265" s="23"/>
      <c r="H265" s="23">
        <f t="shared" si="266"/>
        <v>0</v>
      </c>
      <c r="I265" s="23">
        <f t="shared" si="267"/>
        <v>0</v>
      </c>
      <c r="J265" s="23">
        <f t="shared" si="268"/>
        <v>0</v>
      </c>
      <c r="K265" s="23" t="str">
        <f t="shared" si="269"/>
        <v>0</v>
      </c>
      <c r="L265" s="23" t="str">
        <f t="shared" si="270"/>
        <v>0</v>
      </c>
      <c r="M265" s="10">
        <v>0.2</v>
      </c>
      <c r="N265" s="23">
        <f t="shared" si="271"/>
        <v>0</v>
      </c>
      <c r="O265" s="23">
        <f t="shared" si="272"/>
        <v>0.2</v>
      </c>
      <c r="P265" s="23" t="str">
        <f t="shared" si="273"/>
        <v/>
      </c>
      <c r="Q265" s="7">
        <v>0.5</v>
      </c>
      <c r="R265" s="6">
        <f t="shared" si="274"/>
        <v>0</v>
      </c>
      <c r="S265" s="5"/>
      <c r="T265" s="5"/>
      <c r="U265" s="5"/>
      <c r="V265" s="5"/>
      <c r="W265" s="5"/>
      <c r="X265" s="5"/>
      <c r="Y265" s="5"/>
      <c r="Z265" s="5"/>
      <c r="AA265" s="5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 t="str">
        <f t="shared" si="287"/>
        <v/>
      </c>
      <c r="BQ265" s="4" t="str">
        <f t="shared" si="287"/>
        <v/>
      </c>
      <c r="BR265" s="4" t="str">
        <f t="shared" si="287"/>
        <v/>
      </c>
      <c r="BS265" s="4">
        <f t="shared" si="287"/>
        <v>0</v>
      </c>
      <c r="BT265" s="4" t="str">
        <f t="shared" si="287"/>
        <v/>
      </c>
      <c r="BU265" s="4">
        <f t="shared" si="287"/>
        <v>0</v>
      </c>
      <c r="BV265" s="4" t="str">
        <f t="shared" si="287"/>
        <v/>
      </c>
      <c r="BW265" s="4">
        <f t="shared" si="287"/>
        <v>0</v>
      </c>
      <c r="BX265" s="4" t="str">
        <f t="shared" si="287"/>
        <v/>
      </c>
      <c r="BY265" s="4" t="str">
        <f t="shared" si="287"/>
        <v/>
      </c>
      <c r="BZ265" s="4" t="str">
        <f t="shared" si="287"/>
        <v/>
      </c>
      <c r="CA265" s="4" t="str">
        <f t="shared" si="287"/>
        <v/>
      </c>
      <c r="CB265" s="4" t="str">
        <f t="shared" si="287"/>
        <v/>
      </c>
      <c r="CC265" s="4" t="str">
        <f t="shared" si="287"/>
        <v/>
      </c>
      <c r="CD265" s="4" t="str">
        <f t="shared" si="286"/>
        <v/>
      </c>
      <c r="CE265" s="4" t="str">
        <f t="shared" si="286"/>
        <v/>
      </c>
      <c r="CF265" s="4" t="str">
        <f t="shared" si="285"/>
        <v/>
      </c>
      <c r="CG265" s="4" t="str">
        <f t="shared" si="285"/>
        <v/>
      </c>
      <c r="CH265" s="4" t="str">
        <f t="shared" si="285"/>
        <v/>
      </c>
      <c r="CI265" s="4" t="str">
        <f t="shared" si="284"/>
        <v/>
      </c>
      <c r="CJ265" s="4" t="str">
        <f t="shared" si="284"/>
        <v/>
      </c>
      <c r="CK265" s="4" t="str">
        <f t="shared" si="284"/>
        <v/>
      </c>
      <c r="CL265" s="4" t="str">
        <f t="shared" si="284"/>
        <v/>
      </c>
      <c r="CM265" s="4" t="str">
        <f t="shared" si="283"/>
        <v/>
      </c>
      <c r="CN265" s="4" t="str">
        <f t="shared" si="283"/>
        <v/>
      </c>
      <c r="CO265" s="4" t="str">
        <f t="shared" si="283"/>
        <v/>
      </c>
      <c r="CP265" s="4" t="str">
        <f t="shared" si="283"/>
        <v/>
      </c>
      <c r="CQ265" s="4" t="str">
        <f t="shared" si="283"/>
        <v/>
      </c>
      <c r="CR265" s="4" t="str">
        <f t="shared" si="283"/>
        <v/>
      </c>
      <c r="CS265" s="4" t="str">
        <f t="shared" si="283"/>
        <v/>
      </c>
      <c r="CT265" s="4" t="str">
        <f t="shared" si="283"/>
        <v/>
      </c>
      <c r="CU265" s="4" t="str">
        <f t="shared" si="283"/>
        <v/>
      </c>
      <c r="CV265" s="4" t="str">
        <f t="shared" si="282"/>
        <v/>
      </c>
      <c r="CW265" s="4" t="str">
        <f t="shared" si="282"/>
        <v/>
      </c>
      <c r="CX265" s="4" t="str">
        <f t="shared" si="282"/>
        <v/>
      </c>
      <c r="CY265" s="4" t="str">
        <f t="shared" si="282"/>
        <v/>
      </c>
      <c r="CZ265" s="4" t="str">
        <f t="shared" si="282"/>
        <v/>
      </c>
      <c r="DA265" s="4" t="str">
        <f t="shared" si="282"/>
        <v/>
      </c>
      <c r="DB265" s="4" t="str">
        <f t="shared" si="279"/>
        <v/>
      </c>
      <c r="DC265" s="4" t="str">
        <f t="shared" si="279"/>
        <v/>
      </c>
    </row>
    <row r="266" spans="1:107" s="1" customFormat="1" ht="14.25" hidden="1" customHeight="1">
      <c r="A266" s="35">
        <v>200902</v>
      </c>
      <c r="B266" s="130"/>
      <c r="C266" s="28" t="s">
        <v>181</v>
      </c>
      <c r="D266" s="5"/>
      <c r="E266" s="22">
        <v>5.27</v>
      </c>
      <c r="F266" s="23">
        <f t="shared" si="262"/>
        <v>0</v>
      </c>
      <c r="G266" s="23"/>
      <c r="H266" s="23">
        <f t="shared" si="266"/>
        <v>0</v>
      </c>
      <c r="I266" s="23">
        <f t="shared" si="267"/>
        <v>0</v>
      </c>
      <c r="J266" s="23">
        <f t="shared" si="268"/>
        <v>0</v>
      </c>
      <c r="K266" s="23" t="str">
        <f t="shared" si="269"/>
        <v>0</v>
      </c>
      <c r="L266" s="23" t="str">
        <f t="shared" si="270"/>
        <v>0</v>
      </c>
      <c r="M266" s="10">
        <v>0.2</v>
      </c>
      <c r="N266" s="23">
        <f t="shared" si="271"/>
        <v>0</v>
      </c>
      <c r="O266" s="23">
        <f t="shared" si="272"/>
        <v>0.2</v>
      </c>
      <c r="P266" s="23" t="str">
        <f t="shared" si="273"/>
        <v/>
      </c>
      <c r="Q266" s="7">
        <v>0.5</v>
      </c>
      <c r="R266" s="6">
        <f t="shared" si="274"/>
        <v>0</v>
      </c>
      <c r="S266" s="5"/>
      <c r="T266" s="5"/>
      <c r="U266" s="5"/>
      <c r="V266" s="5"/>
      <c r="W266" s="5"/>
      <c r="X266" s="5"/>
      <c r="Y266" s="5"/>
      <c r="Z266" s="5"/>
      <c r="AA266" s="5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 t="str">
        <f t="shared" si="287"/>
        <v/>
      </c>
      <c r="BQ266" s="4" t="str">
        <f t="shared" si="287"/>
        <v/>
      </c>
      <c r="BR266" s="4" t="str">
        <f t="shared" si="287"/>
        <v/>
      </c>
      <c r="BS266" s="4">
        <f t="shared" si="287"/>
        <v>0</v>
      </c>
      <c r="BT266" s="4" t="str">
        <f t="shared" si="287"/>
        <v/>
      </c>
      <c r="BU266" s="4">
        <f t="shared" si="287"/>
        <v>0</v>
      </c>
      <c r="BV266" s="4" t="str">
        <f t="shared" si="287"/>
        <v/>
      </c>
      <c r="BW266" s="4">
        <f t="shared" si="287"/>
        <v>0</v>
      </c>
      <c r="BX266" s="4" t="str">
        <f t="shared" si="287"/>
        <v/>
      </c>
      <c r="BY266" s="4" t="str">
        <f t="shared" si="287"/>
        <v/>
      </c>
      <c r="BZ266" s="4" t="str">
        <f t="shared" si="287"/>
        <v/>
      </c>
      <c r="CA266" s="4" t="str">
        <f t="shared" si="287"/>
        <v/>
      </c>
      <c r="CB266" s="4" t="str">
        <f t="shared" si="287"/>
        <v/>
      </c>
      <c r="CC266" s="4" t="str">
        <f t="shared" si="287"/>
        <v/>
      </c>
      <c r="CD266" s="4" t="str">
        <f t="shared" si="286"/>
        <v/>
      </c>
      <c r="CE266" s="4" t="str">
        <f t="shared" si="286"/>
        <v/>
      </c>
      <c r="CF266" s="4" t="str">
        <f t="shared" si="285"/>
        <v/>
      </c>
      <c r="CG266" s="4" t="str">
        <f t="shared" si="285"/>
        <v/>
      </c>
      <c r="CH266" s="4" t="str">
        <f t="shared" si="285"/>
        <v/>
      </c>
      <c r="CI266" s="4" t="str">
        <f t="shared" si="284"/>
        <v/>
      </c>
      <c r="CJ266" s="4" t="str">
        <f t="shared" si="284"/>
        <v/>
      </c>
      <c r="CK266" s="4" t="str">
        <f t="shared" si="284"/>
        <v/>
      </c>
      <c r="CL266" s="4" t="str">
        <f t="shared" si="284"/>
        <v/>
      </c>
      <c r="CM266" s="4" t="str">
        <f t="shared" si="283"/>
        <v/>
      </c>
      <c r="CN266" s="4" t="str">
        <f t="shared" si="283"/>
        <v/>
      </c>
      <c r="CO266" s="4" t="str">
        <f t="shared" si="283"/>
        <v/>
      </c>
      <c r="CP266" s="4" t="str">
        <f t="shared" si="283"/>
        <v/>
      </c>
      <c r="CQ266" s="4" t="str">
        <f t="shared" si="283"/>
        <v/>
      </c>
      <c r="CR266" s="4" t="str">
        <f t="shared" si="283"/>
        <v/>
      </c>
      <c r="CS266" s="4" t="str">
        <f t="shared" si="283"/>
        <v/>
      </c>
      <c r="CT266" s="4" t="str">
        <f t="shared" si="283"/>
        <v/>
      </c>
      <c r="CU266" s="4" t="str">
        <f t="shared" si="283"/>
        <v/>
      </c>
      <c r="CV266" s="4" t="str">
        <f t="shared" si="282"/>
        <v/>
      </c>
      <c r="CW266" s="4" t="str">
        <f t="shared" si="282"/>
        <v/>
      </c>
      <c r="CX266" s="4" t="str">
        <f t="shared" si="282"/>
        <v/>
      </c>
      <c r="CY266" s="4" t="str">
        <f t="shared" si="282"/>
        <v/>
      </c>
      <c r="CZ266" s="4" t="str">
        <f t="shared" si="282"/>
        <v/>
      </c>
      <c r="DA266" s="4" t="str">
        <f t="shared" si="282"/>
        <v/>
      </c>
      <c r="DB266" s="4" t="str">
        <f t="shared" si="279"/>
        <v/>
      </c>
      <c r="DC266" s="4" t="str">
        <f t="shared" si="279"/>
        <v/>
      </c>
    </row>
    <row r="267" spans="1:107" s="1" customFormat="1" ht="14.25" hidden="1" customHeight="1">
      <c r="A267" s="35">
        <v>200903</v>
      </c>
      <c r="B267" s="131"/>
      <c r="C267" s="28" t="s">
        <v>100</v>
      </c>
      <c r="D267" s="5"/>
      <c r="E267" s="22">
        <v>5.27</v>
      </c>
      <c r="F267" s="23">
        <f t="shared" si="262"/>
        <v>0</v>
      </c>
      <c r="G267" s="23"/>
      <c r="H267" s="23">
        <f t="shared" si="266"/>
        <v>0</v>
      </c>
      <c r="I267" s="23">
        <f t="shared" si="267"/>
        <v>0</v>
      </c>
      <c r="J267" s="23">
        <f t="shared" si="268"/>
        <v>0</v>
      </c>
      <c r="K267" s="23" t="str">
        <f t="shared" si="269"/>
        <v>0</v>
      </c>
      <c r="L267" s="23" t="str">
        <f t="shared" si="270"/>
        <v>0</v>
      </c>
      <c r="M267" s="10">
        <v>0.2</v>
      </c>
      <c r="N267" s="23">
        <f t="shared" si="271"/>
        <v>0</v>
      </c>
      <c r="O267" s="23">
        <f t="shared" si="272"/>
        <v>0.2</v>
      </c>
      <c r="P267" s="23" t="str">
        <f t="shared" si="273"/>
        <v/>
      </c>
      <c r="Q267" s="7">
        <v>0.5</v>
      </c>
      <c r="R267" s="6">
        <f t="shared" si="274"/>
        <v>0</v>
      </c>
      <c r="S267" s="5"/>
      <c r="T267" s="5"/>
      <c r="U267" s="5"/>
      <c r="V267" s="5"/>
      <c r="W267" s="5"/>
      <c r="X267" s="5"/>
      <c r="Y267" s="5"/>
      <c r="Z267" s="5"/>
      <c r="AA267" s="5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 t="str">
        <f t="shared" si="287"/>
        <v/>
      </c>
      <c r="BQ267" s="4" t="str">
        <f t="shared" si="287"/>
        <v/>
      </c>
      <c r="BR267" s="4" t="str">
        <f t="shared" si="287"/>
        <v/>
      </c>
      <c r="BS267" s="4">
        <f t="shared" si="287"/>
        <v>0</v>
      </c>
      <c r="BT267" s="4" t="str">
        <f t="shared" si="287"/>
        <v/>
      </c>
      <c r="BU267" s="4">
        <f t="shared" si="287"/>
        <v>0</v>
      </c>
      <c r="BV267" s="4" t="str">
        <f t="shared" si="287"/>
        <v/>
      </c>
      <c r="BW267" s="4">
        <f t="shared" si="287"/>
        <v>0</v>
      </c>
      <c r="BX267" s="4" t="str">
        <f t="shared" si="287"/>
        <v/>
      </c>
      <c r="BY267" s="4" t="str">
        <f t="shared" si="287"/>
        <v/>
      </c>
      <c r="BZ267" s="4" t="str">
        <f t="shared" si="287"/>
        <v/>
      </c>
      <c r="CA267" s="4" t="str">
        <f t="shared" si="287"/>
        <v/>
      </c>
      <c r="CB267" s="4" t="str">
        <f t="shared" si="287"/>
        <v/>
      </c>
      <c r="CC267" s="4" t="str">
        <f t="shared" si="287"/>
        <v/>
      </c>
      <c r="CD267" s="4" t="str">
        <f t="shared" si="286"/>
        <v/>
      </c>
      <c r="CE267" s="4" t="str">
        <f t="shared" si="286"/>
        <v/>
      </c>
      <c r="CF267" s="4" t="str">
        <f t="shared" si="285"/>
        <v/>
      </c>
      <c r="CG267" s="4" t="str">
        <f t="shared" si="285"/>
        <v/>
      </c>
      <c r="CH267" s="4" t="str">
        <f t="shared" si="285"/>
        <v/>
      </c>
      <c r="CI267" s="4" t="str">
        <f t="shared" si="284"/>
        <v/>
      </c>
      <c r="CJ267" s="4" t="str">
        <f t="shared" si="284"/>
        <v/>
      </c>
      <c r="CK267" s="4" t="str">
        <f t="shared" si="284"/>
        <v/>
      </c>
      <c r="CL267" s="4" t="str">
        <f t="shared" si="284"/>
        <v/>
      </c>
      <c r="CM267" s="4" t="str">
        <f t="shared" si="283"/>
        <v/>
      </c>
      <c r="CN267" s="4" t="str">
        <f t="shared" si="283"/>
        <v/>
      </c>
      <c r="CO267" s="4" t="str">
        <f t="shared" si="283"/>
        <v/>
      </c>
      <c r="CP267" s="4" t="str">
        <f t="shared" si="283"/>
        <v/>
      </c>
      <c r="CQ267" s="4" t="str">
        <f t="shared" si="283"/>
        <v/>
      </c>
      <c r="CR267" s="4" t="str">
        <f t="shared" si="283"/>
        <v/>
      </c>
      <c r="CS267" s="4" t="str">
        <f t="shared" si="283"/>
        <v/>
      </c>
      <c r="CT267" s="4" t="str">
        <f t="shared" si="283"/>
        <v/>
      </c>
      <c r="CU267" s="4" t="str">
        <f t="shared" si="283"/>
        <v/>
      </c>
      <c r="CV267" s="4" t="str">
        <f t="shared" si="282"/>
        <v/>
      </c>
      <c r="CW267" s="4" t="str">
        <f t="shared" si="282"/>
        <v/>
      </c>
      <c r="CX267" s="4" t="str">
        <f t="shared" si="282"/>
        <v/>
      </c>
      <c r="CY267" s="4" t="str">
        <f t="shared" si="282"/>
        <v/>
      </c>
      <c r="CZ267" s="4" t="str">
        <f t="shared" si="282"/>
        <v/>
      </c>
      <c r="DA267" s="4" t="str">
        <f t="shared" si="282"/>
        <v/>
      </c>
      <c r="DB267" s="4" t="str">
        <f t="shared" si="279"/>
        <v/>
      </c>
      <c r="DC267" s="4" t="str">
        <f t="shared" si="279"/>
        <v/>
      </c>
    </row>
    <row r="268" spans="1:107" s="1" customFormat="1" ht="14.25" hidden="1" customHeight="1">
      <c r="A268" s="35">
        <v>200010</v>
      </c>
      <c r="B268" s="112" t="s">
        <v>195</v>
      </c>
      <c r="C268" s="28" t="s">
        <v>189</v>
      </c>
      <c r="D268" s="5"/>
      <c r="E268" s="22">
        <v>5.09</v>
      </c>
      <c r="F268" s="23">
        <f t="shared" si="262"/>
        <v>0</v>
      </c>
      <c r="G268" s="23"/>
      <c r="H268" s="23">
        <f t="shared" si="266"/>
        <v>0</v>
      </c>
      <c r="I268" s="23">
        <f t="shared" si="267"/>
        <v>0</v>
      </c>
      <c r="J268" s="23">
        <f t="shared" si="268"/>
        <v>0</v>
      </c>
      <c r="K268" s="23" t="str">
        <f t="shared" si="269"/>
        <v>0</v>
      </c>
      <c r="L268" s="23" t="str">
        <f t="shared" si="270"/>
        <v>0</v>
      </c>
      <c r="M268" s="10">
        <v>0.8</v>
      </c>
      <c r="N268" s="23">
        <f t="shared" si="271"/>
        <v>0</v>
      </c>
      <c r="O268" s="23">
        <f t="shared" si="272"/>
        <v>0.8</v>
      </c>
      <c r="P268" s="23" t="str">
        <f t="shared" si="273"/>
        <v/>
      </c>
      <c r="Q268" s="7">
        <v>1</v>
      </c>
      <c r="R268" s="6">
        <f t="shared" si="274"/>
        <v>0</v>
      </c>
      <c r="S268" s="5"/>
      <c r="T268" s="5"/>
      <c r="U268" s="5"/>
      <c r="V268" s="5"/>
      <c r="W268" s="5"/>
      <c r="X268" s="5"/>
      <c r="Y268" s="5"/>
      <c r="Z268" s="5"/>
      <c r="AA268" s="5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 t="str">
        <f t="shared" si="287"/>
        <v/>
      </c>
      <c r="BQ268" s="4" t="str">
        <f t="shared" si="287"/>
        <v/>
      </c>
      <c r="BR268" s="4" t="str">
        <f t="shared" si="287"/>
        <v/>
      </c>
      <c r="BS268" s="4">
        <f t="shared" si="287"/>
        <v>0</v>
      </c>
      <c r="BT268" s="4" t="str">
        <f t="shared" si="287"/>
        <v/>
      </c>
      <c r="BU268" s="4">
        <f t="shared" si="287"/>
        <v>0</v>
      </c>
      <c r="BV268" s="4" t="str">
        <f t="shared" si="287"/>
        <v/>
      </c>
      <c r="BW268" s="4">
        <f t="shared" si="287"/>
        <v>0</v>
      </c>
      <c r="BX268" s="4" t="str">
        <f t="shared" si="287"/>
        <v/>
      </c>
      <c r="BY268" s="4" t="str">
        <f t="shared" si="287"/>
        <v/>
      </c>
      <c r="BZ268" s="4" t="str">
        <f t="shared" si="287"/>
        <v/>
      </c>
      <c r="CA268" s="4" t="str">
        <f t="shared" si="287"/>
        <v/>
      </c>
      <c r="CB268" s="4" t="str">
        <f t="shared" si="287"/>
        <v/>
      </c>
      <c r="CC268" s="4" t="str">
        <f t="shared" si="287"/>
        <v/>
      </c>
      <c r="CD268" s="4" t="str">
        <f t="shared" si="286"/>
        <v/>
      </c>
      <c r="CE268" s="4" t="str">
        <f t="shared" si="286"/>
        <v/>
      </c>
      <c r="CF268" s="4" t="str">
        <f t="shared" si="285"/>
        <v/>
      </c>
      <c r="CG268" s="4" t="str">
        <f t="shared" si="285"/>
        <v/>
      </c>
      <c r="CH268" s="4" t="str">
        <f t="shared" si="285"/>
        <v/>
      </c>
      <c r="CI268" s="4" t="str">
        <f t="shared" si="284"/>
        <v/>
      </c>
      <c r="CJ268" s="4" t="str">
        <f t="shared" si="284"/>
        <v/>
      </c>
      <c r="CK268" s="4" t="str">
        <f t="shared" si="284"/>
        <v/>
      </c>
      <c r="CL268" s="4" t="str">
        <f t="shared" si="284"/>
        <v/>
      </c>
      <c r="CM268" s="4" t="str">
        <f t="shared" si="284"/>
        <v/>
      </c>
      <c r="CN268" s="4" t="str">
        <f t="shared" si="284"/>
        <v/>
      </c>
      <c r="CO268" s="4" t="str">
        <f t="shared" si="284"/>
        <v/>
      </c>
      <c r="CP268" s="4" t="str">
        <f t="shared" si="284"/>
        <v/>
      </c>
      <c r="CQ268" s="4" t="str">
        <f t="shared" si="284"/>
        <v/>
      </c>
      <c r="CR268" s="4" t="str">
        <f t="shared" si="284"/>
        <v/>
      </c>
      <c r="CS268" s="4" t="str">
        <f t="shared" si="284"/>
        <v/>
      </c>
      <c r="CT268" s="4" t="str">
        <f t="shared" si="284"/>
        <v/>
      </c>
      <c r="CU268" s="4" t="str">
        <f t="shared" si="284"/>
        <v/>
      </c>
      <c r="CV268" s="4" t="str">
        <f t="shared" si="282"/>
        <v/>
      </c>
      <c r="CW268" s="4" t="str">
        <f t="shared" si="282"/>
        <v/>
      </c>
      <c r="CX268" s="4" t="str">
        <f t="shared" si="282"/>
        <v/>
      </c>
      <c r="CY268" s="4" t="str">
        <f t="shared" si="282"/>
        <v/>
      </c>
      <c r="CZ268" s="4" t="str">
        <f t="shared" si="282"/>
        <v/>
      </c>
      <c r="DA268" s="4" t="str">
        <f t="shared" si="282"/>
        <v/>
      </c>
      <c r="DB268" s="4" t="str">
        <f t="shared" si="279"/>
        <v/>
      </c>
      <c r="DC268" s="4" t="str">
        <f t="shared" si="279"/>
        <v/>
      </c>
    </row>
    <row r="269" spans="1:107" s="1" customFormat="1" ht="14.25" hidden="1" customHeight="1">
      <c r="A269" s="35">
        <v>200009</v>
      </c>
      <c r="B269" s="114"/>
      <c r="C269" s="28" t="s">
        <v>91</v>
      </c>
      <c r="D269" s="5"/>
      <c r="E269" s="22">
        <v>5.09</v>
      </c>
      <c r="F269" s="23">
        <f t="shared" si="262"/>
        <v>0</v>
      </c>
      <c r="G269" s="23"/>
      <c r="H269" s="23">
        <f t="shared" si="266"/>
        <v>0</v>
      </c>
      <c r="I269" s="23">
        <f t="shared" si="267"/>
        <v>0</v>
      </c>
      <c r="J269" s="23">
        <f t="shared" si="268"/>
        <v>0</v>
      </c>
      <c r="K269" s="23" t="str">
        <f t="shared" si="269"/>
        <v>0</v>
      </c>
      <c r="L269" s="23" t="str">
        <f t="shared" si="270"/>
        <v>0</v>
      </c>
      <c r="M269" s="10">
        <v>1.2</v>
      </c>
      <c r="N269" s="23">
        <f t="shared" si="271"/>
        <v>0</v>
      </c>
      <c r="O269" s="23">
        <f t="shared" si="272"/>
        <v>1.2</v>
      </c>
      <c r="P269" s="23" t="str">
        <f t="shared" si="273"/>
        <v/>
      </c>
      <c r="Q269" s="7">
        <v>1</v>
      </c>
      <c r="R269" s="6">
        <f t="shared" si="274"/>
        <v>0</v>
      </c>
      <c r="S269" s="5"/>
      <c r="T269" s="5"/>
      <c r="U269" s="5"/>
      <c r="V269" s="5"/>
      <c r="W269" s="5"/>
      <c r="X269" s="5"/>
      <c r="Y269" s="5"/>
      <c r="Z269" s="5"/>
      <c r="AA269" s="5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 t="str">
        <f t="shared" si="287"/>
        <v/>
      </c>
      <c r="BQ269" s="4" t="str">
        <f t="shared" si="287"/>
        <v/>
      </c>
      <c r="BR269" s="4" t="str">
        <f t="shared" si="287"/>
        <v/>
      </c>
      <c r="BS269" s="4">
        <f t="shared" si="287"/>
        <v>0</v>
      </c>
      <c r="BT269" s="4" t="str">
        <f t="shared" si="287"/>
        <v/>
      </c>
      <c r="BU269" s="4">
        <f t="shared" si="287"/>
        <v>0</v>
      </c>
      <c r="BV269" s="4" t="str">
        <f t="shared" si="287"/>
        <v/>
      </c>
      <c r="BW269" s="4">
        <f t="shared" si="287"/>
        <v>0</v>
      </c>
      <c r="BX269" s="4" t="str">
        <f t="shared" si="287"/>
        <v/>
      </c>
      <c r="BY269" s="4" t="str">
        <f t="shared" si="287"/>
        <v/>
      </c>
      <c r="BZ269" s="4" t="str">
        <f t="shared" si="287"/>
        <v/>
      </c>
      <c r="CA269" s="4" t="str">
        <f t="shared" si="287"/>
        <v/>
      </c>
      <c r="CB269" s="4" t="str">
        <f t="shared" si="287"/>
        <v/>
      </c>
      <c r="CC269" s="4" t="str">
        <f t="shared" si="287"/>
        <v/>
      </c>
      <c r="CD269" s="4" t="str">
        <f t="shared" si="286"/>
        <v/>
      </c>
      <c r="CE269" s="4" t="str">
        <f t="shared" si="286"/>
        <v/>
      </c>
      <c r="CF269" s="4" t="str">
        <f t="shared" si="285"/>
        <v/>
      </c>
      <c r="CG269" s="4" t="str">
        <f t="shared" si="285"/>
        <v/>
      </c>
      <c r="CH269" s="4" t="str">
        <f t="shared" si="285"/>
        <v/>
      </c>
      <c r="CI269" s="4" t="str">
        <f t="shared" si="284"/>
        <v/>
      </c>
      <c r="CJ269" s="4" t="str">
        <f t="shared" si="284"/>
        <v/>
      </c>
      <c r="CK269" s="4" t="str">
        <f t="shared" si="284"/>
        <v/>
      </c>
      <c r="CL269" s="4" t="str">
        <f t="shared" si="284"/>
        <v/>
      </c>
      <c r="CM269" s="4" t="str">
        <f t="shared" si="284"/>
        <v/>
      </c>
      <c r="CN269" s="4" t="str">
        <f t="shared" si="284"/>
        <v/>
      </c>
      <c r="CO269" s="4" t="str">
        <f t="shared" si="284"/>
        <v/>
      </c>
      <c r="CP269" s="4" t="str">
        <f t="shared" si="284"/>
        <v/>
      </c>
      <c r="CQ269" s="4" t="str">
        <f t="shared" si="284"/>
        <v/>
      </c>
      <c r="CR269" s="4" t="str">
        <f t="shared" si="284"/>
        <v/>
      </c>
      <c r="CS269" s="4" t="str">
        <f t="shared" si="284"/>
        <v/>
      </c>
      <c r="CT269" s="4" t="str">
        <f t="shared" si="284"/>
        <v/>
      </c>
      <c r="CU269" s="4" t="str">
        <f t="shared" si="284"/>
        <v/>
      </c>
      <c r="CV269" s="4" t="str">
        <f t="shared" si="282"/>
        <v/>
      </c>
      <c r="CW269" s="4" t="str">
        <f t="shared" si="282"/>
        <v/>
      </c>
      <c r="CX269" s="4" t="str">
        <f t="shared" si="282"/>
        <v/>
      </c>
      <c r="CY269" s="4" t="str">
        <f t="shared" si="282"/>
        <v/>
      </c>
      <c r="CZ269" s="4" t="str">
        <f t="shared" si="282"/>
        <v/>
      </c>
      <c r="DA269" s="4" t="str">
        <f t="shared" si="282"/>
        <v/>
      </c>
      <c r="DB269" s="4" t="str">
        <f t="shared" si="279"/>
        <v/>
      </c>
      <c r="DC269" s="4" t="str">
        <f t="shared" si="279"/>
        <v/>
      </c>
    </row>
    <row r="270" spans="1:107" s="1" customFormat="1" ht="14.25" hidden="1" customHeight="1">
      <c r="A270" s="35">
        <v>200105</v>
      </c>
      <c r="B270" s="112" t="s">
        <v>101</v>
      </c>
      <c r="C270" s="28" t="s">
        <v>189</v>
      </c>
      <c r="D270" s="5"/>
      <c r="E270" s="22">
        <v>5</v>
      </c>
      <c r="F270" s="23">
        <f t="shared" si="262"/>
        <v>0</v>
      </c>
      <c r="G270" s="23"/>
      <c r="H270" s="23">
        <f t="shared" si="266"/>
        <v>0</v>
      </c>
      <c r="I270" s="23">
        <f t="shared" si="267"/>
        <v>0</v>
      </c>
      <c r="J270" s="23">
        <f t="shared" si="268"/>
        <v>0</v>
      </c>
      <c r="K270" s="23" t="str">
        <f t="shared" si="269"/>
        <v>0</v>
      </c>
      <c r="L270" s="23" t="str">
        <f t="shared" si="270"/>
        <v>0</v>
      </c>
      <c r="M270" s="10">
        <v>0.8</v>
      </c>
      <c r="N270" s="23">
        <f t="shared" si="271"/>
        <v>0</v>
      </c>
      <c r="O270" s="23">
        <f t="shared" si="272"/>
        <v>0.8</v>
      </c>
      <c r="P270" s="23" t="str">
        <f t="shared" si="273"/>
        <v/>
      </c>
      <c r="Q270" s="7">
        <v>1</v>
      </c>
      <c r="R270" s="6">
        <f t="shared" si="274"/>
        <v>0</v>
      </c>
      <c r="S270" s="5"/>
      <c r="T270" s="5"/>
      <c r="U270" s="5"/>
      <c r="V270" s="5"/>
      <c r="W270" s="5"/>
      <c r="X270" s="5"/>
      <c r="Y270" s="5"/>
      <c r="Z270" s="5"/>
      <c r="AA270" s="5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 t="str">
        <f t="shared" si="287"/>
        <v/>
      </c>
      <c r="BQ270" s="4" t="str">
        <f t="shared" si="287"/>
        <v/>
      </c>
      <c r="BR270" s="4" t="str">
        <f t="shared" si="287"/>
        <v/>
      </c>
      <c r="BS270" s="4">
        <f t="shared" si="287"/>
        <v>0</v>
      </c>
      <c r="BT270" s="4" t="str">
        <f t="shared" si="287"/>
        <v/>
      </c>
      <c r="BU270" s="4">
        <f t="shared" si="287"/>
        <v>0</v>
      </c>
      <c r="BV270" s="4" t="str">
        <f t="shared" si="287"/>
        <v/>
      </c>
      <c r="BW270" s="4">
        <f t="shared" si="287"/>
        <v>0</v>
      </c>
      <c r="BX270" s="4" t="str">
        <f t="shared" si="287"/>
        <v/>
      </c>
      <c r="BY270" s="4" t="str">
        <f t="shared" si="287"/>
        <v/>
      </c>
      <c r="BZ270" s="4" t="str">
        <f t="shared" si="287"/>
        <v/>
      </c>
      <c r="CA270" s="4" t="str">
        <f t="shared" si="287"/>
        <v/>
      </c>
      <c r="CB270" s="4" t="str">
        <f t="shared" si="287"/>
        <v/>
      </c>
      <c r="CC270" s="4" t="str">
        <f t="shared" si="287"/>
        <v/>
      </c>
      <c r="CD270" s="4" t="str">
        <f t="shared" si="286"/>
        <v/>
      </c>
      <c r="CE270" s="4" t="str">
        <f t="shared" si="286"/>
        <v/>
      </c>
      <c r="CF270" s="4" t="str">
        <f t="shared" si="285"/>
        <v/>
      </c>
      <c r="CG270" s="4" t="str">
        <f t="shared" si="285"/>
        <v/>
      </c>
      <c r="CH270" s="4" t="str">
        <f t="shared" si="285"/>
        <v/>
      </c>
      <c r="CI270" s="4" t="str">
        <f t="shared" si="284"/>
        <v/>
      </c>
      <c r="CJ270" s="4" t="str">
        <f t="shared" si="284"/>
        <v/>
      </c>
      <c r="CK270" s="4" t="str">
        <f t="shared" si="284"/>
        <v/>
      </c>
      <c r="CL270" s="4" t="str">
        <f t="shared" si="284"/>
        <v/>
      </c>
      <c r="CM270" s="4" t="str">
        <f t="shared" si="284"/>
        <v/>
      </c>
      <c r="CN270" s="4" t="str">
        <f t="shared" si="284"/>
        <v/>
      </c>
      <c r="CO270" s="4" t="str">
        <f t="shared" si="284"/>
        <v/>
      </c>
      <c r="CP270" s="4" t="str">
        <f t="shared" si="284"/>
        <v/>
      </c>
      <c r="CQ270" s="4" t="str">
        <f t="shared" si="284"/>
        <v/>
      </c>
      <c r="CR270" s="4" t="str">
        <f t="shared" si="284"/>
        <v/>
      </c>
      <c r="CS270" s="4" t="str">
        <f t="shared" si="284"/>
        <v/>
      </c>
      <c r="CT270" s="4" t="str">
        <f t="shared" si="284"/>
        <v/>
      </c>
      <c r="CU270" s="4" t="str">
        <f t="shared" si="284"/>
        <v/>
      </c>
      <c r="CV270" s="4" t="str">
        <f t="shared" si="282"/>
        <v/>
      </c>
      <c r="CW270" s="4" t="str">
        <f t="shared" si="282"/>
        <v/>
      </c>
      <c r="CX270" s="4" t="str">
        <f t="shared" si="282"/>
        <v/>
      </c>
      <c r="CY270" s="4" t="str">
        <f t="shared" si="282"/>
        <v/>
      </c>
      <c r="CZ270" s="4" t="str">
        <f t="shared" si="282"/>
        <v/>
      </c>
      <c r="DA270" s="4" t="str">
        <f t="shared" si="282"/>
        <v/>
      </c>
      <c r="DB270" s="4" t="str">
        <f t="shared" si="279"/>
        <v/>
      </c>
      <c r="DC270" s="4" t="str">
        <f t="shared" si="279"/>
        <v/>
      </c>
    </row>
    <row r="271" spans="1:107" s="1" customFormat="1" ht="14.25" hidden="1" customHeight="1">
      <c r="A271" s="35">
        <v>200106</v>
      </c>
      <c r="B271" s="114"/>
      <c r="C271" s="28" t="s">
        <v>91</v>
      </c>
      <c r="D271" s="5"/>
      <c r="E271" s="22">
        <v>5</v>
      </c>
      <c r="F271" s="23">
        <f t="shared" si="262"/>
        <v>0</v>
      </c>
      <c r="G271" s="23"/>
      <c r="H271" s="23">
        <f t="shared" si="266"/>
        <v>0</v>
      </c>
      <c r="I271" s="23">
        <f t="shared" si="267"/>
        <v>0</v>
      </c>
      <c r="J271" s="23">
        <f t="shared" si="268"/>
        <v>0</v>
      </c>
      <c r="K271" s="23" t="str">
        <f t="shared" si="269"/>
        <v>0</v>
      </c>
      <c r="L271" s="23" t="str">
        <f t="shared" si="270"/>
        <v>0</v>
      </c>
      <c r="M271" s="10">
        <v>1.2</v>
      </c>
      <c r="N271" s="23">
        <f t="shared" si="271"/>
        <v>0</v>
      </c>
      <c r="O271" s="23">
        <f t="shared" si="272"/>
        <v>1.2</v>
      </c>
      <c r="P271" s="23" t="str">
        <f t="shared" si="273"/>
        <v/>
      </c>
      <c r="Q271" s="7">
        <v>1</v>
      </c>
      <c r="R271" s="6">
        <f t="shared" si="274"/>
        <v>0</v>
      </c>
      <c r="S271" s="5"/>
      <c r="T271" s="5"/>
      <c r="U271" s="5"/>
      <c r="V271" s="5"/>
      <c r="W271" s="5"/>
      <c r="X271" s="5"/>
      <c r="Y271" s="5"/>
      <c r="Z271" s="5"/>
      <c r="AA271" s="5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 t="str">
        <f t="shared" si="287"/>
        <v/>
      </c>
      <c r="BQ271" s="4" t="str">
        <f t="shared" si="287"/>
        <v/>
      </c>
      <c r="BR271" s="4" t="str">
        <f t="shared" si="287"/>
        <v/>
      </c>
      <c r="BS271" s="4">
        <f t="shared" si="287"/>
        <v>0</v>
      </c>
      <c r="BT271" s="4" t="str">
        <f t="shared" si="287"/>
        <v/>
      </c>
      <c r="BU271" s="4">
        <f t="shared" si="287"/>
        <v>0</v>
      </c>
      <c r="BV271" s="4" t="str">
        <f t="shared" si="287"/>
        <v/>
      </c>
      <c r="BW271" s="4">
        <f t="shared" si="287"/>
        <v>0</v>
      </c>
      <c r="BX271" s="4" t="str">
        <f t="shared" si="287"/>
        <v/>
      </c>
      <c r="BY271" s="4" t="str">
        <f t="shared" si="287"/>
        <v/>
      </c>
      <c r="BZ271" s="4" t="str">
        <f t="shared" si="287"/>
        <v/>
      </c>
      <c r="CA271" s="4" t="str">
        <f t="shared" si="287"/>
        <v/>
      </c>
      <c r="CB271" s="4" t="str">
        <f t="shared" si="287"/>
        <v/>
      </c>
      <c r="CC271" s="4" t="str">
        <f t="shared" si="287"/>
        <v/>
      </c>
      <c r="CD271" s="4" t="str">
        <f t="shared" si="286"/>
        <v/>
      </c>
      <c r="CE271" s="4" t="str">
        <f t="shared" si="286"/>
        <v/>
      </c>
      <c r="CF271" s="4" t="str">
        <f t="shared" si="285"/>
        <v/>
      </c>
      <c r="CG271" s="4" t="str">
        <f t="shared" si="285"/>
        <v/>
      </c>
      <c r="CH271" s="4" t="str">
        <f t="shared" si="285"/>
        <v/>
      </c>
      <c r="CI271" s="4" t="str">
        <f t="shared" si="284"/>
        <v/>
      </c>
      <c r="CJ271" s="4" t="str">
        <f t="shared" si="284"/>
        <v/>
      </c>
      <c r="CK271" s="4" t="str">
        <f t="shared" si="284"/>
        <v/>
      </c>
      <c r="CL271" s="4" t="str">
        <f t="shared" si="284"/>
        <v/>
      </c>
      <c r="CM271" s="4" t="str">
        <f t="shared" si="284"/>
        <v/>
      </c>
      <c r="CN271" s="4" t="str">
        <f t="shared" si="284"/>
        <v/>
      </c>
      <c r="CO271" s="4" t="str">
        <f t="shared" si="284"/>
        <v/>
      </c>
      <c r="CP271" s="4" t="str">
        <f t="shared" si="284"/>
        <v/>
      </c>
      <c r="CQ271" s="4" t="str">
        <f t="shared" si="284"/>
        <v/>
      </c>
      <c r="CR271" s="4" t="str">
        <f t="shared" si="284"/>
        <v/>
      </c>
      <c r="CS271" s="4" t="str">
        <f t="shared" si="284"/>
        <v/>
      </c>
      <c r="CT271" s="4" t="str">
        <f t="shared" si="284"/>
        <v/>
      </c>
      <c r="CU271" s="4" t="str">
        <f t="shared" si="284"/>
        <v/>
      </c>
      <c r="CV271" s="4" t="str">
        <f t="shared" si="282"/>
        <v/>
      </c>
      <c r="CW271" s="4" t="str">
        <f t="shared" si="282"/>
        <v/>
      </c>
      <c r="CX271" s="4" t="str">
        <f t="shared" si="282"/>
        <v/>
      </c>
      <c r="CY271" s="4" t="str">
        <f t="shared" si="282"/>
        <v/>
      </c>
      <c r="CZ271" s="4" t="str">
        <f t="shared" si="282"/>
        <v/>
      </c>
      <c r="DA271" s="4" t="str">
        <f t="shared" si="282"/>
        <v/>
      </c>
      <c r="DB271" s="4" t="str">
        <f t="shared" si="279"/>
        <v/>
      </c>
      <c r="DC271" s="4" t="str">
        <f t="shared" si="279"/>
        <v/>
      </c>
    </row>
    <row r="272" spans="1:107" s="1" customFormat="1" ht="14.25" hidden="1" customHeight="1">
      <c r="A272" s="35">
        <v>200626</v>
      </c>
      <c r="B272" s="112" t="s">
        <v>196</v>
      </c>
      <c r="C272" s="28" t="s">
        <v>93</v>
      </c>
      <c r="D272" s="5"/>
      <c r="E272" s="22">
        <v>5</v>
      </c>
      <c r="F272" s="23">
        <f t="shared" si="262"/>
        <v>0</v>
      </c>
      <c r="G272" s="23"/>
      <c r="H272" s="23">
        <f t="shared" si="266"/>
        <v>0</v>
      </c>
      <c r="I272" s="23">
        <f t="shared" si="267"/>
        <v>0</v>
      </c>
      <c r="J272" s="23">
        <f t="shared" si="268"/>
        <v>0</v>
      </c>
      <c r="K272" s="23" t="str">
        <f t="shared" si="269"/>
        <v>0</v>
      </c>
      <c r="L272" s="23" t="str">
        <f t="shared" si="270"/>
        <v>0</v>
      </c>
      <c r="M272" s="10">
        <v>0.8</v>
      </c>
      <c r="N272" s="23">
        <f t="shared" si="271"/>
        <v>0</v>
      </c>
      <c r="O272" s="23">
        <f t="shared" si="272"/>
        <v>0.8</v>
      </c>
      <c r="P272" s="23" t="str">
        <f t="shared" si="273"/>
        <v/>
      </c>
      <c r="Q272" s="7">
        <v>1</v>
      </c>
      <c r="R272" s="6">
        <f t="shared" si="274"/>
        <v>0</v>
      </c>
      <c r="S272" s="5"/>
      <c r="T272" s="5"/>
      <c r="U272" s="5"/>
      <c r="V272" s="5"/>
      <c r="W272" s="5"/>
      <c r="X272" s="5"/>
      <c r="Y272" s="5"/>
      <c r="Z272" s="5"/>
      <c r="AA272" s="5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 t="str">
        <f t="shared" si="287"/>
        <v/>
      </c>
      <c r="BQ272" s="4" t="str">
        <f t="shared" si="287"/>
        <v/>
      </c>
      <c r="BR272" s="4" t="str">
        <f t="shared" si="287"/>
        <v/>
      </c>
      <c r="BS272" s="4">
        <f t="shared" si="287"/>
        <v>0</v>
      </c>
      <c r="BT272" s="4" t="str">
        <f t="shared" si="287"/>
        <v/>
      </c>
      <c r="BU272" s="4">
        <f t="shared" si="287"/>
        <v>0</v>
      </c>
      <c r="BV272" s="4" t="str">
        <f t="shared" si="287"/>
        <v/>
      </c>
      <c r="BW272" s="4">
        <f t="shared" si="287"/>
        <v>0</v>
      </c>
      <c r="BX272" s="4" t="str">
        <f t="shared" si="287"/>
        <v/>
      </c>
      <c r="BY272" s="4" t="str">
        <f t="shared" si="287"/>
        <v/>
      </c>
      <c r="BZ272" s="4" t="str">
        <f t="shared" si="287"/>
        <v/>
      </c>
      <c r="CA272" s="4" t="str">
        <f t="shared" si="287"/>
        <v/>
      </c>
      <c r="CB272" s="4" t="str">
        <f t="shared" si="287"/>
        <v/>
      </c>
      <c r="CC272" s="4" t="str">
        <f t="shared" si="287"/>
        <v/>
      </c>
      <c r="CD272" s="4" t="str">
        <f t="shared" si="286"/>
        <v/>
      </c>
      <c r="CE272" s="4" t="str">
        <f t="shared" si="286"/>
        <v/>
      </c>
      <c r="CF272" s="4" t="str">
        <f t="shared" si="285"/>
        <v/>
      </c>
      <c r="CG272" s="4" t="str">
        <f t="shared" si="285"/>
        <v/>
      </c>
      <c r="CH272" s="4" t="str">
        <f t="shared" si="285"/>
        <v/>
      </c>
      <c r="CI272" s="4" t="str">
        <f t="shared" si="284"/>
        <v/>
      </c>
      <c r="CJ272" s="4" t="str">
        <f t="shared" si="284"/>
        <v/>
      </c>
      <c r="CK272" s="4" t="str">
        <f t="shared" si="284"/>
        <v/>
      </c>
      <c r="CL272" s="4" t="str">
        <f t="shared" si="284"/>
        <v/>
      </c>
      <c r="CM272" s="4" t="str">
        <f t="shared" si="284"/>
        <v/>
      </c>
      <c r="CN272" s="4" t="str">
        <f t="shared" si="284"/>
        <v/>
      </c>
      <c r="CO272" s="4" t="str">
        <f t="shared" si="284"/>
        <v/>
      </c>
      <c r="CP272" s="4" t="str">
        <f t="shared" si="284"/>
        <v/>
      </c>
      <c r="CQ272" s="4" t="str">
        <f t="shared" si="284"/>
        <v/>
      </c>
      <c r="CR272" s="4" t="str">
        <f t="shared" si="284"/>
        <v/>
      </c>
      <c r="CS272" s="4" t="str">
        <f t="shared" si="284"/>
        <v/>
      </c>
      <c r="CT272" s="4" t="str">
        <f t="shared" si="284"/>
        <v/>
      </c>
      <c r="CU272" s="4" t="str">
        <f t="shared" si="284"/>
        <v/>
      </c>
      <c r="CV272" s="4" t="str">
        <f t="shared" si="282"/>
        <v/>
      </c>
      <c r="CW272" s="4" t="str">
        <f t="shared" si="282"/>
        <v/>
      </c>
      <c r="CX272" s="4" t="str">
        <f t="shared" si="282"/>
        <v/>
      </c>
      <c r="CY272" s="4" t="str">
        <f t="shared" si="282"/>
        <v/>
      </c>
      <c r="CZ272" s="4" t="str">
        <f t="shared" si="282"/>
        <v/>
      </c>
      <c r="DA272" s="4" t="str">
        <f t="shared" si="282"/>
        <v/>
      </c>
      <c r="DB272" s="4" t="str">
        <f t="shared" si="279"/>
        <v/>
      </c>
      <c r="DC272" s="4" t="str">
        <f t="shared" si="279"/>
        <v/>
      </c>
    </row>
    <row r="273" spans="1:107" s="1" customFormat="1" ht="14.25" hidden="1" customHeight="1">
      <c r="A273" s="35">
        <v>200627</v>
      </c>
      <c r="B273" s="113"/>
      <c r="C273" s="28" t="s">
        <v>94</v>
      </c>
      <c r="D273" s="5"/>
      <c r="E273" s="22">
        <v>5</v>
      </c>
      <c r="F273" s="23">
        <f t="shared" si="262"/>
        <v>0</v>
      </c>
      <c r="G273" s="23"/>
      <c r="H273" s="23">
        <f t="shared" ref="H273:H336" si="288">SUM(AB273:BA273)</f>
        <v>0</v>
      </c>
      <c r="I273" s="23">
        <f t="shared" ref="I273:I336" si="289">SUM(BB273:BO273)</f>
        <v>0</v>
      </c>
      <c r="J273" s="23">
        <f t="shared" ref="J273:J336" si="290">F273+H273</f>
        <v>0</v>
      </c>
      <c r="K273" s="23" t="str">
        <f t="shared" ref="K273:K336" si="291">IF(ISERROR(H273/J273*100),"0",(H273/J273*100))</f>
        <v>0</v>
      </c>
      <c r="L273" s="23" t="str">
        <f t="shared" ref="L273:L336" si="292">IF(ISERROR(I273/G273*100),"0",(I273/G273*100))</f>
        <v>0</v>
      </c>
      <c r="M273" s="10">
        <v>0.8</v>
      </c>
      <c r="N273" s="23">
        <f t="shared" ref="N273:N336" si="293">J273*M273/100</f>
        <v>0</v>
      </c>
      <c r="O273" s="23">
        <f t="shared" ref="O273:O336" si="294">IF(ISERROR(M273-K273-L273),"",(M273-K273-L273))</f>
        <v>0.8</v>
      </c>
      <c r="P273" s="23" t="str">
        <f t="shared" ref="P273:P336" si="295">IF(ISERROR((S273+T273+U273+V273+W273+X273+Y273+Z273+AA273)/J273*1000),"",((S273+T273+U273+V273+W273+X273+Y273+Z273+AA273)/J273*1000))</f>
        <v/>
      </c>
      <c r="Q273" s="7">
        <v>1</v>
      </c>
      <c r="R273" s="6">
        <f t="shared" ref="R273:R336" si="296">Q273*J273/1000</f>
        <v>0</v>
      </c>
      <c r="S273" s="5"/>
      <c r="T273" s="5"/>
      <c r="U273" s="5"/>
      <c r="V273" s="5"/>
      <c r="W273" s="5"/>
      <c r="X273" s="5"/>
      <c r="Y273" s="5"/>
      <c r="Z273" s="5"/>
      <c r="AA273" s="5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 t="str">
        <f t="shared" si="287"/>
        <v/>
      </c>
      <c r="BQ273" s="4" t="str">
        <f t="shared" si="287"/>
        <v/>
      </c>
      <c r="BR273" s="4" t="str">
        <f t="shared" si="287"/>
        <v/>
      </c>
      <c r="BS273" s="4">
        <f t="shared" si="287"/>
        <v>0</v>
      </c>
      <c r="BT273" s="4" t="str">
        <f t="shared" si="287"/>
        <v/>
      </c>
      <c r="BU273" s="4">
        <f t="shared" si="287"/>
        <v>0</v>
      </c>
      <c r="BV273" s="4" t="str">
        <f t="shared" si="287"/>
        <v/>
      </c>
      <c r="BW273" s="4">
        <f t="shared" si="287"/>
        <v>0</v>
      </c>
      <c r="BX273" s="4" t="str">
        <f t="shared" si="287"/>
        <v/>
      </c>
      <c r="BY273" s="4" t="str">
        <f t="shared" si="287"/>
        <v/>
      </c>
      <c r="BZ273" s="4" t="str">
        <f t="shared" si="287"/>
        <v/>
      </c>
      <c r="CA273" s="4" t="str">
        <f t="shared" si="287"/>
        <v/>
      </c>
      <c r="CB273" s="4" t="str">
        <f t="shared" si="287"/>
        <v/>
      </c>
      <c r="CC273" s="4" t="str">
        <f t="shared" si="287"/>
        <v/>
      </c>
      <c r="CD273" s="4" t="str">
        <f t="shared" si="286"/>
        <v/>
      </c>
      <c r="CE273" s="4" t="str">
        <f t="shared" si="286"/>
        <v/>
      </c>
      <c r="CF273" s="4" t="str">
        <f t="shared" si="285"/>
        <v/>
      </c>
      <c r="CG273" s="4" t="str">
        <f t="shared" si="285"/>
        <v/>
      </c>
      <c r="CH273" s="4" t="str">
        <f t="shared" si="285"/>
        <v/>
      </c>
      <c r="CI273" s="4" t="str">
        <f t="shared" si="284"/>
        <v/>
      </c>
      <c r="CJ273" s="4" t="str">
        <f t="shared" si="284"/>
        <v/>
      </c>
      <c r="CK273" s="4" t="str">
        <f t="shared" si="284"/>
        <v/>
      </c>
      <c r="CL273" s="4" t="str">
        <f t="shared" si="284"/>
        <v/>
      </c>
      <c r="CM273" s="4" t="str">
        <f t="shared" si="284"/>
        <v/>
      </c>
      <c r="CN273" s="4" t="str">
        <f t="shared" si="284"/>
        <v/>
      </c>
      <c r="CO273" s="4" t="str">
        <f t="shared" si="284"/>
        <v/>
      </c>
      <c r="CP273" s="4" t="str">
        <f t="shared" si="284"/>
        <v/>
      </c>
      <c r="CQ273" s="4" t="str">
        <f t="shared" si="284"/>
        <v/>
      </c>
      <c r="CR273" s="4" t="str">
        <f t="shared" si="284"/>
        <v/>
      </c>
      <c r="CS273" s="4" t="str">
        <f t="shared" si="284"/>
        <v/>
      </c>
      <c r="CT273" s="4" t="str">
        <f t="shared" si="284"/>
        <v/>
      </c>
      <c r="CU273" s="4" t="str">
        <f t="shared" si="284"/>
        <v/>
      </c>
      <c r="CV273" s="4" t="str">
        <f t="shared" si="282"/>
        <v/>
      </c>
      <c r="CW273" s="4" t="str">
        <f t="shared" si="282"/>
        <v/>
      </c>
      <c r="CX273" s="4" t="str">
        <f t="shared" si="282"/>
        <v/>
      </c>
      <c r="CY273" s="4" t="str">
        <f t="shared" si="282"/>
        <v/>
      </c>
      <c r="CZ273" s="4" t="str">
        <f t="shared" si="282"/>
        <v/>
      </c>
      <c r="DA273" s="4" t="str">
        <f t="shared" si="282"/>
        <v/>
      </c>
      <c r="DB273" s="4" t="str">
        <f t="shared" si="279"/>
        <v/>
      </c>
      <c r="DC273" s="4" t="str">
        <f t="shared" si="279"/>
        <v/>
      </c>
    </row>
    <row r="274" spans="1:107" s="1" customFormat="1" ht="14.25" hidden="1" customHeight="1">
      <c r="A274" s="35">
        <v>200628</v>
      </c>
      <c r="B274" s="113"/>
      <c r="C274" s="28" t="s">
        <v>102</v>
      </c>
      <c r="D274" s="5"/>
      <c r="E274" s="22">
        <v>5</v>
      </c>
      <c r="F274" s="23">
        <f t="shared" si="262"/>
        <v>0</v>
      </c>
      <c r="G274" s="23"/>
      <c r="H274" s="23">
        <f t="shared" si="288"/>
        <v>0</v>
      </c>
      <c r="I274" s="23">
        <f t="shared" si="289"/>
        <v>0</v>
      </c>
      <c r="J274" s="23">
        <f t="shared" si="290"/>
        <v>0</v>
      </c>
      <c r="K274" s="23" t="str">
        <f t="shared" si="291"/>
        <v>0</v>
      </c>
      <c r="L274" s="23" t="str">
        <f t="shared" si="292"/>
        <v>0</v>
      </c>
      <c r="M274" s="10">
        <v>0.8</v>
      </c>
      <c r="N274" s="23">
        <f t="shared" si="293"/>
        <v>0</v>
      </c>
      <c r="O274" s="23">
        <f t="shared" si="294"/>
        <v>0.8</v>
      </c>
      <c r="P274" s="23" t="str">
        <f t="shared" si="295"/>
        <v/>
      </c>
      <c r="Q274" s="7">
        <v>1</v>
      </c>
      <c r="R274" s="6">
        <f t="shared" si="296"/>
        <v>0</v>
      </c>
      <c r="S274" s="5"/>
      <c r="T274" s="5"/>
      <c r="U274" s="5"/>
      <c r="V274" s="5"/>
      <c r="W274" s="5"/>
      <c r="X274" s="5"/>
      <c r="Y274" s="5"/>
      <c r="Z274" s="5"/>
      <c r="AA274" s="5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 t="str">
        <f t="shared" si="287"/>
        <v/>
      </c>
      <c r="BQ274" s="4" t="str">
        <f t="shared" si="287"/>
        <v/>
      </c>
      <c r="BR274" s="4" t="str">
        <f t="shared" si="287"/>
        <v/>
      </c>
      <c r="BS274" s="4">
        <f t="shared" si="287"/>
        <v>0</v>
      </c>
      <c r="BT274" s="4" t="str">
        <f t="shared" si="287"/>
        <v/>
      </c>
      <c r="BU274" s="4">
        <f t="shared" si="287"/>
        <v>0</v>
      </c>
      <c r="BV274" s="4" t="str">
        <f t="shared" si="287"/>
        <v/>
      </c>
      <c r="BW274" s="4">
        <f t="shared" si="287"/>
        <v>0</v>
      </c>
      <c r="BX274" s="4" t="str">
        <f t="shared" si="287"/>
        <v/>
      </c>
      <c r="BY274" s="4" t="str">
        <f t="shared" si="287"/>
        <v/>
      </c>
      <c r="BZ274" s="4" t="str">
        <f t="shared" si="287"/>
        <v/>
      </c>
      <c r="CA274" s="4" t="str">
        <f t="shared" si="287"/>
        <v/>
      </c>
      <c r="CB274" s="4" t="str">
        <f t="shared" si="287"/>
        <v/>
      </c>
      <c r="CC274" s="4" t="str">
        <f t="shared" si="287"/>
        <v/>
      </c>
      <c r="CD274" s="4" t="str">
        <f t="shared" si="286"/>
        <v/>
      </c>
      <c r="CE274" s="4" t="str">
        <f t="shared" si="286"/>
        <v/>
      </c>
      <c r="CF274" s="4" t="str">
        <f t="shared" si="285"/>
        <v/>
      </c>
      <c r="CG274" s="4" t="str">
        <f t="shared" si="285"/>
        <v/>
      </c>
      <c r="CH274" s="4" t="str">
        <f t="shared" si="285"/>
        <v/>
      </c>
      <c r="CI274" s="4" t="str">
        <f t="shared" si="284"/>
        <v/>
      </c>
      <c r="CJ274" s="4" t="str">
        <f t="shared" si="284"/>
        <v/>
      </c>
      <c r="CK274" s="4" t="str">
        <f t="shared" si="284"/>
        <v/>
      </c>
      <c r="CL274" s="4" t="str">
        <f t="shared" si="284"/>
        <v/>
      </c>
      <c r="CM274" s="4" t="str">
        <f t="shared" si="284"/>
        <v/>
      </c>
      <c r="CN274" s="4" t="str">
        <f t="shared" si="284"/>
        <v/>
      </c>
      <c r="CO274" s="4" t="str">
        <f t="shared" si="284"/>
        <v/>
      </c>
      <c r="CP274" s="4" t="str">
        <f t="shared" si="284"/>
        <v/>
      </c>
      <c r="CQ274" s="4" t="str">
        <f t="shared" si="284"/>
        <v/>
      </c>
      <c r="CR274" s="4" t="str">
        <f t="shared" si="284"/>
        <v/>
      </c>
      <c r="CS274" s="4" t="str">
        <f t="shared" si="284"/>
        <v/>
      </c>
      <c r="CT274" s="4" t="str">
        <f t="shared" si="284"/>
        <v/>
      </c>
      <c r="CU274" s="4" t="str">
        <f t="shared" si="284"/>
        <v/>
      </c>
      <c r="CV274" s="4" t="str">
        <f t="shared" si="282"/>
        <v/>
      </c>
      <c r="CW274" s="4" t="str">
        <f t="shared" si="282"/>
        <v/>
      </c>
      <c r="CX274" s="4" t="str">
        <f t="shared" si="282"/>
        <v/>
      </c>
      <c r="CY274" s="4" t="str">
        <f t="shared" si="282"/>
        <v/>
      </c>
      <c r="CZ274" s="4" t="str">
        <f t="shared" si="282"/>
        <v/>
      </c>
      <c r="DA274" s="4" t="str">
        <f t="shared" si="282"/>
        <v/>
      </c>
      <c r="DB274" s="4" t="str">
        <f t="shared" si="279"/>
        <v/>
      </c>
      <c r="DC274" s="4" t="str">
        <f t="shared" si="279"/>
        <v/>
      </c>
    </row>
    <row r="275" spans="1:107" s="1" customFormat="1" ht="14.25" hidden="1" customHeight="1">
      <c r="A275" s="35">
        <v>200629</v>
      </c>
      <c r="B275" s="114"/>
      <c r="C275" s="28" t="s">
        <v>103</v>
      </c>
      <c r="D275" s="5"/>
      <c r="E275" s="22">
        <v>5</v>
      </c>
      <c r="F275" s="23">
        <f t="shared" si="262"/>
        <v>0</v>
      </c>
      <c r="G275" s="23"/>
      <c r="H275" s="23">
        <f t="shared" si="288"/>
        <v>0</v>
      </c>
      <c r="I275" s="23">
        <f t="shared" si="289"/>
        <v>0</v>
      </c>
      <c r="J275" s="23">
        <f t="shared" si="290"/>
        <v>0</v>
      </c>
      <c r="K275" s="23" t="str">
        <f t="shared" si="291"/>
        <v>0</v>
      </c>
      <c r="L275" s="23" t="str">
        <f t="shared" si="292"/>
        <v>0</v>
      </c>
      <c r="M275" s="10">
        <v>0.8</v>
      </c>
      <c r="N275" s="23">
        <f t="shared" si="293"/>
        <v>0</v>
      </c>
      <c r="O275" s="23">
        <f t="shared" si="294"/>
        <v>0.8</v>
      </c>
      <c r="P275" s="23" t="str">
        <f t="shared" si="295"/>
        <v/>
      </c>
      <c r="Q275" s="7">
        <v>1</v>
      </c>
      <c r="R275" s="6">
        <f t="shared" si="296"/>
        <v>0</v>
      </c>
      <c r="S275" s="5"/>
      <c r="T275" s="5"/>
      <c r="U275" s="5"/>
      <c r="V275" s="5"/>
      <c r="W275" s="5"/>
      <c r="X275" s="5"/>
      <c r="Y275" s="5"/>
      <c r="Z275" s="5"/>
      <c r="AA275" s="5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 t="str">
        <f t="shared" si="287"/>
        <v/>
      </c>
      <c r="BQ275" s="4" t="str">
        <f t="shared" si="287"/>
        <v/>
      </c>
      <c r="BR275" s="4" t="str">
        <f t="shared" si="287"/>
        <v/>
      </c>
      <c r="BS275" s="4">
        <f t="shared" si="287"/>
        <v>0</v>
      </c>
      <c r="BT275" s="4" t="str">
        <f t="shared" si="287"/>
        <v/>
      </c>
      <c r="BU275" s="4">
        <f t="shared" si="287"/>
        <v>0</v>
      </c>
      <c r="BV275" s="4" t="str">
        <f t="shared" si="287"/>
        <v/>
      </c>
      <c r="BW275" s="4">
        <f t="shared" si="287"/>
        <v>0</v>
      </c>
      <c r="BX275" s="4" t="str">
        <f t="shared" si="287"/>
        <v/>
      </c>
      <c r="BY275" s="4" t="str">
        <f t="shared" si="287"/>
        <v/>
      </c>
      <c r="BZ275" s="4" t="str">
        <f t="shared" si="287"/>
        <v/>
      </c>
      <c r="CA275" s="4" t="str">
        <f t="shared" si="287"/>
        <v/>
      </c>
      <c r="CB275" s="4" t="str">
        <f t="shared" si="287"/>
        <v/>
      </c>
      <c r="CC275" s="4" t="str">
        <f t="shared" si="287"/>
        <v/>
      </c>
      <c r="CD275" s="4" t="str">
        <f t="shared" si="286"/>
        <v/>
      </c>
      <c r="CE275" s="4" t="str">
        <f t="shared" si="286"/>
        <v/>
      </c>
      <c r="CF275" s="4" t="str">
        <f t="shared" si="285"/>
        <v/>
      </c>
      <c r="CG275" s="4" t="str">
        <f t="shared" si="285"/>
        <v/>
      </c>
      <c r="CH275" s="4" t="str">
        <f t="shared" si="285"/>
        <v/>
      </c>
      <c r="CI275" s="4" t="str">
        <f t="shared" si="284"/>
        <v/>
      </c>
      <c r="CJ275" s="4" t="str">
        <f t="shared" si="284"/>
        <v/>
      </c>
      <c r="CK275" s="4" t="str">
        <f t="shared" si="284"/>
        <v/>
      </c>
      <c r="CL275" s="4" t="str">
        <f t="shared" si="284"/>
        <v/>
      </c>
      <c r="CM275" s="4" t="str">
        <f t="shared" si="284"/>
        <v/>
      </c>
      <c r="CN275" s="4" t="str">
        <f t="shared" si="284"/>
        <v/>
      </c>
      <c r="CO275" s="4" t="str">
        <f t="shared" si="284"/>
        <v/>
      </c>
      <c r="CP275" s="4" t="str">
        <f t="shared" si="284"/>
        <v/>
      </c>
      <c r="CQ275" s="4" t="str">
        <f t="shared" si="284"/>
        <v/>
      </c>
      <c r="CR275" s="4" t="str">
        <f t="shared" si="284"/>
        <v/>
      </c>
      <c r="CS275" s="4" t="str">
        <f t="shared" si="284"/>
        <v/>
      </c>
      <c r="CT275" s="4" t="str">
        <f t="shared" si="284"/>
        <v/>
      </c>
      <c r="CU275" s="4" t="str">
        <f t="shared" si="284"/>
        <v/>
      </c>
      <c r="CV275" s="4" t="str">
        <f t="shared" si="282"/>
        <v/>
      </c>
      <c r="CW275" s="4" t="str">
        <f t="shared" si="282"/>
        <v/>
      </c>
      <c r="CX275" s="4" t="str">
        <f t="shared" si="282"/>
        <v/>
      </c>
      <c r="CY275" s="4" t="str">
        <f t="shared" si="282"/>
        <v/>
      </c>
      <c r="CZ275" s="4" t="str">
        <f t="shared" si="282"/>
        <v/>
      </c>
      <c r="DA275" s="4" t="str">
        <f t="shared" si="282"/>
        <v/>
      </c>
      <c r="DB275" s="4" t="str">
        <f t="shared" si="279"/>
        <v/>
      </c>
      <c r="DC275" s="4" t="str">
        <f t="shared" si="279"/>
        <v/>
      </c>
    </row>
    <row r="276" spans="1:107" s="1" customFormat="1" ht="14.25" hidden="1" customHeight="1">
      <c r="A276" s="35">
        <v>200065</v>
      </c>
      <c r="B276" s="112" t="s">
        <v>104</v>
      </c>
      <c r="C276" s="28" t="s">
        <v>170</v>
      </c>
      <c r="D276" s="5"/>
      <c r="E276" s="22">
        <v>5.03</v>
      </c>
      <c r="F276" s="23">
        <f t="shared" si="262"/>
        <v>0</v>
      </c>
      <c r="G276" s="23"/>
      <c r="H276" s="23">
        <f t="shared" si="288"/>
        <v>0</v>
      </c>
      <c r="I276" s="23">
        <f t="shared" si="289"/>
        <v>0</v>
      </c>
      <c r="J276" s="23">
        <f t="shared" si="290"/>
        <v>0</v>
      </c>
      <c r="K276" s="23" t="str">
        <f t="shared" si="291"/>
        <v>0</v>
      </c>
      <c r="L276" s="23" t="str">
        <f t="shared" si="292"/>
        <v>0</v>
      </c>
      <c r="M276" s="10">
        <v>0.3</v>
      </c>
      <c r="N276" s="23">
        <f t="shared" si="293"/>
        <v>0</v>
      </c>
      <c r="O276" s="23">
        <f t="shared" si="294"/>
        <v>0.3</v>
      </c>
      <c r="P276" s="23" t="str">
        <f t="shared" si="295"/>
        <v/>
      </c>
      <c r="Q276" s="7">
        <v>0.1</v>
      </c>
      <c r="R276" s="6">
        <f t="shared" si="296"/>
        <v>0</v>
      </c>
      <c r="S276" s="5"/>
      <c r="T276" s="5"/>
      <c r="U276" s="5"/>
      <c r="V276" s="5"/>
      <c r="W276" s="5"/>
      <c r="X276" s="5"/>
      <c r="Y276" s="5"/>
      <c r="Z276" s="5"/>
      <c r="AA276" s="5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 t="str">
        <f t="shared" si="287"/>
        <v/>
      </c>
      <c r="BQ276" s="4" t="str">
        <f t="shared" si="287"/>
        <v/>
      </c>
      <c r="BR276" s="4" t="str">
        <f t="shared" si="287"/>
        <v/>
      </c>
      <c r="BS276" s="4">
        <f t="shared" ref="BS276:CC299" si="297">IF(ISERROR(AE276/M276*100),"",(AE276/M276*100))</f>
        <v>0</v>
      </c>
      <c r="BT276" s="4" t="str">
        <f t="shared" si="297"/>
        <v/>
      </c>
      <c r="BU276" s="4">
        <f t="shared" si="297"/>
        <v>0</v>
      </c>
      <c r="BV276" s="4" t="str">
        <f t="shared" si="297"/>
        <v/>
      </c>
      <c r="BW276" s="4">
        <f t="shared" si="297"/>
        <v>0</v>
      </c>
      <c r="BX276" s="4" t="str">
        <f t="shared" si="297"/>
        <v/>
      </c>
      <c r="BY276" s="4" t="str">
        <f t="shared" si="297"/>
        <v/>
      </c>
      <c r="BZ276" s="4" t="str">
        <f t="shared" si="297"/>
        <v/>
      </c>
      <c r="CA276" s="4" t="str">
        <f t="shared" si="297"/>
        <v/>
      </c>
      <c r="CB276" s="4" t="str">
        <f t="shared" si="297"/>
        <v/>
      </c>
      <c r="CC276" s="4" t="str">
        <f t="shared" si="297"/>
        <v/>
      </c>
      <c r="CD276" s="4" t="str">
        <f t="shared" si="286"/>
        <v/>
      </c>
      <c r="CE276" s="4" t="str">
        <f t="shared" si="286"/>
        <v/>
      </c>
      <c r="CF276" s="4" t="str">
        <f t="shared" si="285"/>
        <v/>
      </c>
      <c r="CG276" s="4" t="str">
        <f t="shared" si="285"/>
        <v/>
      </c>
      <c r="CH276" s="4" t="str">
        <f t="shared" si="285"/>
        <v/>
      </c>
      <c r="CI276" s="4" t="str">
        <f t="shared" si="284"/>
        <v/>
      </c>
      <c r="CJ276" s="4" t="str">
        <f t="shared" si="284"/>
        <v/>
      </c>
      <c r="CK276" s="4" t="str">
        <f t="shared" si="284"/>
        <v/>
      </c>
      <c r="CL276" s="4" t="str">
        <f t="shared" si="284"/>
        <v/>
      </c>
      <c r="CM276" s="4" t="str">
        <f t="shared" si="284"/>
        <v/>
      </c>
      <c r="CN276" s="4" t="str">
        <f t="shared" si="284"/>
        <v/>
      </c>
      <c r="CO276" s="4" t="str">
        <f t="shared" si="284"/>
        <v/>
      </c>
      <c r="CP276" s="4" t="str">
        <f t="shared" si="284"/>
        <v/>
      </c>
      <c r="CQ276" s="4" t="str">
        <f t="shared" si="284"/>
        <v/>
      </c>
      <c r="CR276" s="4" t="str">
        <f t="shared" si="284"/>
        <v/>
      </c>
      <c r="CS276" s="4" t="str">
        <f t="shared" si="284"/>
        <v/>
      </c>
      <c r="CT276" s="4" t="str">
        <f t="shared" si="284"/>
        <v/>
      </c>
      <c r="CU276" s="4" t="str">
        <f t="shared" si="284"/>
        <v/>
      </c>
      <c r="CV276" s="4" t="str">
        <f t="shared" si="282"/>
        <v/>
      </c>
      <c r="CW276" s="4" t="str">
        <f t="shared" si="282"/>
        <v/>
      </c>
      <c r="CX276" s="4" t="str">
        <f t="shared" si="282"/>
        <v/>
      </c>
      <c r="CY276" s="4" t="str">
        <f t="shared" si="282"/>
        <v/>
      </c>
      <c r="CZ276" s="4" t="str">
        <f t="shared" si="282"/>
        <v/>
      </c>
      <c r="DA276" s="4" t="str">
        <f t="shared" si="282"/>
        <v/>
      </c>
      <c r="DB276" s="4" t="str">
        <f t="shared" si="279"/>
        <v/>
      </c>
      <c r="DC276" s="4" t="str">
        <f t="shared" si="279"/>
        <v/>
      </c>
    </row>
    <row r="277" spans="1:107" s="1" customFormat="1" ht="14.25" hidden="1" customHeight="1">
      <c r="A277" s="35">
        <v>200068</v>
      </c>
      <c r="B277" s="113"/>
      <c r="C277" s="28" t="s">
        <v>84</v>
      </c>
      <c r="D277" s="5"/>
      <c r="E277" s="22">
        <v>5.03</v>
      </c>
      <c r="F277" s="23">
        <f t="shared" si="262"/>
        <v>0</v>
      </c>
      <c r="G277" s="23"/>
      <c r="H277" s="23">
        <f t="shared" si="288"/>
        <v>0</v>
      </c>
      <c r="I277" s="23">
        <f t="shared" si="289"/>
        <v>0</v>
      </c>
      <c r="J277" s="23">
        <f t="shared" si="290"/>
        <v>0</v>
      </c>
      <c r="K277" s="23" t="str">
        <f t="shared" si="291"/>
        <v>0</v>
      </c>
      <c r="L277" s="23" t="str">
        <f t="shared" si="292"/>
        <v>0</v>
      </c>
      <c r="M277" s="10">
        <v>0.3</v>
      </c>
      <c r="N277" s="23">
        <f t="shared" si="293"/>
        <v>0</v>
      </c>
      <c r="O277" s="23">
        <f t="shared" si="294"/>
        <v>0.3</v>
      </c>
      <c r="P277" s="23" t="str">
        <f t="shared" si="295"/>
        <v/>
      </c>
      <c r="Q277" s="7">
        <v>0.1</v>
      </c>
      <c r="R277" s="6">
        <f t="shared" si="296"/>
        <v>0</v>
      </c>
      <c r="S277" s="5"/>
      <c r="T277" s="5"/>
      <c r="U277" s="5"/>
      <c r="V277" s="5"/>
      <c r="W277" s="5"/>
      <c r="X277" s="5"/>
      <c r="Y277" s="5"/>
      <c r="Z277" s="5"/>
      <c r="AA277" s="5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 t="str">
        <f t="shared" ref="BP277:BX331" si="298">IF(ISERROR(AB277/J277*100),"",(AB277/J277*100))</f>
        <v/>
      </c>
      <c r="BQ277" s="4" t="str">
        <f t="shared" si="298"/>
        <v/>
      </c>
      <c r="BR277" s="4" t="str">
        <f t="shared" si="298"/>
        <v/>
      </c>
      <c r="BS277" s="4">
        <f t="shared" si="297"/>
        <v>0</v>
      </c>
      <c r="BT277" s="4" t="str">
        <f t="shared" si="297"/>
        <v/>
      </c>
      <c r="BU277" s="4">
        <f t="shared" si="297"/>
        <v>0</v>
      </c>
      <c r="BV277" s="4" t="str">
        <f t="shared" si="297"/>
        <v/>
      </c>
      <c r="BW277" s="4">
        <f t="shared" si="297"/>
        <v>0</v>
      </c>
      <c r="BX277" s="4" t="str">
        <f t="shared" si="297"/>
        <v/>
      </c>
      <c r="BY277" s="4" t="str">
        <f t="shared" si="297"/>
        <v/>
      </c>
      <c r="BZ277" s="4" t="str">
        <f t="shared" si="297"/>
        <v/>
      </c>
      <c r="CA277" s="4" t="str">
        <f t="shared" si="297"/>
        <v/>
      </c>
      <c r="CB277" s="4" t="str">
        <f t="shared" si="297"/>
        <v/>
      </c>
      <c r="CC277" s="4" t="str">
        <f t="shared" si="297"/>
        <v/>
      </c>
      <c r="CD277" s="4" t="str">
        <f t="shared" si="286"/>
        <v/>
      </c>
      <c r="CE277" s="4" t="str">
        <f t="shared" si="286"/>
        <v/>
      </c>
      <c r="CF277" s="4" t="str">
        <f t="shared" si="285"/>
        <v/>
      </c>
      <c r="CG277" s="4" t="str">
        <f t="shared" si="285"/>
        <v/>
      </c>
      <c r="CH277" s="4" t="str">
        <f t="shared" si="285"/>
        <v/>
      </c>
      <c r="CI277" s="4" t="str">
        <f t="shared" si="284"/>
        <v/>
      </c>
      <c r="CJ277" s="4" t="str">
        <f t="shared" si="284"/>
        <v/>
      </c>
      <c r="CK277" s="4" t="str">
        <f t="shared" si="284"/>
        <v/>
      </c>
      <c r="CL277" s="4" t="str">
        <f t="shared" si="284"/>
        <v/>
      </c>
      <c r="CM277" s="4" t="str">
        <f t="shared" si="284"/>
        <v/>
      </c>
      <c r="CN277" s="4" t="str">
        <f t="shared" si="284"/>
        <v/>
      </c>
      <c r="CO277" s="4" t="str">
        <f t="shared" si="284"/>
        <v/>
      </c>
      <c r="CP277" s="4" t="str">
        <f t="shared" si="284"/>
        <v/>
      </c>
      <c r="CQ277" s="4" t="str">
        <f t="shared" si="284"/>
        <v/>
      </c>
      <c r="CR277" s="4" t="str">
        <f t="shared" si="284"/>
        <v/>
      </c>
      <c r="CS277" s="4" t="str">
        <f t="shared" si="284"/>
        <v/>
      </c>
      <c r="CT277" s="4" t="str">
        <f t="shared" si="284"/>
        <v/>
      </c>
      <c r="CU277" s="4" t="str">
        <f t="shared" si="284"/>
        <v/>
      </c>
      <c r="CV277" s="4" t="str">
        <f t="shared" si="282"/>
        <v/>
      </c>
      <c r="CW277" s="4" t="str">
        <f t="shared" si="282"/>
        <v/>
      </c>
      <c r="CX277" s="4" t="str">
        <f t="shared" si="282"/>
        <v/>
      </c>
      <c r="CY277" s="4" t="str">
        <f t="shared" si="282"/>
        <v/>
      </c>
      <c r="CZ277" s="4" t="str">
        <f t="shared" si="282"/>
        <v/>
      </c>
      <c r="DA277" s="4" t="str">
        <f t="shared" si="282"/>
        <v/>
      </c>
      <c r="DB277" s="4" t="str">
        <f t="shared" si="279"/>
        <v/>
      </c>
      <c r="DC277" s="4" t="str">
        <f t="shared" si="279"/>
        <v/>
      </c>
    </row>
    <row r="278" spans="1:107" s="1" customFormat="1" ht="14.25" hidden="1" customHeight="1">
      <c r="A278" s="35">
        <v>200067</v>
      </c>
      <c r="B278" s="113"/>
      <c r="C278" s="74" t="s">
        <v>166</v>
      </c>
      <c r="D278" s="5"/>
      <c r="E278" s="22">
        <v>5.03</v>
      </c>
      <c r="F278" s="23">
        <f t="shared" si="262"/>
        <v>0</v>
      </c>
      <c r="G278" s="23"/>
      <c r="H278" s="23">
        <f t="shared" si="288"/>
        <v>0</v>
      </c>
      <c r="I278" s="23">
        <f t="shared" si="289"/>
        <v>0</v>
      </c>
      <c r="J278" s="23">
        <f t="shared" si="290"/>
        <v>0</v>
      </c>
      <c r="K278" s="23" t="str">
        <f t="shared" si="291"/>
        <v>0</v>
      </c>
      <c r="L278" s="23" t="str">
        <f t="shared" si="292"/>
        <v>0</v>
      </c>
      <c r="M278" s="10">
        <v>0.3</v>
      </c>
      <c r="N278" s="23">
        <f t="shared" si="293"/>
        <v>0</v>
      </c>
      <c r="O278" s="23">
        <f t="shared" si="294"/>
        <v>0.3</v>
      </c>
      <c r="P278" s="23" t="str">
        <f t="shared" si="295"/>
        <v/>
      </c>
      <c r="Q278" s="7">
        <v>0.1</v>
      </c>
      <c r="R278" s="6">
        <f t="shared" si="296"/>
        <v>0</v>
      </c>
      <c r="S278" s="5"/>
      <c r="T278" s="5"/>
      <c r="U278" s="5"/>
      <c r="V278" s="5"/>
      <c r="W278" s="5"/>
      <c r="X278" s="5"/>
      <c r="Y278" s="5"/>
      <c r="Z278" s="5"/>
      <c r="AA278" s="5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 t="str">
        <f t="shared" si="298"/>
        <v/>
      </c>
      <c r="BQ278" s="4" t="str">
        <f t="shared" si="298"/>
        <v/>
      </c>
      <c r="BR278" s="4" t="str">
        <f t="shared" si="298"/>
        <v/>
      </c>
      <c r="BS278" s="4">
        <f t="shared" si="297"/>
        <v>0</v>
      </c>
      <c r="BT278" s="4" t="str">
        <f t="shared" si="297"/>
        <v/>
      </c>
      <c r="BU278" s="4">
        <f t="shared" si="297"/>
        <v>0</v>
      </c>
      <c r="BV278" s="4" t="str">
        <f t="shared" si="297"/>
        <v/>
      </c>
      <c r="BW278" s="4">
        <f t="shared" si="297"/>
        <v>0</v>
      </c>
      <c r="BX278" s="4" t="str">
        <f t="shared" si="297"/>
        <v/>
      </c>
      <c r="BY278" s="4" t="str">
        <f t="shared" si="297"/>
        <v/>
      </c>
      <c r="BZ278" s="4" t="str">
        <f t="shared" si="297"/>
        <v/>
      </c>
      <c r="CA278" s="4" t="str">
        <f t="shared" si="297"/>
        <v/>
      </c>
      <c r="CB278" s="4" t="str">
        <f t="shared" si="297"/>
        <v/>
      </c>
      <c r="CC278" s="4" t="str">
        <f t="shared" si="297"/>
        <v/>
      </c>
      <c r="CD278" s="4" t="str">
        <f t="shared" si="286"/>
        <v/>
      </c>
      <c r="CE278" s="4" t="str">
        <f t="shared" si="286"/>
        <v/>
      </c>
      <c r="CF278" s="4" t="str">
        <f t="shared" si="285"/>
        <v/>
      </c>
      <c r="CG278" s="4" t="str">
        <f t="shared" si="285"/>
        <v/>
      </c>
      <c r="CH278" s="4" t="str">
        <f t="shared" si="285"/>
        <v/>
      </c>
      <c r="CI278" s="4" t="str">
        <f t="shared" si="284"/>
        <v/>
      </c>
      <c r="CJ278" s="4" t="str">
        <f t="shared" si="284"/>
        <v/>
      </c>
      <c r="CK278" s="4" t="str">
        <f t="shared" si="284"/>
        <v/>
      </c>
      <c r="CL278" s="4" t="str">
        <f t="shared" si="284"/>
        <v/>
      </c>
      <c r="CM278" s="4" t="str">
        <f t="shared" si="284"/>
        <v/>
      </c>
      <c r="CN278" s="4" t="str">
        <f t="shared" si="284"/>
        <v/>
      </c>
      <c r="CO278" s="4" t="str">
        <f t="shared" si="284"/>
        <v/>
      </c>
      <c r="CP278" s="4" t="str">
        <f t="shared" si="284"/>
        <v/>
      </c>
      <c r="CQ278" s="4" t="str">
        <f t="shared" si="284"/>
        <v/>
      </c>
      <c r="CR278" s="4" t="str">
        <f t="shared" si="284"/>
        <v/>
      </c>
      <c r="CS278" s="4" t="str">
        <f t="shared" si="284"/>
        <v/>
      </c>
      <c r="CT278" s="4" t="str">
        <f t="shared" si="284"/>
        <v/>
      </c>
      <c r="CU278" s="4" t="str">
        <f t="shared" si="284"/>
        <v/>
      </c>
      <c r="CV278" s="4" t="str">
        <f t="shared" si="282"/>
        <v/>
      </c>
      <c r="CW278" s="4" t="str">
        <f t="shared" si="282"/>
        <v/>
      </c>
      <c r="CX278" s="4" t="str">
        <f t="shared" si="282"/>
        <v/>
      </c>
      <c r="CY278" s="4" t="str">
        <f t="shared" si="282"/>
        <v/>
      </c>
      <c r="CZ278" s="4" t="str">
        <f t="shared" si="282"/>
        <v/>
      </c>
      <c r="DA278" s="4" t="str">
        <f t="shared" si="282"/>
        <v/>
      </c>
      <c r="DB278" s="4" t="str">
        <f t="shared" si="282"/>
        <v/>
      </c>
      <c r="DC278" s="4" t="str">
        <f t="shared" si="282"/>
        <v/>
      </c>
    </row>
    <row r="279" spans="1:107" s="1" customFormat="1" ht="15" hidden="1" customHeight="1">
      <c r="A279" s="35">
        <v>201404</v>
      </c>
      <c r="B279" s="114"/>
      <c r="C279" s="74" t="s">
        <v>100</v>
      </c>
      <c r="D279" s="5"/>
      <c r="E279" s="22">
        <v>5.03</v>
      </c>
      <c r="F279" s="23">
        <f t="shared" si="262"/>
        <v>0</v>
      </c>
      <c r="G279" s="23"/>
      <c r="H279" s="23">
        <f t="shared" si="288"/>
        <v>0</v>
      </c>
      <c r="I279" s="23">
        <f t="shared" si="289"/>
        <v>0</v>
      </c>
      <c r="J279" s="23">
        <f t="shared" si="290"/>
        <v>0</v>
      </c>
      <c r="K279" s="23" t="str">
        <f t="shared" si="291"/>
        <v>0</v>
      </c>
      <c r="L279" s="23" t="str">
        <f t="shared" si="292"/>
        <v>0</v>
      </c>
      <c r="M279" s="10">
        <v>0.3</v>
      </c>
      <c r="N279" s="23">
        <f t="shared" si="293"/>
        <v>0</v>
      </c>
      <c r="O279" s="23">
        <f t="shared" si="294"/>
        <v>0.3</v>
      </c>
      <c r="P279" s="23" t="str">
        <f t="shared" si="295"/>
        <v/>
      </c>
      <c r="Q279" s="7">
        <v>0.1</v>
      </c>
      <c r="R279" s="6">
        <f t="shared" si="296"/>
        <v>0</v>
      </c>
      <c r="S279" s="5"/>
      <c r="T279" s="5"/>
      <c r="U279" s="5"/>
      <c r="V279" s="5"/>
      <c r="W279" s="5"/>
      <c r="X279" s="5"/>
      <c r="Y279" s="5"/>
      <c r="Z279" s="5"/>
      <c r="AA279" s="5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 t="str">
        <f t="shared" si="298"/>
        <v/>
      </c>
      <c r="BQ279" s="4" t="str">
        <f t="shared" si="298"/>
        <v/>
      </c>
      <c r="BR279" s="4" t="str">
        <f t="shared" si="298"/>
        <v/>
      </c>
      <c r="BS279" s="4">
        <f t="shared" si="297"/>
        <v>0</v>
      </c>
      <c r="BT279" s="4" t="str">
        <f t="shared" si="297"/>
        <v/>
      </c>
      <c r="BU279" s="4">
        <f t="shared" si="297"/>
        <v>0</v>
      </c>
      <c r="BV279" s="4" t="str">
        <f t="shared" si="297"/>
        <v/>
      </c>
      <c r="BW279" s="4">
        <f t="shared" si="297"/>
        <v>0</v>
      </c>
      <c r="BX279" s="4" t="str">
        <f t="shared" si="297"/>
        <v/>
      </c>
      <c r="BY279" s="4" t="str">
        <f t="shared" si="297"/>
        <v/>
      </c>
      <c r="BZ279" s="4" t="str">
        <f t="shared" si="297"/>
        <v/>
      </c>
      <c r="CA279" s="4" t="str">
        <f t="shared" si="297"/>
        <v/>
      </c>
      <c r="CB279" s="4" t="str">
        <f t="shared" si="297"/>
        <v/>
      </c>
      <c r="CC279" s="4" t="str">
        <f t="shared" si="297"/>
        <v/>
      </c>
      <c r="CD279" s="4" t="str">
        <f t="shared" si="286"/>
        <v/>
      </c>
      <c r="CE279" s="4" t="str">
        <f t="shared" si="286"/>
        <v/>
      </c>
      <c r="CF279" s="4" t="str">
        <f t="shared" si="285"/>
        <v/>
      </c>
      <c r="CG279" s="4" t="str">
        <f t="shared" si="285"/>
        <v/>
      </c>
      <c r="CH279" s="4" t="str">
        <f t="shared" si="285"/>
        <v/>
      </c>
      <c r="CI279" s="4" t="str">
        <f t="shared" si="284"/>
        <v/>
      </c>
      <c r="CJ279" s="4" t="str">
        <f t="shared" si="284"/>
        <v/>
      </c>
      <c r="CK279" s="4" t="str">
        <f t="shared" si="284"/>
        <v/>
      </c>
      <c r="CL279" s="4" t="str">
        <f t="shared" si="284"/>
        <v/>
      </c>
      <c r="CM279" s="4" t="str">
        <f t="shared" si="284"/>
        <v/>
      </c>
      <c r="CN279" s="4" t="str">
        <f t="shared" si="284"/>
        <v/>
      </c>
      <c r="CO279" s="4" t="str">
        <f t="shared" si="284"/>
        <v/>
      </c>
      <c r="CP279" s="4" t="str">
        <f t="shared" si="284"/>
        <v/>
      </c>
      <c r="CQ279" s="4" t="str">
        <f t="shared" si="284"/>
        <v/>
      </c>
      <c r="CR279" s="4" t="str">
        <f t="shared" si="284"/>
        <v/>
      </c>
      <c r="CS279" s="4" t="str">
        <f t="shared" si="284"/>
        <v/>
      </c>
      <c r="CT279" s="4" t="str">
        <f t="shared" si="284"/>
        <v/>
      </c>
      <c r="CU279" s="4" t="str">
        <f t="shared" si="284"/>
        <v/>
      </c>
      <c r="CV279" s="4" t="str">
        <f t="shared" si="282"/>
        <v/>
      </c>
      <c r="CW279" s="4" t="str">
        <f t="shared" si="282"/>
        <v/>
      </c>
      <c r="CX279" s="4" t="str">
        <f t="shared" si="282"/>
        <v/>
      </c>
      <c r="CY279" s="4" t="str">
        <f t="shared" si="282"/>
        <v/>
      </c>
      <c r="CZ279" s="4" t="str">
        <f t="shared" si="282"/>
        <v/>
      </c>
      <c r="DA279" s="4" t="str">
        <f t="shared" si="282"/>
        <v/>
      </c>
      <c r="DB279" s="4" t="str">
        <f t="shared" si="282"/>
        <v/>
      </c>
      <c r="DC279" s="4" t="str">
        <f t="shared" si="282"/>
        <v/>
      </c>
    </row>
    <row r="280" spans="1:107" s="1" customFormat="1" ht="14.25" hidden="1" customHeight="1">
      <c r="A280" s="35">
        <v>200058</v>
      </c>
      <c r="B280" s="74" t="s">
        <v>105</v>
      </c>
      <c r="C280" s="28" t="s">
        <v>165</v>
      </c>
      <c r="D280" s="5"/>
      <c r="E280" s="22">
        <v>5.03</v>
      </c>
      <c r="F280" s="23">
        <f t="shared" si="262"/>
        <v>0</v>
      </c>
      <c r="G280" s="23"/>
      <c r="H280" s="23">
        <f t="shared" si="288"/>
        <v>0</v>
      </c>
      <c r="I280" s="23">
        <f t="shared" si="289"/>
        <v>0</v>
      </c>
      <c r="J280" s="23">
        <f t="shared" si="290"/>
        <v>0</v>
      </c>
      <c r="K280" s="23" t="str">
        <f t="shared" si="291"/>
        <v>0</v>
      </c>
      <c r="L280" s="23" t="str">
        <f t="shared" si="292"/>
        <v>0</v>
      </c>
      <c r="M280" s="10">
        <v>0.5</v>
      </c>
      <c r="N280" s="23">
        <f t="shared" si="293"/>
        <v>0</v>
      </c>
      <c r="O280" s="23">
        <f t="shared" si="294"/>
        <v>0.5</v>
      </c>
      <c r="P280" s="23" t="str">
        <f t="shared" si="295"/>
        <v/>
      </c>
      <c r="Q280" s="7">
        <v>0.1</v>
      </c>
      <c r="R280" s="6">
        <f t="shared" si="296"/>
        <v>0</v>
      </c>
      <c r="S280" s="5"/>
      <c r="T280" s="5"/>
      <c r="U280" s="5"/>
      <c r="V280" s="5"/>
      <c r="W280" s="5"/>
      <c r="X280" s="5"/>
      <c r="Y280" s="5"/>
      <c r="Z280" s="5"/>
      <c r="AA280" s="5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 t="str">
        <f t="shared" si="298"/>
        <v/>
      </c>
      <c r="BQ280" s="4" t="str">
        <f t="shared" si="298"/>
        <v/>
      </c>
      <c r="BR280" s="4" t="str">
        <f t="shared" si="298"/>
        <v/>
      </c>
      <c r="BS280" s="4">
        <f t="shared" si="297"/>
        <v>0</v>
      </c>
      <c r="BT280" s="4" t="str">
        <f t="shared" si="297"/>
        <v/>
      </c>
      <c r="BU280" s="4">
        <f t="shared" si="297"/>
        <v>0</v>
      </c>
      <c r="BV280" s="4" t="str">
        <f t="shared" si="297"/>
        <v/>
      </c>
      <c r="BW280" s="4">
        <f t="shared" si="297"/>
        <v>0</v>
      </c>
      <c r="BX280" s="4" t="str">
        <f t="shared" si="297"/>
        <v/>
      </c>
      <c r="BY280" s="4" t="str">
        <f t="shared" si="297"/>
        <v/>
      </c>
      <c r="BZ280" s="4" t="str">
        <f t="shared" si="297"/>
        <v/>
      </c>
      <c r="CA280" s="4" t="str">
        <f t="shared" si="297"/>
        <v/>
      </c>
      <c r="CB280" s="4" t="str">
        <f t="shared" si="297"/>
        <v/>
      </c>
      <c r="CC280" s="4" t="str">
        <f t="shared" si="297"/>
        <v/>
      </c>
      <c r="CD280" s="4" t="str">
        <f t="shared" si="286"/>
        <v/>
      </c>
      <c r="CE280" s="4" t="str">
        <f t="shared" si="286"/>
        <v/>
      </c>
      <c r="CF280" s="4" t="str">
        <f t="shared" si="285"/>
        <v/>
      </c>
      <c r="CG280" s="4" t="str">
        <f t="shared" si="285"/>
        <v/>
      </c>
      <c r="CH280" s="4" t="str">
        <f t="shared" si="285"/>
        <v/>
      </c>
      <c r="CI280" s="4" t="str">
        <f t="shared" si="284"/>
        <v/>
      </c>
      <c r="CJ280" s="4" t="str">
        <f t="shared" si="284"/>
        <v/>
      </c>
      <c r="CK280" s="4" t="str">
        <f t="shared" si="284"/>
        <v/>
      </c>
      <c r="CL280" s="4" t="str">
        <f t="shared" si="284"/>
        <v/>
      </c>
      <c r="CM280" s="4" t="str">
        <f t="shared" si="284"/>
        <v/>
      </c>
      <c r="CN280" s="4" t="str">
        <f t="shared" si="284"/>
        <v/>
      </c>
      <c r="CO280" s="4" t="str">
        <f t="shared" si="284"/>
        <v/>
      </c>
      <c r="CP280" s="4" t="str">
        <f t="shared" si="284"/>
        <v/>
      </c>
      <c r="CQ280" s="4" t="str">
        <f t="shared" si="284"/>
        <v/>
      </c>
      <c r="CR280" s="4" t="str">
        <f t="shared" si="284"/>
        <v/>
      </c>
      <c r="CS280" s="4" t="str">
        <f t="shared" si="284"/>
        <v/>
      </c>
      <c r="CT280" s="4" t="str">
        <f t="shared" si="284"/>
        <v/>
      </c>
      <c r="CU280" s="4" t="str">
        <f t="shared" si="284"/>
        <v/>
      </c>
      <c r="CV280" s="4" t="str">
        <f t="shared" si="282"/>
        <v/>
      </c>
      <c r="CW280" s="4" t="str">
        <f t="shared" si="282"/>
        <v/>
      </c>
      <c r="CX280" s="4" t="str">
        <f t="shared" si="282"/>
        <v/>
      </c>
      <c r="CY280" s="4" t="str">
        <f t="shared" si="282"/>
        <v/>
      </c>
      <c r="CZ280" s="4" t="str">
        <f t="shared" si="282"/>
        <v/>
      </c>
      <c r="DA280" s="4" t="str">
        <f t="shared" ref="CV280:DC343" si="299">IF(ISERROR(BM280/AU280*100),"",(BM280/AU280*100))</f>
        <v/>
      </c>
      <c r="DB280" s="4" t="str">
        <f t="shared" si="299"/>
        <v/>
      </c>
      <c r="DC280" s="4" t="str">
        <f t="shared" si="299"/>
        <v/>
      </c>
    </row>
    <row r="281" spans="1:107" s="1" customFormat="1" ht="14.25" hidden="1" customHeight="1">
      <c r="A281" s="35">
        <v>200064</v>
      </c>
      <c r="B281" s="41" t="s">
        <v>106</v>
      </c>
      <c r="C281" s="28" t="s">
        <v>170</v>
      </c>
      <c r="D281" s="5"/>
      <c r="E281" s="22">
        <v>5.03</v>
      </c>
      <c r="F281" s="23">
        <f t="shared" si="262"/>
        <v>0</v>
      </c>
      <c r="G281" s="23"/>
      <c r="H281" s="23">
        <f t="shared" si="288"/>
        <v>0</v>
      </c>
      <c r="I281" s="23">
        <f t="shared" si="289"/>
        <v>0</v>
      </c>
      <c r="J281" s="23">
        <f t="shared" si="290"/>
        <v>0</v>
      </c>
      <c r="K281" s="23" t="str">
        <f t="shared" si="291"/>
        <v>0</v>
      </c>
      <c r="L281" s="23" t="str">
        <f t="shared" si="292"/>
        <v>0</v>
      </c>
      <c r="M281" s="10">
        <v>0.4</v>
      </c>
      <c r="N281" s="23">
        <f t="shared" si="293"/>
        <v>0</v>
      </c>
      <c r="O281" s="23">
        <f t="shared" si="294"/>
        <v>0.4</v>
      </c>
      <c r="P281" s="23" t="str">
        <f t="shared" si="295"/>
        <v/>
      </c>
      <c r="Q281" s="7">
        <v>0.1</v>
      </c>
      <c r="R281" s="6">
        <f t="shared" si="296"/>
        <v>0</v>
      </c>
      <c r="S281" s="5"/>
      <c r="T281" s="5"/>
      <c r="U281" s="5"/>
      <c r="V281" s="5"/>
      <c r="W281" s="5"/>
      <c r="X281" s="5"/>
      <c r="Y281" s="5"/>
      <c r="Z281" s="5"/>
      <c r="AA281" s="5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 t="str">
        <f t="shared" si="298"/>
        <v/>
      </c>
      <c r="BQ281" s="4" t="str">
        <f t="shared" si="298"/>
        <v/>
      </c>
      <c r="BR281" s="4" t="str">
        <f t="shared" si="298"/>
        <v/>
      </c>
      <c r="BS281" s="4">
        <f t="shared" si="297"/>
        <v>0</v>
      </c>
      <c r="BT281" s="4" t="str">
        <f t="shared" si="297"/>
        <v/>
      </c>
      <c r="BU281" s="4">
        <f t="shared" si="297"/>
        <v>0</v>
      </c>
      <c r="BV281" s="4" t="str">
        <f t="shared" si="297"/>
        <v/>
      </c>
      <c r="BW281" s="4">
        <f t="shared" si="297"/>
        <v>0</v>
      </c>
      <c r="BX281" s="4" t="str">
        <f t="shared" si="297"/>
        <v/>
      </c>
      <c r="BY281" s="4" t="str">
        <f t="shared" si="297"/>
        <v/>
      </c>
      <c r="BZ281" s="4" t="str">
        <f t="shared" si="297"/>
        <v/>
      </c>
      <c r="CA281" s="4" t="str">
        <f t="shared" si="297"/>
        <v/>
      </c>
      <c r="CB281" s="4" t="str">
        <f t="shared" si="297"/>
        <v/>
      </c>
      <c r="CC281" s="4" t="str">
        <f t="shared" si="297"/>
        <v/>
      </c>
      <c r="CD281" s="4" t="str">
        <f t="shared" si="286"/>
        <v/>
      </c>
      <c r="CE281" s="4" t="str">
        <f t="shared" si="286"/>
        <v/>
      </c>
      <c r="CF281" s="4" t="str">
        <f t="shared" si="285"/>
        <v/>
      </c>
      <c r="CG281" s="4" t="str">
        <f t="shared" si="285"/>
        <v/>
      </c>
      <c r="CH281" s="4" t="str">
        <f t="shared" si="285"/>
        <v/>
      </c>
      <c r="CI281" s="4" t="str">
        <f t="shared" si="284"/>
        <v/>
      </c>
      <c r="CJ281" s="4" t="str">
        <f t="shared" si="284"/>
        <v/>
      </c>
      <c r="CK281" s="4" t="str">
        <f t="shared" si="284"/>
        <v/>
      </c>
      <c r="CL281" s="4" t="str">
        <f t="shared" si="284"/>
        <v/>
      </c>
      <c r="CM281" s="4" t="str">
        <f t="shared" si="284"/>
        <v/>
      </c>
      <c r="CN281" s="4" t="str">
        <f t="shared" si="284"/>
        <v/>
      </c>
      <c r="CO281" s="4" t="str">
        <f t="shared" si="284"/>
        <v/>
      </c>
      <c r="CP281" s="4" t="str">
        <f t="shared" si="284"/>
        <v/>
      </c>
      <c r="CQ281" s="4" t="str">
        <f t="shared" si="284"/>
        <v/>
      </c>
      <c r="CR281" s="4" t="str">
        <f t="shared" si="284"/>
        <v/>
      </c>
      <c r="CS281" s="4" t="str">
        <f t="shared" si="284"/>
        <v/>
      </c>
      <c r="CT281" s="4" t="str">
        <f t="shared" si="284"/>
        <v/>
      </c>
      <c r="CU281" s="4" t="str">
        <f t="shared" si="284"/>
        <v/>
      </c>
      <c r="CV281" s="4" t="str">
        <f t="shared" si="284"/>
        <v/>
      </c>
      <c r="CW281" s="4" t="str">
        <f t="shared" si="284"/>
        <v/>
      </c>
      <c r="CX281" s="4" t="str">
        <f t="shared" si="284"/>
        <v/>
      </c>
      <c r="CY281" s="4" t="str">
        <f t="shared" ref="CM281:DB305" si="300">IF(ISERROR(BK281/AS281*100),"",(BK281/AS281*100))</f>
        <v/>
      </c>
      <c r="CZ281" s="4" t="str">
        <f t="shared" si="300"/>
        <v/>
      </c>
      <c r="DA281" s="4" t="str">
        <f t="shared" si="299"/>
        <v/>
      </c>
      <c r="DB281" s="4" t="str">
        <f t="shared" si="299"/>
        <v/>
      </c>
      <c r="DC281" s="4" t="str">
        <f t="shared" si="299"/>
        <v/>
      </c>
    </row>
    <row r="282" spans="1:107" s="1" customFormat="1" ht="14.25" hidden="1" customHeight="1">
      <c r="A282" s="35">
        <v>200061</v>
      </c>
      <c r="B282" s="112" t="s">
        <v>107</v>
      </c>
      <c r="C282" s="28" t="s">
        <v>89</v>
      </c>
      <c r="D282" s="5"/>
      <c r="E282" s="22">
        <v>5.03</v>
      </c>
      <c r="F282" s="23">
        <f t="shared" ref="F282:F345" si="301">E282*D282</f>
        <v>0</v>
      </c>
      <c r="G282" s="23"/>
      <c r="H282" s="23">
        <f t="shared" si="288"/>
        <v>0</v>
      </c>
      <c r="I282" s="23">
        <f t="shared" si="289"/>
        <v>0</v>
      </c>
      <c r="J282" s="23">
        <f t="shared" si="290"/>
        <v>0</v>
      </c>
      <c r="K282" s="23" t="str">
        <f t="shared" si="291"/>
        <v>0</v>
      </c>
      <c r="L282" s="23" t="str">
        <f t="shared" si="292"/>
        <v>0</v>
      </c>
      <c r="M282" s="10">
        <v>0.4</v>
      </c>
      <c r="N282" s="23">
        <f t="shared" si="293"/>
        <v>0</v>
      </c>
      <c r="O282" s="23">
        <f t="shared" si="294"/>
        <v>0.4</v>
      </c>
      <c r="P282" s="23" t="str">
        <f t="shared" si="295"/>
        <v/>
      </c>
      <c r="Q282" s="7">
        <v>0.1</v>
      </c>
      <c r="R282" s="6">
        <f t="shared" si="296"/>
        <v>0</v>
      </c>
      <c r="S282" s="5"/>
      <c r="T282" s="5"/>
      <c r="U282" s="5"/>
      <c r="V282" s="5"/>
      <c r="W282" s="5"/>
      <c r="X282" s="5"/>
      <c r="Y282" s="5"/>
      <c r="Z282" s="5"/>
      <c r="AA282" s="5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 t="str">
        <f t="shared" si="298"/>
        <v/>
      </c>
      <c r="BQ282" s="4" t="str">
        <f t="shared" si="298"/>
        <v/>
      </c>
      <c r="BR282" s="4" t="str">
        <f t="shared" si="298"/>
        <v/>
      </c>
      <c r="BS282" s="4">
        <f t="shared" si="297"/>
        <v>0</v>
      </c>
      <c r="BT282" s="4" t="str">
        <f t="shared" si="297"/>
        <v/>
      </c>
      <c r="BU282" s="4">
        <f t="shared" si="297"/>
        <v>0</v>
      </c>
      <c r="BV282" s="4" t="str">
        <f t="shared" si="297"/>
        <v/>
      </c>
      <c r="BW282" s="4">
        <f t="shared" si="297"/>
        <v>0</v>
      </c>
      <c r="BX282" s="4" t="str">
        <f t="shared" si="297"/>
        <v/>
      </c>
      <c r="BY282" s="4" t="str">
        <f t="shared" si="297"/>
        <v/>
      </c>
      <c r="BZ282" s="4" t="str">
        <f t="shared" si="297"/>
        <v/>
      </c>
      <c r="CA282" s="4" t="str">
        <f t="shared" si="297"/>
        <v/>
      </c>
      <c r="CB282" s="4" t="str">
        <f t="shared" si="297"/>
        <v/>
      </c>
      <c r="CC282" s="4" t="str">
        <f t="shared" si="297"/>
        <v/>
      </c>
      <c r="CD282" s="4" t="str">
        <f t="shared" si="286"/>
        <v/>
      </c>
      <c r="CE282" s="4" t="str">
        <f t="shared" si="286"/>
        <v/>
      </c>
      <c r="CF282" s="4" t="str">
        <f t="shared" si="285"/>
        <v/>
      </c>
      <c r="CG282" s="4" t="str">
        <f t="shared" si="285"/>
        <v/>
      </c>
      <c r="CH282" s="4" t="str">
        <f t="shared" si="285"/>
        <v/>
      </c>
      <c r="CI282" s="4" t="str">
        <f t="shared" si="284"/>
        <v/>
      </c>
      <c r="CJ282" s="4" t="str">
        <f t="shared" si="284"/>
        <v/>
      </c>
      <c r="CK282" s="4" t="str">
        <f t="shared" si="284"/>
        <v/>
      </c>
      <c r="CL282" s="4" t="str">
        <f t="shared" si="284"/>
        <v/>
      </c>
      <c r="CM282" s="4" t="str">
        <f t="shared" si="300"/>
        <v/>
      </c>
      <c r="CN282" s="4" t="str">
        <f t="shared" si="300"/>
        <v/>
      </c>
      <c r="CO282" s="4" t="str">
        <f t="shared" si="300"/>
        <v/>
      </c>
      <c r="CP282" s="4" t="str">
        <f t="shared" si="300"/>
        <v/>
      </c>
      <c r="CQ282" s="4" t="str">
        <f t="shared" si="300"/>
        <v/>
      </c>
      <c r="CR282" s="4" t="str">
        <f t="shared" si="300"/>
        <v/>
      </c>
      <c r="CS282" s="4" t="str">
        <f t="shared" si="300"/>
        <v/>
      </c>
      <c r="CT282" s="4" t="str">
        <f t="shared" si="300"/>
        <v/>
      </c>
      <c r="CU282" s="4" t="str">
        <f t="shared" si="300"/>
        <v/>
      </c>
      <c r="CV282" s="4" t="str">
        <f t="shared" si="300"/>
        <v/>
      </c>
      <c r="CW282" s="4" t="str">
        <f t="shared" si="300"/>
        <v/>
      </c>
      <c r="CX282" s="4" t="str">
        <f t="shared" si="300"/>
        <v/>
      </c>
      <c r="CY282" s="4" t="str">
        <f t="shared" si="300"/>
        <v/>
      </c>
      <c r="CZ282" s="4" t="str">
        <f t="shared" si="300"/>
        <v/>
      </c>
      <c r="DA282" s="4" t="str">
        <f t="shared" si="299"/>
        <v/>
      </c>
      <c r="DB282" s="4" t="str">
        <f t="shared" si="299"/>
        <v/>
      </c>
      <c r="DC282" s="4" t="str">
        <f t="shared" si="299"/>
        <v/>
      </c>
    </row>
    <row r="283" spans="1:107" s="1" customFormat="1" ht="14.25" hidden="1" customHeight="1">
      <c r="A283" s="35">
        <v>200060</v>
      </c>
      <c r="B283" s="114"/>
      <c r="C283" s="28" t="s">
        <v>93</v>
      </c>
      <c r="D283" s="5"/>
      <c r="E283" s="22">
        <v>5.03</v>
      </c>
      <c r="F283" s="23">
        <f t="shared" si="301"/>
        <v>0</v>
      </c>
      <c r="G283" s="23"/>
      <c r="H283" s="23">
        <f t="shared" si="288"/>
        <v>0</v>
      </c>
      <c r="I283" s="23">
        <f t="shared" si="289"/>
        <v>0</v>
      </c>
      <c r="J283" s="23">
        <f t="shared" si="290"/>
        <v>0</v>
      </c>
      <c r="K283" s="23" t="str">
        <f t="shared" si="291"/>
        <v>0</v>
      </c>
      <c r="L283" s="23" t="str">
        <f t="shared" si="292"/>
        <v>0</v>
      </c>
      <c r="M283" s="10">
        <v>0.5</v>
      </c>
      <c r="N283" s="23">
        <f t="shared" si="293"/>
        <v>0</v>
      </c>
      <c r="O283" s="23">
        <f t="shared" si="294"/>
        <v>0.5</v>
      </c>
      <c r="P283" s="23" t="str">
        <f t="shared" si="295"/>
        <v/>
      </c>
      <c r="Q283" s="7">
        <v>0.1</v>
      </c>
      <c r="R283" s="6">
        <f t="shared" si="296"/>
        <v>0</v>
      </c>
      <c r="S283" s="5"/>
      <c r="T283" s="5"/>
      <c r="U283" s="5"/>
      <c r="V283" s="5"/>
      <c r="W283" s="5"/>
      <c r="X283" s="5"/>
      <c r="Y283" s="5"/>
      <c r="Z283" s="5"/>
      <c r="AA283" s="5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 t="str">
        <f t="shared" si="298"/>
        <v/>
      </c>
      <c r="BQ283" s="4" t="str">
        <f t="shared" si="298"/>
        <v/>
      </c>
      <c r="BR283" s="4" t="str">
        <f t="shared" si="298"/>
        <v/>
      </c>
      <c r="BS283" s="4">
        <f t="shared" si="297"/>
        <v>0</v>
      </c>
      <c r="BT283" s="4" t="str">
        <f t="shared" si="297"/>
        <v/>
      </c>
      <c r="BU283" s="4">
        <f t="shared" si="297"/>
        <v>0</v>
      </c>
      <c r="BV283" s="4" t="str">
        <f t="shared" si="297"/>
        <v/>
      </c>
      <c r="BW283" s="4">
        <f t="shared" si="297"/>
        <v>0</v>
      </c>
      <c r="BX283" s="4" t="str">
        <f t="shared" si="297"/>
        <v/>
      </c>
      <c r="BY283" s="4" t="str">
        <f t="shared" si="297"/>
        <v/>
      </c>
      <c r="BZ283" s="4" t="str">
        <f t="shared" si="297"/>
        <v/>
      </c>
      <c r="CA283" s="4" t="str">
        <f t="shared" si="297"/>
        <v/>
      </c>
      <c r="CB283" s="4" t="str">
        <f t="shared" si="297"/>
        <v/>
      </c>
      <c r="CC283" s="4" t="str">
        <f t="shared" si="297"/>
        <v/>
      </c>
      <c r="CD283" s="4" t="str">
        <f t="shared" si="286"/>
        <v/>
      </c>
      <c r="CE283" s="4" t="str">
        <f t="shared" si="286"/>
        <v/>
      </c>
      <c r="CF283" s="4" t="str">
        <f t="shared" si="285"/>
        <v/>
      </c>
      <c r="CG283" s="4" t="str">
        <f t="shared" si="285"/>
        <v/>
      </c>
      <c r="CH283" s="4" t="str">
        <f t="shared" si="285"/>
        <v/>
      </c>
      <c r="CI283" s="4" t="str">
        <f t="shared" si="284"/>
        <v/>
      </c>
      <c r="CJ283" s="4" t="str">
        <f t="shared" si="284"/>
        <v/>
      </c>
      <c r="CK283" s="4" t="str">
        <f t="shared" si="284"/>
        <v/>
      </c>
      <c r="CL283" s="4" t="str">
        <f t="shared" si="284"/>
        <v/>
      </c>
      <c r="CM283" s="4" t="str">
        <f t="shared" si="300"/>
        <v/>
      </c>
      <c r="CN283" s="4" t="str">
        <f t="shared" si="300"/>
        <v/>
      </c>
      <c r="CO283" s="4" t="str">
        <f t="shared" si="300"/>
        <v/>
      </c>
      <c r="CP283" s="4" t="str">
        <f t="shared" si="300"/>
        <v/>
      </c>
      <c r="CQ283" s="4" t="str">
        <f t="shared" si="300"/>
        <v/>
      </c>
      <c r="CR283" s="4" t="str">
        <f t="shared" si="300"/>
        <v/>
      </c>
      <c r="CS283" s="4" t="str">
        <f t="shared" si="300"/>
        <v/>
      </c>
      <c r="CT283" s="4" t="str">
        <f t="shared" si="300"/>
        <v/>
      </c>
      <c r="CU283" s="4" t="str">
        <f t="shared" si="300"/>
        <v/>
      </c>
      <c r="CV283" s="4" t="str">
        <f t="shared" si="300"/>
        <v/>
      </c>
      <c r="CW283" s="4" t="str">
        <f t="shared" si="300"/>
        <v/>
      </c>
      <c r="CX283" s="4" t="str">
        <f t="shared" si="300"/>
        <v/>
      </c>
      <c r="CY283" s="4" t="str">
        <f t="shared" si="300"/>
        <v/>
      </c>
      <c r="CZ283" s="4" t="str">
        <f t="shared" si="300"/>
        <v/>
      </c>
      <c r="DA283" s="4" t="str">
        <f t="shared" si="299"/>
        <v/>
      </c>
      <c r="DB283" s="4" t="str">
        <f t="shared" si="299"/>
        <v/>
      </c>
      <c r="DC283" s="4" t="str">
        <f t="shared" si="299"/>
        <v/>
      </c>
    </row>
    <row r="284" spans="1:107" s="1" customFormat="1" ht="14.25" hidden="1" customHeight="1">
      <c r="A284" s="35">
        <v>200556</v>
      </c>
      <c r="B284" s="112" t="s">
        <v>108</v>
      </c>
      <c r="C284" s="28" t="s">
        <v>170</v>
      </c>
      <c r="D284" s="5"/>
      <c r="E284" s="22">
        <v>5.03</v>
      </c>
      <c r="F284" s="23">
        <f t="shared" si="301"/>
        <v>0</v>
      </c>
      <c r="G284" s="23"/>
      <c r="H284" s="23">
        <f t="shared" si="288"/>
        <v>0</v>
      </c>
      <c r="I284" s="23">
        <f t="shared" si="289"/>
        <v>0</v>
      </c>
      <c r="J284" s="23">
        <f t="shared" si="290"/>
        <v>0</v>
      </c>
      <c r="K284" s="23" t="str">
        <f t="shared" si="291"/>
        <v>0</v>
      </c>
      <c r="L284" s="23" t="str">
        <f t="shared" si="292"/>
        <v>0</v>
      </c>
      <c r="M284" s="10">
        <v>0.4</v>
      </c>
      <c r="N284" s="23">
        <f t="shared" si="293"/>
        <v>0</v>
      </c>
      <c r="O284" s="23">
        <f t="shared" si="294"/>
        <v>0.4</v>
      </c>
      <c r="P284" s="23" t="str">
        <f t="shared" si="295"/>
        <v/>
      </c>
      <c r="Q284" s="7">
        <v>0.1</v>
      </c>
      <c r="R284" s="6">
        <f t="shared" si="296"/>
        <v>0</v>
      </c>
      <c r="S284" s="5"/>
      <c r="T284" s="5"/>
      <c r="U284" s="5"/>
      <c r="V284" s="5"/>
      <c r="W284" s="5"/>
      <c r="X284" s="5"/>
      <c r="Y284" s="5"/>
      <c r="Z284" s="5"/>
      <c r="AA284" s="5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 t="str">
        <f t="shared" si="298"/>
        <v/>
      </c>
      <c r="BQ284" s="4" t="str">
        <f t="shared" si="298"/>
        <v/>
      </c>
      <c r="BR284" s="4" t="str">
        <f t="shared" si="298"/>
        <v/>
      </c>
      <c r="BS284" s="4">
        <f t="shared" si="297"/>
        <v>0</v>
      </c>
      <c r="BT284" s="4" t="str">
        <f t="shared" si="297"/>
        <v/>
      </c>
      <c r="BU284" s="4">
        <f t="shared" si="297"/>
        <v>0</v>
      </c>
      <c r="BV284" s="4" t="str">
        <f t="shared" si="297"/>
        <v/>
      </c>
      <c r="BW284" s="4">
        <f t="shared" si="297"/>
        <v>0</v>
      </c>
      <c r="BX284" s="4" t="str">
        <f t="shared" si="297"/>
        <v/>
      </c>
      <c r="BY284" s="4" t="str">
        <f t="shared" si="297"/>
        <v/>
      </c>
      <c r="BZ284" s="4" t="str">
        <f t="shared" si="297"/>
        <v/>
      </c>
      <c r="CA284" s="4" t="str">
        <f t="shared" si="297"/>
        <v/>
      </c>
      <c r="CB284" s="4" t="str">
        <f t="shared" si="297"/>
        <v/>
      </c>
      <c r="CC284" s="4" t="str">
        <f t="shared" si="297"/>
        <v/>
      </c>
      <c r="CD284" s="4" t="str">
        <f t="shared" si="286"/>
        <v/>
      </c>
      <c r="CE284" s="4" t="str">
        <f t="shared" si="286"/>
        <v/>
      </c>
      <c r="CF284" s="4" t="str">
        <f t="shared" si="285"/>
        <v/>
      </c>
      <c r="CG284" s="4" t="str">
        <f t="shared" si="285"/>
        <v/>
      </c>
      <c r="CH284" s="4" t="str">
        <f t="shared" si="285"/>
        <v/>
      </c>
      <c r="CI284" s="4" t="str">
        <f t="shared" si="284"/>
        <v/>
      </c>
      <c r="CJ284" s="4" t="str">
        <f t="shared" si="284"/>
        <v/>
      </c>
      <c r="CK284" s="4" t="str">
        <f t="shared" si="284"/>
        <v/>
      </c>
      <c r="CL284" s="4" t="str">
        <f t="shared" si="284"/>
        <v/>
      </c>
      <c r="CM284" s="4" t="str">
        <f t="shared" si="300"/>
        <v/>
      </c>
      <c r="CN284" s="4" t="str">
        <f t="shared" si="300"/>
        <v/>
      </c>
      <c r="CO284" s="4" t="str">
        <f t="shared" si="300"/>
        <v/>
      </c>
      <c r="CP284" s="4" t="str">
        <f t="shared" si="300"/>
        <v/>
      </c>
      <c r="CQ284" s="4" t="str">
        <f t="shared" si="300"/>
        <v/>
      </c>
      <c r="CR284" s="4" t="str">
        <f t="shared" si="300"/>
        <v/>
      </c>
      <c r="CS284" s="4" t="str">
        <f t="shared" si="300"/>
        <v/>
      </c>
      <c r="CT284" s="4" t="str">
        <f t="shared" si="300"/>
        <v/>
      </c>
      <c r="CU284" s="4" t="str">
        <f t="shared" si="300"/>
        <v/>
      </c>
      <c r="CV284" s="4" t="str">
        <f t="shared" si="300"/>
        <v/>
      </c>
      <c r="CW284" s="4" t="str">
        <f t="shared" si="300"/>
        <v/>
      </c>
      <c r="CX284" s="4" t="str">
        <f t="shared" si="300"/>
        <v/>
      </c>
      <c r="CY284" s="4" t="str">
        <f t="shared" si="300"/>
        <v/>
      </c>
      <c r="CZ284" s="4" t="str">
        <f t="shared" si="300"/>
        <v/>
      </c>
      <c r="DA284" s="4" t="str">
        <f t="shared" si="299"/>
        <v/>
      </c>
      <c r="DB284" s="4" t="str">
        <f t="shared" si="299"/>
        <v/>
      </c>
      <c r="DC284" s="4" t="str">
        <f t="shared" si="299"/>
        <v/>
      </c>
    </row>
    <row r="285" spans="1:107" s="1" customFormat="1" ht="14.25" hidden="1" customHeight="1">
      <c r="A285" s="35">
        <v>200557</v>
      </c>
      <c r="B285" s="113"/>
      <c r="C285" s="28" t="s">
        <v>165</v>
      </c>
      <c r="D285" s="5"/>
      <c r="E285" s="22">
        <v>5.03</v>
      </c>
      <c r="F285" s="23">
        <f t="shared" si="301"/>
        <v>0</v>
      </c>
      <c r="G285" s="23"/>
      <c r="H285" s="23">
        <f t="shared" si="288"/>
        <v>0</v>
      </c>
      <c r="I285" s="23">
        <f t="shared" si="289"/>
        <v>0</v>
      </c>
      <c r="J285" s="23">
        <f t="shared" si="290"/>
        <v>0</v>
      </c>
      <c r="K285" s="23" t="str">
        <f t="shared" si="291"/>
        <v>0</v>
      </c>
      <c r="L285" s="23" t="str">
        <f t="shared" si="292"/>
        <v>0</v>
      </c>
      <c r="M285" s="10">
        <v>0.5</v>
      </c>
      <c r="N285" s="23">
        <f t="shared" si="293"/>
        <v>0</v>
      </c>
      <c r="O285" s="23">
        <f t="shared" si="294"/>
        <v>0.5</v>
      </c>
      <c r="P285" s="23" t="str">
        <f t="shared" si="295"/>
        <v/>
      </c>
      <c r="Q285" s="7">
        <v>0.1</v>
      </c>
      <c r="R285" s="6">
        <f t="shared" si="296"/>
        <v>0</v>
      </c>
      <c r="S285" s="5"/>
      <c r="T285" s="5"/>
      <c r="U285" s="5"/>
      <c r="V285" s="5"/>
      <c r="W285" s="5"/>
      <c r="X285" s="5"/>
      <c r="Y285" s="5"/>
      <c r="Z285" s="5"/>
      <c r="AA285" s="5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 t="str">
        <f t="shared" si="298"/>
        <v/>
      </c>
      <c r="BQ285" s="4" t="str">
        <f t="shared" si="298"/>
        <v/>
      </c>
      <c r="BR285" s="4" t="str">
        <f t="shared" si="298"/>
        <v/>
      </c>
      <c r="BS285" s="4">
        <f t="shared" si="297"/>
        <v>0</v>
      </c>
      <c r="BT285" s="4" t="str">
        <f t="shared" si="297"/>
        <v/>
      </c>
      <c r="BU285" s="4">
        <f t="shared" si="297"/>
        <v>0</v>
      </c>
      <c r="BV285" s="4" t="str">
        <f t="shared" si="297"/>
        <v/>
      </c>
      <c r="BW285" s="4">
        <f t="shared" si="297"/>
        <v>0</v>
      </c>
      <c r="BX285" s="4" t="str">
        <f t="shared" si="297"/>
        <v/>
      </c>
      <c r="BY285" s="4" t="str">
        <f t="shared" si="297"/>
        <v/>
      </c>
      <c r="BZ285" s="4" t="str">
        <f t="shared" si="297"/>
        <v/>
      </c>
      <c r="CA285" s="4" t="str">
        <f t="shared" si="297"/>
        <v/>
      </c>
      <c r="CB285" s="4" t="str">
        <f t="shared" si="297"/>
        <v/>
      </c>
      <c r="CC285" s="4" t="str">
        <f t="shared" si="297"/>
        <v/>
      </c>
      <c r="CD285" s="4" t="str">
        <f t="shared" si="286"/>
        <v/>
      </c>
      <c r="CE285" s="4" t="str">
        <f t="shared" si="286"/>
        <v/>
      </c>
      <c r="CF285" s="4" t="str">
        <f t="shared" si="285"/>
        <v/>
      </c>
      <c r="CG285" s="4" t="str">
        <f t="shared" si="285"/>
        <v/>
      </c>
      <c r="CH285" s="4" t="str">
        <f t="shared" si="285"/>
        <v/>
      </c>
      <c r="CI285" s="4" t="str">
        <f t="shared" si="284"/>
        <v/>
      </c>
      <c r="CJ285" s="4" t="str">
        <f t="shared" si="284"/>
        <v/>
      </c>
      <c r="CK285" s="4" t="str">
        <f t="shared" si="284"/>
        <v/>
      </c>
      <c r="CL285" s="4" t="str">
        <f t="shared" si="284"/>
        <v/>
      </c>
      <c r="CM285" s="4" t="str">
        <f t="shared" si="300"/>
        <v/>
      </c>
      <c r="CN285" s="4" t="str">
        <f t="shared" si="300"/>
        <v/>
      </c>
      <c r="CO285" s="4" t="str">
        <f t="shared" si="300"/>
        <v/>
      </c>
      <c r="CP285" s="4" t="str">
        <f t="shared" si="300"/>
        <v/>
      </c>
      <c r="CQ285" s="4" t="str">
        <f t="shared" si="300"/>
        <v/>
      </c>
      <c r="CR285" s="4" t="str">
        <f t="shared" si="300"/>
        <v/>
      </c>
      <c r="CS285" s="4" t="str">
        <f t="shared" si="300"/>
        <v/>
      </c>
      <c r="CT285" s="4" t="str">
        <f t="shared" si="300"/>
        <v/>
      </c>
      <c r="CU285" s="4" t="str">
        <f t="shared" si="300"/>
        <v/>
      </c>
      <c r="CV285" s="4" t="str">
        <f t="shared" si="300"/>
        <v/>
      </c>
      <c r="CW285" s="4" t="str">
        <f t="shared" si="300"/>
        <v/>
      </c>
      <c r="CX285" s="4" t="str">
        <f t="shared" si="300"/>
        <v/>
      </c>
      <c r="CY285" s="4" t="str">
        <f t="shared" si="300"/>
        <v/>
      </c>
      <c r="CZ285" s="4" t="str">
        <f t="shared" si="300"/>
        <v/>
      </c>
      <c r="DA285" s="4" t="str">
        <f t="shared" si="299"/>
        <v/>
      </c>
      <c r="DB285" s="4" t="str">
        <f t="shared" si="299"/>
        <v/>
      </c>
      <c r="DC285" s="4" t="str">
        <f t="shared" si="299"/>
        <v/>
      </c>
    </row>
    <row r="286" spans="1:107" s="1" customFormat="1" ht="14.25" hidden="1" customHeight="1">
      <c r="A286" s="35">
        <v>200558</v>
      </c>
      <c r="B286" s="113"/>
      <c r="C286" s="28" t="s">
        <v>166</v>
      </c>
      <c r="D286" s="5"/>
      <c r="E286" s="22">
        <v>5.03</v>
      </c>
      <c r="F286" s="23">
        <f t="shared" si="301"/>
        <v>0</v>
      </c>
      <c r="G286" s="23"/>
      <c r="H286" s="23">
        <f t="shared" si="288"/>
        <v>0</v>
      </c>
      <c r="I286" s="23">
        <f t="shared" si="289"/>
        <v>0</v>
      </c>
      <c r="J286" s="23">
        <f t="shared" si="290"/>
        <v>0</v>
      </c>
      <c r="K286" s="23" t="str">
        <f t="shared" si="291"/>
        <v>0</v>
      </c>
      <c r="L286" s="23" t="str">
        <f t="shared" si="292"/>
        <v>0</v>
      </c>
      <c r="M286" s="10">
        <v>0.4</v>
      </c>
      <c r="N286" s="23">
        <f t="shared" si="293"/>
        <v>0</v>
      </c>
      <c r="O286" s="23">
        <f t="shared" si="294"/>
        <v>0.4</v>
      </c>
      <c r="P286" s="23" t="str">
        <f t="shared" si="295"/>
        <v/>
      </c>
      <c r="Q286" s="7">
        <v>0.1</v>
      </c>
      <c r="R286" s="6">
        <f t="shared" si="296"/>
        <v>0</v>
      </c>
      <c r="S286" s="5"/>
      <c r="T286" s="5"/>
      <c r="U286" s="5"/>
      <c r="V286" s="5"/>
      <c r="W286" s="5"/>
      <c r="X286" s="5"/>
      <c r="Y286" s="5"/>
      <c r="Z286" s="5"/>
      <c r="AA286" s="5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 t="str">
        <f t="shared" si="298"/>
        <v/>
      </c>
      <c r="BQ286" s="4" t="str">
        <f t="shared" si="298"/>
        <v/>
      </c>
      <c r="BR286" s="4" t="str">
        <f t="shared" si="298"/>
        <v/>
      </c>
      <c r="BS286" s="4">
        <f t="shared" si="297"/>
        <v>0</v>
      </c>
      <c r="BT286" s="4" t="str">
        <f t="shared" si="297"/>
        <v/>
      </c>
      <c r="BU286" s="4">
        <f t="shared" si="297"/>
        <v>0</v>
      </c>
      <c r="BV286" s="4" t="str">
        <f t="shared" si="297"/>
        <v/>
      </c>
      <c r="BW286" s="4">
        <f t="shared" si="297"/>
        <v>0</v>
      </c>
      <c r="BX286" s="4" t="str">
        <f t="shared" si="297"/>
        <v/>
      </c>
      <c r="BY286" s="4" t="str">
        <f t="shared" si="297"/>
        <v/>
      </c>
      <c r="BZ286" s="4" t="str">
        <f t="shared" si="297"/>
        <v/>
      </c>
      <c r="CA286" s="4" t="str">
        <f t="shared" si="297"/>
        <v/>
      </c>
      <c r="CB286" s="4" t="str">
        <f t="shared" si="297"/>
        <v/>
      </c>
      <c r="CC286" s="4" t="str">
        <f t="shared" si="297"/>
        <v/>
      </c>
      <c r="CD286" s="4" t="str">
        <f t="shared" si="286"/>
        <v/>
      </c>
      <c r="CE286" s="4" t="str">
        <f t="shared" si="286"/>
        <v/>
      </c>
      <c r="CF286" s="4" t="str">
        <f t="shared" si="285"/>
        <v/>
      </c>
      <c r="CG286" s="4" t="str">
        <f t="shared" si="285"/>
        <v/>
      </c>
      <c r="CH286" s="4" t="str">
        <f t="shared" si="285"/>
        <v/>
      </c>
      <c r="CI286" s="4" t="str">
        <f t="shared" si="284"/>
        <v/>
      </c>
      <c r="CJ286" s="4" t="str">
        <f t="shared" si="284"/>
        <v/>
      </c>
      <c r="CK286" s="4" t="str">
        <f t="shared" si="284"/>
        <v/>
      </c>
      <c r="CL286" s="4" t="str">
        <f t="shared" si="284"/>
        <v/>
      </c>
      <c r="CM286" s="4" t="str">
        <f t="shared" si="300"/>
        <v/>
      </c>
      <c r="CN286" s="4" t="str">
        <f t="shared" si="300"/>
        <v/>
      </c>
      <c r="CO286" s="4" t="str">
        <f t="shared" si="300"/>
        <v/>
      </c>
      <c r="CP286" s="4" t="str">
        <f t="shared" si="300"/>
        <v/>
      </c>
      <c r="CQ286" s="4" t="str">
        <f t="shared" si="300"/>
        <v/>
      </c>
      <c r="CR286" s="4" t="str">
        <f t="shared" si="300"/>
        <v/>
      </c>
      <c r="CS286" s="4" t="str">
        <f t="shared" si="300"/>
        <v/>
      </c>
      <c r="CT286" s="4" t="str">
        <f t="shared" si="300"/>
        <v/>
      </c>
      <c r="CU286" s="4" t="str">
        <f t="shared" si="300"/>
        <v/>
      </c>
      <c r="CV286" s="4" t="str">
        <f t="shared" si="300"/>
        <v/>
      </c>
      <c r="CW286" s="4" t="str">
        <f t="shared" si="300"/>
        <v/>
      </c>
      <c r="CX286" s="4" t="str">
        <f t="shared" si="300"/>
        <v/>
      </c>
      <c r="CY286" s="4" t="str">
        <f t="shared" si="300"/>
        <v/>
      </c>
      <c r="CZ286" s="4" t="str">
        <f t="shared" si="300"/>
        <v/>
      </c>
      <c r="DA286" s="4" t="str">
        <f t="shared" si="299"/>
        <v/>
      </c>
      <c r="DB286" s="4" t="str">
        <f t="shared" si="299"/>
        <v/>
      </c>
      <c r="DC286" s="4" t="str">
        <f t="shared" si="299"/>
        <v/>
      </c>
    </row>
    <row r="287" spans="1:107" s="1" customFormat="1" ht="14.25" hidden="1" customHeight="1">
      <c r="A287" s="35">
        <v>200559</v>
      </c>
      <c r="B287" s="114"/>
      <c r="C287" s="28" t="s">
        <v>93</v>
      </c>
      <c r="D287" s="5"/>
      <c r="E287" s="22">
        <v>5.03</v>
      </c>
      <c r="F287" s="23">
        <f t="shared" si="301"/>
        <v>0</v>
      </c>
      <c r="G287" s="23"/>
      <c r="H287" s="23">
        <f t="shared" si="288"/>
        <v>0</v>
      </c>
      <c r="I287" s="23">
        <f t="shared" si="289"/>
        <v>0</v>
      </c>
      <c r="J287" s="23">
        <f t="shared" si="290"/>
        <v>0</v>
      </c>
      <c r="K287" s="23" t="str">
        <f t="shared" si="291"/>
        <v>0</v>
      </c>
      <c r="L287" s="23" t="str">
        <f t="shared" si="292"/>
        <v>0</v>
      </c>
      <c r="M287" s="10">
        <v>0.5</v>
      </c>
      <c r="N287" s="23">
        <f t="shared" si="293"/>
        <v>0</v>
      </c>
      <c r="O287" s="23">
        <f t="shared" si="294"/>
        <v>0.5</v>
      </c>
      <c r="P287" s="23" t="str">
        <f t="shared" si="295"/>
        <v/>
      </c>
      <c r="Q287" s="7">
        <v>0.1</v>
      </c>
      <c r="R287" s="6">
        <f t="shared" si="296"/>
        <v>0</v>
      </c>
      <c r="S287" s="5"/>
      <c r="T287" s="5"/>
      <c r="U287" s="5"/>
      <c r="V287" s="5"/>
      <c r="W287" s="5"/>
      <c r="X287" s="5"/>
      <c r="Y287" s="5"/>
      <c r="Z287" s="5"/>
      <c r="AA287" s="5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 t="str">
        <f t="shared" si="298"/>
        <v/>
      </c>
      <c r="BQ287" s="4" t="str">
        <f t="shared" si="298"/>
        <v/>
      </c>
      <c r="BR287" s="4" t="str">
        <f t="shared" si="298"/>
        <v/>
      </c>
      <c r="BS287" s="4">
        <f t="shared" si="297"/>
        <v>0</v>
      </c>
      <c r="BT287" s="4" t="str">
        <f t="shared" si="297"/>
        <v/>
      </c>
      <c r="BU287" s="4">
        <f t="shared" si="297"/>
        <v>0</v>
      </c>
      <c r="BV287" s="4" t="str">
        <f t="shared" si="297"/>
        <v/>
      </c>
      <c r="BW287" s="4">
        <f t="shared" si="297"/>
        <v>0</v>
      </c>
      <c r="BX287" s="4" t="str">
        <f t="shared" si="297"/>
        <v/>
      </c>
      <c r="BY287" s="4" t="str">
        <f t="shared" si="297"/>
        <v/>
      </c>
      <c r="BZ287" s="4" t="str">
        <f t="shared" si="297"/>
        <v/>
      </c>
      <c r="CA287" s="4" t="str">
        <f t="shared" si="297"/>
        <v/>
      </c>
      <c r="CB287" s="4" t="str">
        <f t="shared" si="297"/>
        <v/>
      </c>
      <c r="CC287" s="4" t="str">
        <f t="shared" si="297"/>
        <v/>
      </c>
      <c r="CD287" s="4" t="str">
        <f t="shared" si="286"/>
        <v/>
      </c>
      <c r="CE287" s="4" t="str">
        <f t="shared" si="286"/>
        <v/>
      </c>
      <c r="CF287" s="4" t="str">
        <f t="shared" si="285"/>
        <v/>
      </c>
      <c r="CG287" s="4" t="str">
        <f t="shared" si="285"/>
        <v/>
      </c>
      <c r="CH287" s="4" t="str">
        <f t="shared" si="285"/>
        <v/>
      </c>
      <c r="CI287" s="4" t="str">
        <f t="shared" si="284"/>
        <v/>
      </c>
      <c r="CJ287" s="4" t="str">
        <f t="shared" si="284"/>
        <v/>
      </c>
      <c r="CK287" s="4" t="str">
        <f t="shared" si="284"/>
        <v/>
      </c>
      <c r="CL287" s="4" t="str">
        <f t="shared" si="284"/>
        <v/>
      </c>
      <c r="CM287" s="4" t="str">
        <f t="shared" si="300"/>
        <v/>
      </c>
      <c r="CN287" s="4" t="str">
        <f t="shared" si="300"/>
        <v/>
      </c>
      <c r="CO287" s="4" t="str">
        <f t="shared" si="300"/>
        <v/>
      </c>
      <c r="CP287" s="4" t="str">
        <f t="shared" si="300"/>
        <v/>
      </c>
      <c r="CQ287" s="4" t="str">
        <f t="shared" si="300"/>
        <v/>
      </c>
      <c r="CR287" s="4" t="str">
        <f t="shared" si="300"/>
        <v/>
      </c>
      <c r="CS287" s="4" t="str">
        <f t="shared" si="300"/>
        <v/>
      </c>
      <c r="CT287" s="4" t="str">
        <f t="shared" si="300"/>
        <v/>
      </c>
      <c r="CU287" s="4" t="str">
        <f t="shared" si="300"/>
        <v/>
      </c>
      <c r="CV287" s="4" t="str">
        <f t="shared" si="300"/>
        <v/>
      </c>
      <c r="CW287" s="4" t="str">
        <f t="shared" si="300"/>
        <v/>
      </c>
      <c r="CX287" s="4" t="str">
        <f t="shared" si="300"/>
        <v/>
      </c>
      <c r="CY287" s="4" t="str">
        <f t="shared" si="300"/>
        <v/>
      </c>
      <c r="CZ287" s="4" t="str">
        <f t="shared" si="300"/>
        <v/>
      </c>
      <c r="DA287" s="4" t="str">
        <f t="shared" si="299"/>
        <v/>
      </c>
      <c r="DB287" s="4" t="str">
        <f t="shared" si="299"/>
        <v/>
      </c>
      <c r="DC287" s="4" t="str">
        <f t="shared" si="299"/>
        <v/>
      </c>
    </row>
    <row r="288" spans="1:107" s="1" customFormat="1" ht="14.25" hidden="1" customHeight="1">
      <c r="A288" s="35">
        <v>200405</v>
      </c>
      <c r="B288" s="112" t="s">
        <v>109</v>
      </c>
      <c r="C288" s="42" t="s">
        <v>166</v>
      </c>
      <c r="D288" s="5"/>
      <c r="E288" s="60">
        <v>10</v>
      </c>
      <c r="F288" s="23">
        <f t="shared" si="301"/>
        <v>0</v>
      </c>
      <c r="G288" s="23"/>
      <c r="H288" s="23">
        <f t="shared" si="288"/>
        <v>0</v>
      </c>
      <c r="I288" s="23">
        <f t="shared" si="289"/>
        <v>0</v>
      </c>
      <c r="J288" s="23">
        <f t="shared" si="290"/>
        <v>0</v>
      </c>
      <c r="K288" s="23" t="str">
        <f t="shared" si="291"/>
        <v>0</v>
      </c>
      <c r="L288" s="23" t="str">
        <f t="shared" si="292"/>
        <v>0</v>
      </c>
      <c r="M288" s="10">
        <v>0.2</v>
      </c>
      <c r="N288" s="23">
        <f t="shared" si="293"/>
        <v>0</v>
      </c>
      <c r="O288" s="23">
        <f t="shared" si="294"/>
        <v>0.2</v>
      </c>
      <c r="P288" s="23" t="str">
        <f t="shared" si="295"/>
        <v/>
      </c>
      <c r="Q288" s="7">
        <v>0.1</v>
      </c>
      <c r="R288" s="6">
        <f t="shared" si="296"/>
        <v>0</v>
      </c>
      <c r="S288" s="5"/>
      <c r="T288" s="5"/>
      <c r="U288" s="5"/>
      <c r="V288" s="5"/>
      <c r="W288" s="5"/>
      <c r="X288" s="5"/>
      <c r="Y288" s="5"/>
      <c r="Z288" s="5"/>
      <c r="AA288" s="5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 t="str">
        <f t="shared" si="298"/>
        <v/>
      </c>
      <c r="BQ288" s="4" t="str">
        <f t="shared" si="298"/>
        <v/>
      </c>
      <c r="BR288" s="4" t="str">
        <f t="shared" si="298"/>
        <v/>
      </c>
      <c r="BS288" s="4">
        <f t="shared" si="297"/>
        <v>0</v>
      </c>
      <c r="BT288" s="4" t="str">
        <f t="shared" si="297"/>
        <v/>
      </c>
      <c r="BU288" s="4">
        <f t="shared" si="297"/>
        <v>0</v>
      </c>
      <c r="BV288" s="4" t="str">
        <f t="shared" si="297"/>
        <v/>
      </c>
      <c r="BW288" s="4">
        <f t="shared" si="297"/>
        <v>0</v>
      </c>
      <c r="BX288" s="4" t="str">
        <f t="shared" si="297"/>
        <v/>
      </c>
      <c r="BY288" s="4" t="str">
        <f t="shared" si="297"/>
        <v/>
      </c>
      <c r="BZ288" s="4" t="str">
        <f t="shared" si="297"/>
        <v/>
      </c>
      <c r="CA288" s="4" t="str">
        <f t="shared" si="297"/>
        <v/>
      </c>
      <c r="CB288" s="4" t="str">
        <f t="shared" si="297"/>
        <v/>
      </c>
      <c r="CC288" s="4" t="str">
        <f t="shared" si="297"/>
        <v/>
      </c>
      <c r="CD288" s="4" t="str">
        <f t="shared" si="286"/>
        <v/>
      </c>
      <c r="CE288" s="4" t="str">
        <f t="shared" si="286"/>
        <v/>
      </c>
      <c r="CF288" s="4" t="str">
        <f t="shared" si="285"/>
        <v/>
      </c>
      <c r="CG288" s="4" t="str">
        <f t="shared" si="285"/>
        <v/>
      </c>
      <c r="CH288" s="4" t="str">
        <f t="shared" si="285"/>
        <v/>
      </c>
      <c r="CI288" s="4" t="str">
        <f t="shared" si="284"/>
        <v/>
      </c>
      <c r="CJ288" s="4" t="str">
        <f t="shared" si="284"/>
        <v/>
      </c>
      <c r="CK288" s="4" t="str">
        <f t="shared" si="284"/>
        <v/>
      </c>
      <c r="CL288" s="4" t="str">
        <f t="shared" si="284"/>
        <v/>
      </c>
      <c r="CM288" s="4" t="str">
        <f t="shared" si="284"/>
        <v/>
      </c>
      <c r="CN288" s="4" t="str">
        <f t="shared" si="284"/>
        <v/>
      </c>
      <c r="CO288" s="4" t="str">
        <f t="shared" si="284"/>
        <v/>
      </c>
      <c r="CP288" s="4" t="str">
        <f t="shared" si="284"/>
        <v/>
      </c>
      <c r="CQ288" s="4" t="str">
        <f t="shared" si="284"/>
        <v/>
      </c>
      <c r="CR288" s="4" t="str">
        <f t="shared" si="284"/>
        <v/>
      </c>
      <c r="CS288" s="4" t="str">
        <f t="shared" si="284"/>
        <v/>
      </c>
      <c r="CT288" s="4" t="str">
        <f t="shared" si="284"/>
        <v/>
      </c>
      <c r="CU288" s="4" t="str">
        <f t="shared" si="300"/>
        <v/>
      </c>
      <c r="CV288" s="4" t="str">
        <f t="shared" si="300"/>
        <v/>
      </c>
      <c r="CW288" s="4" t="str">
        <f t="shared" si="300"/>
        <v/>
      </c>
      <c r="CX288" s="4" t="str">
        <f t="shared" si="300"/>
        <v/>
      </c>
      <c r="CY288" s="4" t="str">
        <f t="shared" si="300"/>
        <v/>
      </c>
      <c r="CZ288" s="4" t="str">
        <f t="shared" si="300"/>
        <v/>
      </c>
      <c r="DA288" s="4" t="str">
        <f t="shared" si="299"/>
        <v/>
      </c>
      <c r="DB288" s="4" t="str">
        <f t="shared" si="299"/>
        <v/>
      </c>
      <c r="DC288" s="4" t="str">
        <f t="shared" si="299"/>
        <v/>
      </c>
    </row>
    <row r="289" spans="1:107" s="1" customFormat="1" ht="14.25" hidden="1" customHeight="1">
      <c r="A289" s="35">
        <v>200406</v>
      </c>
      <c r="B289" s="113"/>
      <c r="C289" s="42" t="s">
        <v>170</v>
      </c>
      <c r="D289" s="5"/>
      <c r="E289" s="60">
        <v>10</v>
      </c>
      <c r="F289" s="23">
        <f t="shared" si="301"/>
        <v>0</v>
      </c>
      <c r="G289" s="23"/>
      <c r="H289" s="23">
        <f t="shared" si="288"/>
        <v>0</v>
      </c>
      <c r="I289" s="23">
        <f t="shared" si="289"/>
        <v>0</v>
      </c>
      <c r="J289" s="23">
        <f t="shared" si="290"/>
        <v>0</v>
      </c>
      <c r="K289" s="23" t="str">
        <f t="shared" si="291"/>
        <v>0</v>
      </c>
      <c r="L289" s="23" t="str">
        <f t="shared" si="292"/>
        <v>0</v>
      </c>
      <c r="M289" s="10">
        <v>0.2</v>
      </c>
      <c r="N289" s="23">
        <f t="shared" si="293"/>
        <v>0</v>
      </c>
      <c r="O289" s="23">
        <f t="shared" si="294"/>
        <v>0.2</v>
      </c>
      <c r="P289" s="23" t="str">
        <f t="shared" si="295"/>
        <v/>
      </c>
      <c r="Q289" s="7">
        <v>0.1</v>
      </c>
      <c r="R289" s="6">
        <f t="shared" si="296"/>
        <v>0</v>
      </c>
      <c r="S289" s="5"/>
      <c r="T289" s="5"/>
      <c r="U289" s="5"/>
      <c r="V289" s="5"/>
      <c r="W289" s="5"/>
      <c r="X289" s="5"/>
      <c r="Y289" s="5"/>
      <c r="Z289" s="5"/>
      <c r="AA289" s="5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 t="str">
        <f t="shared" si="298"/>
        <v/>
      </c>
      <c r="BQ289" s="4" t="str">
        <f t="shared" si="298"/>
        <v/>
      </c>
      <c r="BR289" s="4" t="str">
        <f t="shared" si="298"/>
        <v/>
      </c>
      <c r="BS289" s="4">
        <f t="shared" si="297"/>
        <v>0</v>
      </c>
      <c r="BT289" s="4" t="str">
        <f t="shared" si="297"/>
        <v/>
      </c>
      <c r="BU289" s="4">
        <f t="shared" si="297"/>
        <v>0</v>
      </c>
      <c r="BV289" s="4" t="str">
        <f t="shared" si="297"/>
        <v/>
      </c>
      <c r="BW289" s="4">
        <f t="shared" si="297"/>
        <v>0</v>
      </c>
      <c r="BX289" s="4" t="str">
        <f t="shared" si="297"/>
        <v/>
      </c>
      <c r="BY289" s="4" t="str">
        <f t="shared" si="297"/>
        <v/>
      </c>
      <c r="BZ289" s="4" t="str">
        <f t="shared" si="297"/>
        <v/>
      </c>
      <c r="CA289" s="4" t="str">
        <f t="shared" si="297"/>
        <v/>
      </c>
      <c r="CB289" s="4" t="str">
        <f t="shared" si="297"/>
        <v/>
      </c>
      <c r="CC289" s="4" t="str">
        <f t="shared" si="297"/>
        <v/>
      </c>
      <c r="CD289" s="4" t="str">
        <f t="shared" si="286"/>
        <v/>
      </c>
      <c r="CE289" s="4" t="str">
        <f t="shared" si="286"/>
        <v/>
      </c>
      <c r="CF289" s="4" t="str">
        <f t="shared" si="285"/>
        <v/>
      </c>
      <c r="CG289" s="4" t="str">
        <f t="shared" si="285"/>
        <v/>
      </c>
      <c r="CH289" s="4" t="str">
        <f t="shared" si="285"/>
        <v/>
      </c>
      <c r="CI289" s="4" t="str">
        <f t="shared" si="285"/>
        <v/>
      </c>
      <c r="CJ289" s="4" t="str">
        <f t="shared" si="285"/>
        <v/>
      </c>
      <c r="CK289" s="4" t="str">
        <f t="shared" si="285"/>
        <v/>
      </c>
      <c r="CL289" s="4" t="str">
        <f t="shared" si="285"/>
        <v/>
      </c>
      <c r="CM289" s="4" t="str">
        <f t="shared" si="285"/>
        <v/>
      </c>
      <c r="CN289" s="4" t="str">
        <f t="shared" si="285"/>
        <v/>
      </c>
      <c r="CO289" s="4" t="str">
        <f t="shared" si="285"/>
        <v/>
      </c>
      <c r="CP289" s="4" t="str">
        <f t="shared" si="285"/>
        <v/>
      </c>
      <c r="CQ289" s="4" t="str">
        <f t="shared" si="285"/>
        <v/>
      </c>
      <c r="CR289" s="4" t="str">
        <f t="shared" si="285"/>
        <v/>
      </c>
      <c r="CS289" s="4" t="str">
        <f t="shared" si="285"/>
        <v/>
      </c>
      <c r="CT289" s="4" t="str">
        <f t="shared" si="285"/>
        <v/>
      </c>
      <c r="CU289" s="4" t="str">
        <f t="shared" si="285"/>
        <v/>
      </c>
      <c r="CV289" s="4" t="str">
        <f t="shared" si="300"/>
        <v/>
      </c>
      <c r="CW289" s="4" t="str">
        <f t="shared" si="300"/>
        <v/>
      </c>
      <c r="CX289" s="4" t="str">
        <f t="shared" si="300"/>
        <v/>
      </c>
      <c r="CY289" s="4" t="str">
        <f t="shared" si="300"/>
        <v/>
      </c>
      <c r="CZ289" s="4" t="str">
        <f t="shared" si="300"/>
        <v/>
      </c>
      <c r="DA289" s="4" t="str">
        <f t="shared" si="299"/>
        <v/>
      </c>
      <c r="DB289" s="4" t="str">
        <f t="shared" si="299"/>
        <v/>
      </c>
      <c r="DC289" s="4" t="str">
        <f t="shared" si="299"/>
        <v/>
      </c>
    </row>
    <row r="290" spans="1:107" s="1" customFormat="1" ht="15" hidden="1" customHeight="1">
      <c r="A290" s="35">
        <v>200407</v>
      </c>
      <c r="B290" s="113"/>
      <c r="C290" s="42" t="s">
        <v>110</v>
      </c>
      <c r="D290" s="5"/>
      <c r="E290" s="60">
        <v>10</v>
      </c>
      <c r="F290" s="23">
        <f t="shared" si="301"/>
        <v>0</v>
      </c>
      <c r="G290" s="23"/>
      <c r="H290" s="23">
        <f t="shared" si="288"/>
        <v>0</v>
      </c>
      <c r="I290" s="23">
        <f t="shared" si="289"/>
        <v>0</v>
      </c>
      <c r="J290" s="23">
        <f t="shared" si="290"/>
        <v>0</v>
      </c>
      <c r="K290" s="23" t="str">
        <f t="shared" si="291"/>
        <v>0</v>
      </c>
      <c r="L290" s="23" t="str">
        <f t="shared" si="292"/>
        <v>0</v>
      </c>
      <c r="M290" s="10">
        <v>0.2</v>
      </c>
      <c r="N290" s="23">
        <f t="shared" si="293"/>
        <v>0</v>
      </c>
      <c r="O290" s="23">
        <f t="shared" si="294"/>
        <v>0.2</v>
      </c>
      <c r="P290" s="23" t="str">
        <f t="shared" si="295"/>
        <v/>
      </c>
      <c r="Q290" s="7">
        <v>0.1</v>
      </c>
      <c r="R290" s="6">
        <f t="shared" si="296"/>
        <v>0</v>
      </c>
      <c r="S290" s="5"/>
      <c r="T290" s="5"/>
      <c r="U290" s="5"/>
      <c r="V290" s="5"/>
      <c r="W290" s="5"/>
      <c r="X290" s="5"/>
      <c r="Y290" s="5"/>
      <c r="Z290" s="5"/>
      <c r="AA290" s="5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 t="str">
        <f t="shared" si="298"/>
        <v/>
      </c>
      <c r="BQ290" s="4" t="str">
        <f t="shared" si="298"/>
        <v/>
      </c>
      <c r="BR290" s="4" t="str">
        <f t="shared" si="298"/>
        <v/>
      </c>
      <c r="BS290" s="4">
        <f t="shared" si="297"/>
        <v>0</v>
      </c>
      <c r="BT290" s="4" t="str">
        <f t="shared" si="297"/>
        <v/>
      </c>
      <c r="BU290" s="4">
        <f t="shared" si="297"/>
        <v>0</v>
      </c>
      <c r="BV290" s="4" t="str">
        <f t="shared" si="297"/>
        <v/>
      </c>
      <c r="BW290" s="4">
        <f t="shared" si="297"/>
        <v>0</v>
      </c>
      <c r="BX290" s="4" t="str">
        <f t="shared" si="297"/>
        <v/>
      </c>
      <c r="BY290" s="4" t="str">
        <f t="shared" si="297"/>
        <v/>
      </c>
      <c r="BZ290" s="4" t="str">
        <f t="shared" si="297"/>
        <v/>
      </c>
      <c r="CA290" s="4" t="str">
        <f t="shared" si="297"/>
        <v/>
      </c>
      <c r="CB290" s="4" t="str">
        <f t="shared" si="297"/>
        <v/>
      </c>
      <c r="CC290" s="4" t="str">
        <f t="shared" si="297"/>
        <v/>
      </c>
      <c r="CD290" s="4" t="str">
        <f t="shared" si="286"/>
        <v/>
      </c>
      <c r="CE290" s="4" t="str">
        <f t="shared" si="286"/>
        <v/>
      </c>
      <c r="CF290" s="4" t="str">
        <f t="shared" si="285"/>
        <v/>
      </c>
      <c r="CG290" s="4" t="str">
        <f t="shared" si="285"/>
        <v/>
      </c>
      <c r="CH290" s="4" t="str">
        <f t="shared" si="285"/>
        <v/>
      </c>
      <c r="CI290" s="4" t="str">
        <f t="shared" si="285"/>
        <v/>
      </c>
      <c r="CJ290" s="4" t="str">
        <f t="shared" si="285"/>
        <v/>
      </c>
      <c r="CK290" s="4" t="str">
        <f t="shared" si="285"/>
        <v/>
      </c>
      <c r="CL290" s="4" t="str">
        <f t="shared" si="285"/>
        <v/>
      </c>
      <c r="CM290" s="4" t="str">
        <f t="shared" si="285"/>
        <v/>
      </c>
      <c r="CN290" s="4" t="str">
        <f t="shared" si="285"/>
        <v/>
      </c>
      <c r="CO290" s="4" t="str">
        <f t="shared" si="285"/>
        <v/>
      </c>
      <c r="CP290" s="4" t="str">
        <f t="shared" si="285"/>
        <v/>
      </c>
      <c r="CQ290" s="4" t="str">
        <f t="shared" si="285"/>
        <v/>
      </c>
      <c r="CR290" s="4" t="str">
        <f t="shared" si="285"/>
        <v/>
      </c>
      <c r="CS290" s="4" t="str">
        <f t="shared" si="285"/>
        <v/>
      </c>
      <c r="CT290" s="4" t="str">
        <f t="shared" si="285"/>
        <v/>
      </c>
      <c r="CU290" s="4" t="str">
        <f t="shared" si="285"/>
        <v/>
      </c>
      <c r="CV290" s="4" t="str">
        <f t="shared" si="300"/>
        <v/>
      </c>
      <c r="CW290" s="4" t="str">
        <f t="shared" si="300"/>
        <v/>
      </c>
      <c r="CX290" s="4" t="str">
        <f t="shared" si="300"/>
        <v/>
      </c>
      <c r="CY290" s="4" t="str">
        <f t="shared" si="300"/>
        <v/>
      </c>
      <c r="CZ290" s="4" t="str">
        <f t="shared" si="300"/>
        <v/>
      </c>
      <c r="DA290" s="4" t="str">
        <f t="shared" si="299"/>
        <v/>
      </c>
      <c r="DB290" s="4" t="str">
        <f t="shared" si="299"/>
        <v/>
      </c>
      <c r="DC290" s="4" t="str">
        <f t="shared" si="299"/>
        <v/>
      </c>
    </row>
    <row r="291" spans="1:107" s="1" customFormat="1" ht="15" hidden="1" customHeight="1">
      <c r="A291" s="35">
        <v>200408</v>
      </c>
      <c r="B291" s="113"/>
      <c r="C291" s="42" t="s">
        <v>111</v>
      </c>
      <c r="D291" s="5"/>
      <c r="E291" s="60">
        <v>10</v>
      </c>
      <c r="F291" s="23">
        <f t="shared" si="301"/>
        <v>0</v>
      </c>
      <c r="G291" s="23"/>
      <c r="H291" s="23">
        <f t="shared" si="288"/>
        <v>0</v>
      </c>
      <c r="I291" s="23">
        <f t="shared" si="289"/>
        <v>0</v>
      </c>
      <c r="J291" s="23">
        <f t="shared" si="290"/>
        <v>0</v>
      </c>
      <c r="K291" s="23" t="str">
        <f t="shared" si="291"/>
        <v>0</v>
      </c>
      <c r="L291" s="23" t="str">
        <f t="shared" si="292"/>
        <v>0</v>
      </c>
      <c r="M291" s="10">
        <v>0.2</v>
      </c>
      <c r="N291" s="23">
        <f t="shared" si="293"/>
        <v>0</v>
      </c>
      <c r="O291" s="23">
        <f t="shared" si="294"/>
        <v>0.2</v>
      </c>
      <c r="P291" s="23" t="str">
        <f t="shared" si="295"/>
        <v/>
      </c>
      <c r="Q291" s="7">
        <v>0.1</v>
      </c>
      <c r="R291" s="6">
        <f t="shared" si="296"/>
        <v>0</v>
      </c>
      <c r="S291" s="5"/>
      <c r="T291" s="5"/>
      <c r="U291" s="5"/>
      <c r="V291" s="5"/>
      <c r="W291" s="5"/>
      <c r="X291" s="5"/>
      <c r="Y291" s="5"/>
      <c r="Z291" s="5"/>
      <c r="AA291" s="5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 t="str">
        <f t="shared" si="298"/>
        <v/>
      </c>
      <c r="BQ291" s="4" t="str">
        <f t="shared" si="298"/>
        <v/>
      </c>
      <c r="BR291" s="4" t="str">
        <f t="shared" si="298"/>
        <v/>
      </c>
      <c r="BS291" s="4">
        <f t="shared" si="297"/>
        <v>0</v>
      </c>
      <c r="BT291" s="4" t="str">
        <f t="shared" si="297"/>
        <v/>
      </c>
      <c r="BU291" s="4">
        <f t="shared" si="297"/>
        <v>0</v>
      </c>
      <c r="BV291" s="4" t="str">
        <f t="shared" si="297"/>
        <v/>
      </c>
      <c r="BW291" s="4">
        <f t="shared" si="297"/>
        <v>0</v>
      </c>
      <c r="BX291" s="4" t="str">
        <f t="shared" si="297"/>
        <v/>
      </c>
      <c r="BY291" s="4" t="str">
        <f t="shared" si="297"/>
        <v/>
      </c>
      <c r="BZ291" s="4" t="str">
        <f t="shared" si="297"/>
        <v/>
      </c>
      <c r="CA291" s="4" t="str">
        <f t="shared" si="297"/>
        <v/>
      </c>
      <c r="CB291" s="4" t="str">
        <f t="shared" si="297"/>
        <v/>
      </c>
      <c r="CC291" s="4" t="str">
        <f t="shared" si="297"/>
        <v/>
      </c>
      <c r="CD291" s="4" t="str">
        <f t="shared" si="286"/>
        <v/>
      </c>
      <c r="CE291" s="4" t="str">
        <f t="shared" si="286"/>
        <v/>
      </c>
      <c r="CF291" s="4" t="str">
        <f t="shared" si="285"/>
        <v/>
      </c>
      <c r="CG291" s="4" t="str">
        <f t="shared" si="285"/>
        <v/>
      </c>
      <c r="CH291" s="4" t="str">
        <f t="shared" si="285"/>
        <v/>
      </c>
      <c r="CI291" s="4" t="str">
        <f t="shared" si="285"/>
        <v/>
      </c>
      <c r="CJ291" s="4" t="str">
        <f t="shared" si="285"/>
        <v/>
      </c>
      <c r="CK291" s="4" t="str">
        <f t="shared" si="285"/>
        <v/>
      </c>
      <c r="CL291" s="4" t="str">
        <f t="shared" si="285"/>
        <v/>
      </c>
      <c r="CM291" s="4" t="str">
        <f t="shared" si="285"/>
        <v/>
      </c>
      <c r="CN291" s="4" t="str">
        <f t="shared" si="285"/>
        <v/>
      </c>
      <c r="CO291" s="4" t="str">
        <f t="shared" si="285"/>
        <v/>
      </c>
      <c r="CP291" s="4" t="str">
        <f t="shared" si="285"/>
        <v/>
      </c>
      <c r="CQ291" s="4" t="str">
        <f t="shared" si="285"/>
        <v/>
      </c>
      <c r="CR291" s="4" t="str">
        <f t="shared" si="285"/>
        <v/>
      </c>
      <c r="CS291" s="4" t="str">
        <f t="shared" si="285"/>
        <v/>
      </c>
      <c r="CT291" s="4" t="str">
        <f t="shared" si="285"/>
        <v/>
      </c>
      <c r="CU291" s="4" t="str">
        <f t="shared" si="285"/>
        <v/>
      </c>
      <c r="CV291" s="4" t="str">
        <f t="shared" si="300"/>
        <v/>
      </c>
      <c r="CW291" s="4" t="str">
        <f t="shared" si="300"/>
        <v/>
      </c>
      <c r="CX291" s="4" t="str">
        <f t="shared" si="300"/>
        <v/>
      </c>
      <c r="CY291" s="4" t="str">
        <f t="shared" si="300"/>
        <v/>
      </c>
      <c r="CZ291" s="4" t="str">
        <f t="shared" si="300"/>
        <v/>
      </c>
      <c r="DA291" s="4" t="str">
        <f t="shared" si="299"/>
        <v/>
      </c>
      <c r="DB291" s="4" t="str">
        <f t="shared" si="299"/>
        <v/>
      </c>
      <c r="DC291" s="4" t="str">
        <f t="shared" si="299"/>
        <v/>
      </c>
    </row>
    <row r="292" spans="1:107" s="1" customFormat="1" ht="15" hidden="1" customHeight="1">
      <c r="A292" s="35">
        <v>200409</v>
      </c>
      <c r="B292" s="114"/>
      <c r="C292" s="42" t="s">
        <v>197</v>
      </c>
      <c r="D292" s="5"/>
      <c r="E292" s="60">
        <v>10</v>
      </c>
      <c r="F292" s="23">
        <f t="shared" si="301"/>
        <v>0</v>
      </c>
      <c r="G292" s="23"/>
      <c r="H292" s="23">
        <f t="shared" si="288"/>
        <v>0</v>
      </c>
      <c r="I292" s="23">
        <f t="shared" si="289"/>
        <v>0</v>
      </c>
      <c r="J292" s="23">
        <f t="shared" si="290"/>
        <v>0</v>
      </c>
      <c r="K292" s="23" t="str">
        <f t="shared" si="291"/>
        <v>0</v>
      </c>
      <c r="L292" s="23" t="str">
        <f t="shared" si="292"/>
        <v>0</v>
      </c>
      <c r="M292" s="10">
        <v>0.2</v>
      </c>
      <c r="N292" s="23">
        <f t="shared" si="293"/>
        <v>0</v>
      </c>
      <c r="O292" s="23">
        <f t="shared" si="294"/>
        <v>0.2</v>
      </c>
      <c r="P292" s="23" t="str">
        <f t="shared" si="295"/>
        <v/>
      </c>
      <c r="Q292" s="7">
        <v>0.1</v>
      </c>
      <c r="R292" s="6">
        <f t="shared" si="296"/>
        <v>0</v>
      </c>
      <c r="S292" s="5"/>
      <c r="T292" s="5"/>
      <c r="U292" s="5"/>
      <c r="V292" s="5"/>
      <c r="W292" s="5"/>
      <c r="X292" s="5"/>
      <c r="Y292" s="5"/>
      <c r="Z292" s="5"/>
      <c r="AA292" s="5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 t="str">
        <f t="shared" si="298"/>
        <v/>
      </c>
      <c r="BQ292" s="4" t="str">
        <f t="shared" si="298"/>
        <v/>
      </c>
      <c r="BR292" s="4" t="str">
        <f t="shared" si="298"/>
        <v/>
      </c>
      <c r="BS292" s="4">
        <f t="shared" si="297"/>
        <v>0</v>
      </c>
      <c r="BT292" s="4" t="str">
        <f t="shared" si="297"/>
        <v/>
      </c>
      <c r="BU292" s="4">
        <f t="shared" si="297"/>
        <v>0</v>
      </c>
      <c r="BV292" s="4" t="str">
        <f t="shared" si="297"/>
        <v/>
      </c>
      <c r="BW292" s="4">
        <f t="shared" si="297"/>
        <v>0</v>
      </c>
      <c r="BX292" s="4" t="str">
        <f t="shared" si="297"/>
        <v/>
      </c>
      <c r="BY292" s="4" t="str">
        <f t="shared" si="297"/>
        <v/>
      </c>
      <c r="BZ292" s="4" t="str">
        <f t="shared" si="297"/>
        <v/>
      </c>
      <c r="CA292" s="4" t="str">
        <f t="shared" si="297"/>
        <v/>
      </c>
      <c r="CB292" s="4" t="str">
        <f t="shared" si="297"/>
        <v/>
      </c>
      <c r="CC292" s="4" t="str">
        <f t="shared" si="297"/>
        <v/>
      </c>
      <c r="CD292" s="4" t="str">
        <f t="shared" si="286"/>
        <v/>
      </c>
      <c r="CE292" s="4" t="str">
        <f t="shared" si="286"/>
        <v/>
      </c>
      <c r="CF292" s="4" t="str">
        <f t="shared" si="285"/>
        <v/>
      </c>
      <c r="CG292" s="4" t="str">
        <f t="shared" si="285"/>
        <v/>
      </c>
      <c r="CH292" s="4" t="str">
        <f t="shared" si="285"/>
        <v/>
      </c>
      <c r="CI292" s="4" t="str">
        <f t="shared" si="285"/>
        <v/>
      </c>
      <c r="CJ292" s="4" t="str">
        <f t="shared" si="285"/>
        <v/>
      </c>
      <c r="CK292" s="4" t="str">
        <f t="shared" si="285"/>
        <v/>
      </c>
      <c r="CL292" s="4" t="str">
        <f t="shared" si="285"/>
        <v/>
      </c>
      <c r="CM292" s="4" t="str">
        <f t="shared" si="285"/>
        <v/>
      </c>
      <c r="CN292" s="4" t="str">
        <f t="shared" si="285"/>
        <v/>
      </c>
      <c r="CO292" s="4" t="str">
        <f t="shared" si="285"/>
        <v/>
      </c>
      <c r="CP292" s="4" t="str">
        <f t="shared" si="285"/>
        <v/>
      </c>
      <c r="CQ292" s="4" t="str">
        <f t="shared" si="285"/>
        <v/>
      </c>
      <c r="CR292" s="4" t="str">
        <f t="shared" si="285"/>
        <v/>
      </c>
      <c r="CS292" s="4" t="str">
        <f t="shared" si="285"/>
        <v/>
      </c>
      <c r="CT292" s="4" t="str">
        <f t="shared" si="285"/>
        <v/>
      </c>
      <c r="CU292" s="4" t="str">
        <f t="shared" si="285"/>
        <v/>
      </c>
      <c r="CV292" s="4" t="str">
        <f t="shared" si="300"/>
        <v/>
      </c>
      <c r="CW292" s="4" t="str">
        <f t="shared" si="300"/>
        <v/>
      </c>
      <c r="CX292" s="4" t="str">
        <f t="shared" si="300"/>
        <v/>
      </c>
      <c r="CY292" s="4" t="str">
        <f t="shared" si="300"/>
        <v/>
      </c>
      <c r="CZ292" s="4" t="str">
        <f t="shared" si="300"/>
        <v/>
      </c>
      <c r="DA292" s="4" t="str">
        <f t="shared" si="299"/>
        <v/>
      </c>
      <c r="DB292" s="4" t="str">
        <f t="shared" si="299"/>
        <v/>
      </c>
      <c r="DC292" s="4" t="str">
        <f t="shared" si="299"/>
        <v/>
      </c>
    </row>
    <row r="293" spans="1:107" s="1" customFormat="1" ht="15" hidden="1" customHeight="1">
      <c r="A293" s="35">
        <v>200944</v>
      </c>
      <c r="B293" s="112" t="s">
        <v>198</v>
      </c>
      <c r="C293" s="42" t="s">
        <v>166</v>
      </c>
      <c r="D293" s="5"/>
      <c r="E293" s="60">
        <v>10</v>
      </c>
      <c r="F293" s="23">
        <f t="shared" si="301"/>
        <v>0</v>
      </c>
      <c r="G293" s="23"/>
      <c r="H293" s="23">
        <f t="shared" si="288"/>
        <v>0</v>
      </c>
      <c r="I293" s="23">
        <f t="shared" si="289"/>
        <v>0</v>
      </c>
      <c r="J293" s="23">
        <f t="shared" si="290"/>
        <v>0</v>
      </c>
      <c r="K293" s="23" t="str">
        <f t="shared" si="291"/>
        <v>0</v>
      </c>
      <c r="L293" s="23" t="str">
        <f t="shared" si="292"/>
        <v>0</v>
      </c>
      <c r="M293" s="10">
        <v>0.2</v>
      </c>
      <c r="N293" s="23">
        <f t="shared" si="293"/>
        <v>0</v>
      </c>
      <c r="O293" s="23">
        <f t="shared" si="294"/>
        <v>0.2</v>
      </c>
      <c r="P293" s="23" t="str">
        <f t="shared" si="295"/>
        <v/>
      </c>
      <c r="Q293" s="7">
        <v>0.1</v>
      </c>
      <c r="R293" s="6">
        <f t="shared" si="296"/>
        <v>0</v>
      </c>
      <c r="S293" s="5"/>
      <c r="T293" s="5"/>
      <c r="U293" s="5"/>
      <c r="V293" s="5"/>
      <c r="W293" s="5"/>
      <c r="X293" s="5"/>
      <c r="Y293" s="5"/>
      <c r="Z293" s="5"/>
      <c r="AA293" s="5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 t="str">
        <f t="shared" si="298"/>
        <v/>
      </c>
      <c r="BQ293" s="4" t="str">
        <f t="shared" si="298"/>
        <v/>
      </c>
      <c r="BR293" s="4" t="str">
        <f t="shared" si="298"/>
        <v/>
      </c>
      <c r="BS293" s="4">
        <f t="shared" si="297"/>
        <v>0</v>
      </c>
      <c r="BT293" s="4" t="str">
        <f t="shared" si="297"/>
        <v/>
      </c>
      <c r="BU293" s="4">
        <f t="shared" si="297"/>
        <v>0</v>
      </c>
      <c r="BV293" s="4" t="str">
        <f t="shared" si="297"/>
        <v/>
      </c>
      <c r="BW293" s="4">
        <f t="shared" si="297"/>
        <v>0</v>
      </c>
      <c r="BX293" s="4" t="str">
        <f t="shared" si="297"/>
        <v/>
      </c>
      <c r="BY293" s="4" t="str">
        <f t="shared" si="297"/>
        <v/>
      </c>
      <c r="BZ293" s="4" t="str">
        <f t="shared" si="297"/>
        <v/>
      </c>
      <c r="CA293" s="4" t="str">
        <f t="shared" si="297"/>
        <v/>
      </c>
      <c r="CB293" s="4" t="str">
        <f t="shared" si="297"/>
        <v/>
      </c>
      <c r="CC293" s="4" t="str">
        <f t="shared" si="297"/>
        <v/>
      </c>
      <c r="CD293" s="4" t="str">
        <f t="shared" si="286"/>
        <v/>
      </c>
      <c r="CE293" s="4" t="str">
        <f t="shared" si="286"/>
        <v/>
      </c>
      <c r="CF293" s="4" t="str">
        <f t="shared" si="285"/>
        <v/>
      </c>
      <c r="CG293" s="4" t="str">
        <f t="shared" si="285"/>
        <v/>
      </c>
      <c r="CH293" s="4" t="str">
        <f t="shared" si="285"/>
        <v/>
      </c>
      <c r="CI293" s="4" t="str">
        <f t="shared" si="285"/>
        <v/>
      </c>
      <c r="CJ293" s="4" t="str">
        <f t="shared" si="285"/>
        <v/>
      </c>
      <c r="CK293" s="4" t="str">
        <f t="shared" si="285"/>
        <v/>
      </c>
      <c r="CL293" s="4" t="str">
        <f t="shared" si="285"/>
        <v/>
      </c>
      <c r="CM293" s="4" t="str">
        <f t="shared" si="285"/>
        <v/>
      </c>
      <c r="CN293" s="4" t="str">
        <f t="shared" si="285"/>
        <v/>
      </c>
      <c r="CO293" s="4" t="str">
        <f t="shared" si="285"/>
        <v/>
      </c>
      <c r="CP293" s="4" t="str">
        <f t="shared" si="285"/>
        <v/>
      </c>
      <c r="CQ293" s="4" t="str">
        <f t="shared" si="285"/>
        <v/>
      </c>
      <c r="CR293" s="4" t="str">
        <f t="shared" si="285"/>
        <v/>
      </c>
      <c r="CS293" s="4" t="str">
        <f t="shared" si="285"/>
        <v/>
      </c>
      <c r="CT293" s="4" t="str">
        <f t="shared" si="285"/>
        <v/>
      </c>
      <c r="CU293" s="4" t="str">
        <f t="shared" si="285"/>
        <v/>
      </c>
      <c r="CV293" s="4" t="str">
        <f t="shared" si="300"/>
        <v/>
      </c>
      <c r="CW293" s="4" t="str">
        <f t="shared" si="300"/>
        <v/>
      </c>
      <c r="CX293" s="4" t="str">
        <f t="shared" si="300"/>
        <v/>
      </c>
      <c r="CY293" s="4" t="str">
        <f t="shared" si="300"/>
        <v/>
      </c>
      <c r="CZ293" s="4" t="str">
        <f t="shared" si="300"/>
        <v/>
      </c>
      <c r="DA293" s="4" t="str">
        <f t="shared" si="300"/>
        <v/>
      </c>
      <c r="DB293" s="4" t="str">
        <f t="shared" si="300"/>
        <v/>
      </c>
      <c r="DC293" s="4" t="str">
        <f t="shared" si="299"/>
        <v/>
      </c>
    </row>
    <row r="294" spans="1:107" s="1" customFormat="1" ht="15" hidden="1" customHeight="1">
      <c r="A294" s="35">
        <v>200945</v>
      </c>
      <c r="B294" s="113"/>
      <c r="C294" s="42" t="s">
        <v>170</v>
      </c>
      <c r="D294" s="5"/>
      <c r="E294" s="60">
        <v>10</v>
      </c>
      <c r="F294" s="23">
        <f t="shared" si="301"/>
        <v>0</v>
      </c>
      <c r="G294" s="23"/>
      <c r="H294" s="23">
        <f t="shared" si="288"/>
        <v>0</v>
      </c>
      <c r="I294" s="23">
        <f t="shared" si="289"/>
        <v>0</v>
      </c>
      <c r="J294" s="23">
        <f t="shared" si="290"/>
        <v>0</v>
      </c>
      <c r="K294" s="23" t="str">
        <f t="shared" si="291"/>
        <v>0</v>
      </c>
      <c r="L294" s="23" t="str">
        <f t="shared" si="292"/>
        <v>0</v>
      </c>
      <c r="M294" s="10">
        <v>0.2</v>
      </c>
      <c r="N294" s="23">
        <f t="shared" si="293"/>
        <v>0</v>
      </c>
      <c r="O294" s="23">
        <f t="shared" si="294"/>
        <v>0.2</v>
      </c>
      <c r="P294" s="23" t="str">
        <f t="shared" si="295"/>
        <v/>
      </c>
      <c r="Q294" s="7">
        <v>0.1</v>
      </c>
      <c r="R294" s="6">
        <f t="shared" si="296"/>
        <v>0</v>
      </c>
      <c r="S294" s="5"/>
      <c r="T294" s="5"/>
      <c r="U294" s="5"/>
      <c r="V294" s="5"/>
      <c r="W294" s="5"/>
      <c r="X294" s="5"/>
      <c r="Y294" s="5"/>
      <c r="Z294" s="5"/>
      <c r="AA294" s="5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 t="str">
        <f t="shared" si="298"/>
        <v/>
      </c>
      <c r="BQ294" s="4" t="str">
        <f t="shared" si="298"/>
        <v/>
      </c>
      <c r="BR294" s="4" t="str">
        <f t="shared" si="298"/>
        <v/>
      </c>
      <c r="BS294" s="4">
        <f t="shared" si="297"/>
        <v>0</v>
      </c>
      <c r="BT294" s="4" t="str">
        <f t="shared" si="297"/>
        <v/>
      </c>
      <c r="BU294" s="4">
        <f t="shared" si="297"/>
        <v>0</v>
      </c>
      <c r="BV294" s="4" t="str">
        <f t="shared" si="297"/>
        <v/>
      </c>
      <c r="BW294" s="4">
        <f t="shared" si="297"/>
        <v>0</v>
      </c>
      <c r="BX294" s="4" t="str">
        <f t="shared" si="297"/>
        <v/>
      </c>
      <c r="BY294" s="4" t="str">
        <f t="shared" si="297"/>
        <v/>
      </c>
      <c r="BZ294" s="4" t="str">
        <f t="shared" si="297"/>
        <v/>
      </c>
      <c r="CA294" s="4" t="str">
        <f t="shared" si="297"/>
        <v/>
      </c>
      <c r="CB294" s="4" t="str">
        <f t="shared" si="297"/>
        <v/>
      </c>
      <c r="CC294" s="4" t="str">
        <f t="shared" si="297"/>
        <v/>
      </c>
      <c r="CD294" s="4" t="str">
        <f t="shared" si="286"/>
        <v/>
      </c>
      <c r="CE294" s="4" t="str">
        <f t="shared" si="286"/>
        <v/>
      </c>
      <c r="CF294" s="4" t="str">
        <f t="shared" si="285"/>
        <v/>
      </c>
      <c r="CG294" s="4" t="str">
        <f t="shared" si="285"/>
        <v/>
      </c>
      <c r="CH294" s="4" t="str">
        <f t="shared" si="285"/>
        <v/>
      </c>
      <c r="CI294" s="4" t="str">
        <f t="shared" si="285"/>
        <v/>
      </c>
      <c r="CJ294" s="4" t="str">
        <f t="shared" si="285"/>
        <v/>
      </c>
      <c r="CK294" s="4" t="str">
        <f t="shared" si="285"/>
        <v/>
      </c>
      <c r="CL294" s="4" t="str">
        <f t="shared" si="285"/>
        <v/>
      </c>
      <c r="CM294" s="4" t="str">
        <f t="shared" si="285"/>
        <v/>
      </c>
      <c r="CN294" s="4" t="str">
        <f t="shared" si="285"/>
        <v/>
      </c>
      <c r="CO294" s="4" t="str">
        <f t="shared" si="285"/>
        <v/>
      </c>
      <c r="CP294" s="4" t="str">
        <f t="shared" si="285"/>
        <v/>
      </c>
      <c r="CQ294" s="4" t="str">
        <f t="shared" si="285"/>
        <v/>
      </c>
      <c r="CR294" s="4" t="str">
        <f t="shared" si="285"/>
        <v/>
      </c>
      <c r="CS294" s="4" t="str">
        <f t="shared" si="285"/>
        <v/>
      </c>
      <c r="CT294" s="4" t="str">
        <f t="shared" si="285"/>
        <v/>
      </c>
      <c r="CU294" s="4" t="str">
        <f t="shared" si="285"/>
        <v/>
      </c>
      <c r="CV294" s="4" t="str">
        <f t="shared" si="299"/>
        <v/>
      </c>
      <c r="CW294" s="4" t="str">
        <f t="shared" si="299"/>
        <v/>
      </c>
      <c r="CX294" s="4" t="str">
        <f t="shared" si="299"/>
        <v/>
      </c>
      <c r="CY294" s="4" t="str">
        <f t="shared" si="299"/>
        <v/>
      </c>
      <c r="CZ294" s="4" t="str">
        <f t="shared" si="299"/>
        <v/>
      </c>
      <c r="DA294" s="4" t="str">
        <f t="shared" si="299"/>
        <v/>
      </c>
      <c r="DB294" s="4" t="str">
        <f t="shared" si="299"/>
        <v/>
      </c>
      <c r="DC294" s="4" t="str">
        <f t="shared" si="299"/>
        <v/>
      </c>
    </row>
    <row r="295" spans="1:107" s="1" customFormat="1" ht="15" hidden="1" customHeight="1">
      <c r="A295" s="35">
        <v>200946</v>
      </c>
      <c r="B295" s="113"/>
      <c r="C295" s="42" t="s">
        <v>110</v>
      </c>
      <c r="D295" s="5"/>
      <c r="E295" s="60">
        <v>10</v>
      </c>
      <c r="F295" s="23">
        <f t="shared" si="301"/>
        <v>0</v>
      </c>
      <c r="G295" s="23"/>
      <c r="H295" s="23">
        <f t="shared" si="288"/>
        <v>0</v>
      </c>
      <c r="I295" s="23">
        <f t="shared" si="289"/>
        <v>0</v>
      </c>
      <c r="J295" s="23">
        <f t="shared" si="290"/>
        <v>0</v>
      </c>
      <c r="K295" s="23" t="str">
        <f t="shared" si="291"/>
        <v>0</v>
      </c>
      <c r="L295" s="23" t="str">
        <f t="shared" si="292"/>
        <v>0</v>
      </c>
      <c r="M295" s="10">
        <v>0.2</v>
      </c>
      <c r="N295" s="23">
        <f t="shared" si="293"/>
        <v>0</v>
      </c>
      <c r="O295" s="23">
        <f t="shared" si="294"/>
        <v>0.2</v>
      </c>
      <c r="P295" s="23" t="str">
        <f t="shared" si="295"/>
        <v/>
      </c>
      <c r="Q295" s="7">
        <v>0.1</v>
      </c>
      <c r="R295" s="6">
        <f t="shared" si="296"/>
        <v>0</v>
      </c>
      <c r="S295" s="5"/>
      <c r="T295" s="5"/>
      <c r="U295" s="5"/>
      <c r="V295" s="5"/>
      <c r="W295" s="5"/>
      <c r="X295" s="5"/>
      <c r="Y295" s="5"/>
      <c r="Z295" s="5"/>
      <c r="AA295" s="5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 t="str">
        <f t="shared" si="298"/>
        <v/>
      </c>
      <c r="BQ295" s="4" t="str">
        <f t="shared" si="298"/>
        <v/>
      </c>
      <c r="BR295" s="4" t="str">
        <f t="shared" si="298"/>
        <v/>
      </c>
      <c r="BS295" s="4">
        <f t="shared" si="297"/>
        <v>0</v>
      </c>
      <c r="BT295" s="4" t="str">
        <f t="shared" si="297"/>
        <v/>
      </c>
      <c r="BU295" s="4">
        <f t="shared" si="297"/>
        <v>0</v>
      </c>
      <c r="BV295" s="4" t="str">
        <f t="shared" si="297"/>
        <v/>
      </c>
      <c r="BW295" s="4">
        <f t="shared" si="297"/>
        <v>0</v>
      </c>
      <c r="BX295" s="4" t="str">
        <f t="shared" si="297"/>
        <v/>
      </c>
      <c r="BY295" s="4" t="str">
        <f t="shared" si="297"/>
        <v/>
      </c>
      <c r="BZ295" s="4" t="str">
        <f t="shared" si="297"/>
        <v/>
      </c>
      <c r="CA295" s="4" t="str">
        <f t="shared" si="297"/>
        <v/>
      </c>
      <c r="CB295" s="4" t="str">
        <f t="shared" si="297"/>
        <v/>
      </c>
      <c r="CC295" s="4" t="str">
        <f t="shared" si="297"/>
        <v/>
      </c>
      <c r="CD295" s="4" t="str">
        <f t="shared" si="286"/>
        <v/>
      </c>
      <c r="CE295" s="4" t="str">
        <f t="shared" si="286"/>
        <v/>
      </c>
      <c r="CF295" s="4" t="str">
        <f t="shared" si="285"/>
        <v/>
      </c>
      <c r="CG295" s="4" t="str">
        <f t="shared" si="285"/>
        <v/>
      </c>
      <c r="CH295" s="4" t="str">
        <f t="shared" si="285"/>
        <v/>
      </c>
      <c r="CI295" s="4" t="str">
        <f t="shared" si="285"/>
        <v/>
      </c>
      <c r="CJ295" s="4" t="str">
        <f t="shared" si="285"/>
        <v/>
      </c>
      <c r="CK295" s="4" t="str">
        <f t="shared" si="285"/>
        <v/>
      </c>
      <c r="CL295" s="4" t="str">
        <f t="shared" si="285"/>
        <v/>
      </c>
      <c r="CM295" s="4" t="str">
        <f t="shared" si="285"/>
        <v/>
      </c>
      <c r="CN295" s="4" t="str">
        <f t="shared" si="285"/>
        <v/>
      </c>
      <c r="CO295" s="4" t="str">
        <f t="shared" si="285"/>
        <v/>
      </c>
      <c r="CP295" s="4" t="str">
        <f t="shared" si="285"/>
        <v/>
      </c>
      <c r="CQ295" s="4" t="str">
        <f t="shared" si="285"/>
        <v/>
      </c>
      <c r="CR295" s="4" t="str">
        <f t="shared" si="285"/>
        <v/>
      </c>
      <c r="CS295" s="4" t="str">
        <f t="shared" si="285"/>
        <v/>
      </c>
      <c r="CT295" s="4" t="str">
        <f t="shared" si="285"/>
        <v/>
      </c>
      <c r="CU295" s="4" t="str">
        <f t="shared" si="285"/>
        <v/>
      </c>
      <c r="CV295" s="4" t="str">
        <f t="shared" si="299"/>
        <v/>
      </c>
      <c r="CW295" s="4" t="str">
        <f t="shared" si="299"/>
        <v/>
      </c>
      <c r="CX295" s="4" t="str">
        <f t="shared" si="299"/>
        <v/>
      </c>
      <c r="CY295" s="4" t="str">
        <f t="shared" si="299"/>
        <v/>
      </c>
      <c r="CZ295" s="4" t="str">
        <f t="shared" si="299"/>
        <v/>
      </c>
      <c r="DA295" s="4" t="str">
        <f t="shared" si="299"/>
        <v/>
      </c>
      <c r="DB295" s="4" t="str">
        <f t="shared" si="299"/>
        <v/>
      </c>
      <c r="DC295" s="4" t="str">
        <f t="shared" si="299"/>
        <v/>
      </c>
    </row>
    <row r="296" spans="1:107" s="1" customFormat="1" ht="15" hidden="1" customHeight="1">
      <c r="A296" s="35">
        <v>200947</v>
      </c>
      <c r="B296" s="114"/>
      <c r="C296" s="42" t="s">
        <v>111</v>
      </c>
      <c r="D296" s="5"/>
      <c r="E296" s="60">
        <v>10</v>
      </c>
      <c r="F296" s="23">
        <f t="shared" si="301"/>
        <v>0</v>
      </c>
      <c r="G296" s="23"/>
      <c r="H296" s="23">
        <f t="shared" si="288"/>
        <v>0</v>
      </c>
      <c r="I296" s="23">
        <f t="shared" si="289"/>
        <v>0</v>
      </c>
      <c r="J296" s="23">
        <f t="shared" si="290"/>
        <v>0</v>
      </c>
      <c r="K296" s="23" t="str">
        <f t="shared" si="291"/>
        <v>0</v>
      </c>
      <c r="L296" s="23" t="str">
        <f t="shared" si="292"/>
        <v>0</v>
      </c>
      <c r="M296" s="10">
        <v>0.2</v>
      </c>
      <c r="N296" s="23">
        <f t="shared" si="293"/>
        <v>0</v>
      </c>
      <c r="O296" s="23">
        <f t="shared" si="294"/>
        <v>0.2</v>
      </c>
      <c r="P296" s="23" t="str">
        <f t="shared" si="295"/>
        <v/>
      </c>
      <c r="Q296" s="7">
        <v>0.1</v>
      </c>
      <c r="R296" s="6">
        <f t="shared" si="296"/>
        <v>0</v>
      </c>
      <c r="S296" s="5"/>
      <c r="T296" s="5"/>
      <c r="U296" s="5"/>
      <c r="V296" s="5"/>
      <c r="W296" s="5"/>
      <c r="X296" s="5"/>
      <c r="Y296" s="5"/>
      <c r="Z296" s="5"/>
      <c r="AA296" s="5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 t="str">
        <f t="shared" si="298"/>
        <v/>
      </c>
      <c r="BQ296" s="4" t="str">
        <f t="shared" si="298"/>
        <v/>
      </c>
      <c r="BR296" s="4" t="str">
        <f t="shared" si="298"/>
        <v/>
      </c>
      <c r="BS296" s="4">
        <f t="shared" si="297"/>
        <v>0</v>
      </c>
      <c r="BT296" s="4" t="str">
        <f t="shared" si="297"/>
        <v/>
      </c>
      <c r="BU296" s="4">
        <f t="shared" si="297"/>
        <v>0</v>
      </c>
      <c r="BV296" s="4" t="str">
        <f t="shared" si="297"/>
        <v/>
      </c>
      <c r="BW296" s="4">
        <f t="shared" si="297"/>
        <v>0</v>
      </c>
      <c r="BX296" s="4" t="str">
        <f t="shared" si="297"/>
        <v/>
      </c>
      <c r="BY296" s="4" t="str">
        <f t="shared" si="297"/>
        <v/>
      </c>
      <c r="BZ296" s="4" t="str">
        <f t="shared" si="297"/>
        <v/>
      </c>
      <c r="CA296" s="4" t="str">
        <f t="shared" si="297"/>
        <v/>
      </c>
      <c r="CB296" s="4" t="str">
        <f t="shared" si="297"/>
        <v/>
      </c>
      <c r="CC296" s="4" t="str">
        <f t="shared" si="297"/>
        <v/>
      </c>
      <c r="CD296" s="4" t="str">
        <f t="shared" si="286"/>
        <v/>
      </c>
      <c r="CE296" s="4" t="str">
        <f t="shared" si="286"/>
        <v/>
      </c>
      <c r="CF296" s="4" t="str">
        <f t="shared" si="285"/>
        <v/>
      </c>
      <c r="CG296" s="4" t="str">
        <f t="shared" si="285"/>
        <v/>
      </c>
      <c r="CH296" s="4" t="str">
        <f t="shared" si="285"/>
        <v/>
      </c>
      <c r="CI296" s="4" t="str">
        <f t="shared" si="285"/>
        <v/>
      </c>
      <c r="CJ296" s="4" t="str">
        <f t="shared" si="285"/>
        <v/>
      </c>
      <c r="CK296" s="4" t="str">
        <f t="shared" si="285"/>
        <v/>
      </c>
      <c r="CL296" s="4" t="str">
        <f t="shared" si="285"/>
        <v/>
      </c>
      <c r="CM296" s="4" t="str">
        <f t="shared" si="285"/>
        <v/>
      </c>
      <c r="CN296" s="4" t="str">
        <f t="shared" si="285"/>
        <v/>
      </c>
      <c r="CO296" s="4" t="str">
        <f t="shared" si="285"/>
        <v/>
      </c>
      <c r="CP296" s="4" t="str">
        <f t="shared" si="285"/>
        <v/>
      </c>
      <c r="CQ296" s="4" t="str">
        <f t="shared" si="285"/>
        <v/>
      </c>
      <c r="CR296" s="4" t="str">
        <f t="shared" si="285"/>
        <v/>
      </c>
      <c r="CS296" s="4" t="str">
        <f t="shared" si="285"/>
        <v/>
      </c>
      <c r="CT296" s="4" t="str">
        <f t="shared" si="285"/>
        <v/>
      </c>
      <c r="CU296" s="4" t="str">
        <f t="shared" si="285"/>
        <v/>
      </c>
      <c r="CV296" s="4" t="str">
        <f t="shared" si="299"/>
        <v/>
      </c>
      <c r="CW296" s="4" t="str">
        <f t="shared" si="299"/>
        <v/>
      </c>
      <c r="CX296" s="4" t="str">
        <f t="shared" si="299"/>
        <v/>
      </c>
      <c r="CY296" s="4" t="str">
        <f t="shared" si="299"/>
        <v/>
      </c>
      <c r="CZ296" s="4" t="str">
        <f t="shared" si="299"/>
        <v/>
      </c>
      <c r="DA296" s="4" t="str">
        <f t="shared" si="299"/>
        <v/>
      </c>
      <c r="DB296" s="4" t="str">
        <f t="shared" si="299"/>
        <v/>
      </c>
      <c r="DC296" s="4" t="str">
        <f t="shared" si="299"/>
        <v/>
      </c>
    </row>
    <row r="297" spans="1:107" s="1" customFormat="1" ht="15" hidden="1" customHeight="1">
      <c r="A297" s="35">
        <v>200948</v>
      </c>
      <c r="B297" s="73" t="s">
        <v>199</v>
      </c>
      <c r="C297" s="42" t="s">
        <v>112</v>
      </c>
      <c r="D297" s="5"/>
      <c r="E297" s="60">
        <v>10</v>
      </c>
      <c r="F297" s="23">
        <f t="shared" si="301"/>
        <v>0</v>
      </c>
      <c r="G297" s="23"/>
      <c r="H297" s="23">
        <f t="shared" si="288"/>
        <v>0</v>
      </c>
      <c r="I297" s="23">
        <f t="shared" si="289"/>
        <v>0</v>
      </c>
      <c r="J297" s="23">
        <f t="shared" si="290"/>
        <v>0</v>
      </c>
      <c r="K297" s="23" t="str">
        <f t="shared" si="291"/>
        <v>0</v>
      </c>
      <c r="L297" s="23" t="str">
        <f t="shared" si="292"/>
        <v>0</v>
      </c>
      <c r="M297" s="10">
        <v>0.2</v>
      </c>
      <c r="N297" s="23">
        <f t="shared" si="293"/>
        <v>0</v>
      </c>
      <c r="O297" s="23">
        <f t="shared" si="294"/>
        <v>0.2</v>
      </c>
      <c r="P297" s="23" t="str">
        <f t="shared" si="295"/>
        <v/>
      </c>
      <c r="Q297" s="7">
        <v>0.1</v>
      </c>
      <c r="R297" s="6">
        <f t="shared" si="296"/>
        <v>0</v>
      </c>
      <c r="S297" s="5"/>
      <c r="T297" s="5"/>
      <c r="U297" s="5"/>
      <c r="V297" s="5"/>
      <c r="W297" s="5"/>
      <c r="X297" s="5"/>
      <c r="Y297" s="5"/>
      <c r="Z297" s="5"/>
      <c r="AA297" s="5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 t="str">
        <f t="shared" si="298"/>
        <v/>
      </c>
      <c r="BQ297" s="4" t="str">
        <f t="shared" si="298"/>
        <v/>
      </c>
      <c r="BR297" s="4" t="str">
        <f t="shared" si="298"/>
        <v/>
      </c>
      <c r="BS297" s="4">
        <f t="shared" si="297"/>
        <v>0</v>
      </c>
      <c r="BT297" s="4" t="str">
        <f t="shared" si="297"/>
        <v/>
      </c>
      <c r="BU297" s="4">
        <f t="shared" si="297"/>
        <v>0</v>
      </c>
      <c r="BV297" s="4" t="str">
        <f t="shared" si="297"/>
        <v/>
      </c>
      <c r="BW297" s="4">
        <f t="shared" si="297"/>
        <v>0</v>
      </c>
      <c r="BX297" s="4" t="str">
        <f t="shared" si="297"/>
        <v/>
      </c>
      <c r="BY297" s="4" t="str">
        <f t="shared" si="297"/>
        <v/>
      </c>
      <c r="BZ297" s="4" t="str">
        <f t="shared" si="297"/>
        <v/>
      </c>
      <c r="CA297" s="4" t="str">
        <f t="shared" si="297"/>
        <v/>
      </c>
      <c r="CB297" s="4" t="str">
        <f t="shared" si="297"/>
        <v/>
      </c>
      <c r="CC297" s="4" t="str">
        <f t="shared" si="297"/>
        <v/>
      </c>
      <c r="CD297" s="4" t="str">
        <f t="shared" si="286"/>
        <v/>
      </c>
      <c r="CE297" s="4" t="str">
        <f t="shared" si="286"/>
        <v/>
      </c>
      <c r="CF297" s="4" t="str">
        <f t="shared" si="285"/>
        <v/>
      </c>
      <c r="CG297" s="4" t="str">
        <f t="shared" si="285"/>
        <v/>
      </c>
      <c r="CH297" s="4" t="str">
        <f t="shared" si="285"/>
        <v/>
      </c>
      <c r="CI297" s="4" t="str">
        <f t="shared" si="285"/>
        <v/>
      </c>
      <c r="CJ297" s="4" t="str">
        <f t="shared" si="285"/>
        <v/>
      </c>
      <c r="CK297" s="4" t="str">
        <f t="shared" si="285"/>
        <v/>
      </c>
      <c r="CL297" s="4" t="str">
        <f t="shared" si="285"/>
        <v/>
      </c>
      <c r="CM297" s="4" t="str">
        <f t="shared" si="285"/>
        <v/>
      </c>
      <c r="CN297" s="4" t="str">
        <f t="shared" si="285"/>
        <v/>
      </c>
      <c r="CO297" s="4" t="str">
        <f t="shared" si="285"/>
        <v/>
      </c>
      <c r="CP297" s="4" t="str">
        <f t="shared" si="285"/>
        <v/>
      </c>
      <c r="CQ297" s="4" t="str">
        <f t="shared" si="285"/>
        <v/>
      </c>
      <c r="CR297" s="4" t="str">
        <f t="shared" si="285"/>
        <v/>
      </c>
      <c r="CS297" s="4" t="str">
        <f t="shared" si="285"/>
        <v/>
      </c>
      <c r="CT297" s="4" t="str">
        <f t="shared" si="285"/>
        <v/>
      </c>
      <c r="CU297" s="4" t="str">
        <f t="shared" si="285"/>
        <v/>
      </c>
      <c r="CV297" s="4" t="str">
        <f t="shared" si="299"/>
        <v/>
      </c>
      <c r="CW297" s="4" t="str">
        <f t="shared" si="299"/>
        <v/>
      </c>
      <c r="CX297" s="4" t="str">
        <f t="shared" si="299"/>
        <v/>
      </c>
      <c r="CY297" s="4" t="str">
        <f t="shared" si="299"/>
        <v/>
      </c>
      <c r="CZ297" s="4" t="str">
        <f t="shared" si="299"/>
        <v/>
      </c>
      <c r="DA297" s="4" t="str">
        <f t="shared" si="299"/>
        <v/>
      </c>
      <c r="DB297" s="4" t="str">
        <f t="shared" si="299"/>
        <v/>
      </c>
      <c r="DC297" s="4" t="str">
        <f t="shared" si="299"/>
        <v/>
      </c>
    </row>
    <row r="298" spans="1:107" s="1" customFormat="1" ht="15" hidden="1" customHeight="1">
      <c r="A298" s="35">
        <v>201056</v>
      </c>
      <c r="B298" s="112" t="s">
        <v>113</v>
      </c>
      <c r="C298" s="42" t="s">
        <v>166</v>
      </c>
      <c r="D298" s="5"/>
      <c r="E298" s="60">
        <v>5.03</v>
      </c>
      <c r="F298" s="23">
        <f t="shared" si="301"/>
        <v>0</v>
      </c>
      <c r="G298" s="23"/>
      <c r="H298" s="23">
        <f t="shared" si="288"/>
        <v>0</v>
      </c>
      <c r="I298" s="23">
        <f t="shared" si="289"/>
        <v>0</v>
      </c>
      <c r="J298" s="23">
        <f t="shared" si="290"/>
        <v>0</v>
      </c>
      <c r="K298" s="23" t="str">
        <f t="shared" si="291"/>
        <v>0</v>
      </c>
      <c r="L298" s="23" t="str">
        <f t="shared" si="292"/>
        <v>0</v>
      </c>
      <c r="M298" s="10">
        <v>0.2</v>
      </c>
      <c r="N298" s="23">
        <f t="shared" si="293"/>
        <v>0</v>
      </c>
      <c r="O298" s="23">
        <f t="shared" si="294"/>
        <v>0.2</v>
      </c>
      <c r="P298" s="23" t="str">
        <f t="shared" si="295"/>
        <v/>
      </c>
      <c r="Q298" s="7">
        <v>0.1</v>
      </c>
      <c r="R298" s="6">
        <f t="shared" si="296"/>
        <v>0</v>
      </c>
      <c r="S298" s="5"/>
      <c r="T298" s="5"/>
      <c r="U298" s="5"/>
      <c r="V298" s="5"/>
      <c r="W298" s="5"/>
      <c r="X298" s="5"/>
      <c r="Y298" s="5"/>
      <c r="Z298" s="5"/>
      <c r="AA298" s="5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 t="str">
        <f t="shared" si="298"/>
        <v/>
      </c>
      <c r="BQ298" s="4" t="str">
        <f t="shared" si="298"/>
        <v/>
      </c>
      <c r="BR298" s="4" t="str">
        <f t="shared" si="298"/>
        <v/>
      </c>
      <c r="BS298" s="4">
        <f t="shared" si="297"/>
        <v>0</v>
      </c>
      <c r="BT298" s="4" t="str">
        <f t="shared" si="297"/>
        <v/>
      </c>
      <c r="BU298" s="4">
        <f t="shared" si="297"/>
        <v>0</v>
      </c>
      <c r="BV298" s="4" t="str">
        <f t="shared" si="297"/>
        <v/>
      </c>
      <c r="BW298" s="4">
        <f t="shared" si="297"/>
        <v>0</v>
      </c>
      <c r="BX298" s="4" t="str">
        <f t="shared" si="297"/>
        <v/>
      </c>
      <c r="BY298" s="4" t="str">
        <f t="shared" si="297"/>
        <v/>
      </c>
      <c r="BZ298" s="4" t="str">
        <f t="shared" si="297"/>
        <v/>
      </c>
      <c r="CA298" s="4" t="str">
        <f t="shared" si="297"/>
        <v/>
      </c>
      <c r="CB298" s="4" t="str">
        <f t="shared" si="297"/>
        <v/>
      </c>
      <c r="CC298" s="4" t="str">
        <f t="shared" si="297"/>
        <v/>
      </c>
      <c r="CD298" s="4" t="str">
        <f t="shared" si="286"/>
        <v/>
      </c>
      <c r="CE298" s="4" t="str">
        <f t="shared" si="286"/>
        <v/>
      </c>
      <c r="CF298" s="4" t="str">
        <f t="shared" si="285"/>
        <v/>
      </c>
      <c r="CG298" s="4" t="str">
        <f t="shared" si="285"/>
        <v/>
      </c>
      <c r="CH298" s="4" t="str">
        <f t="shared" si="285"/>
        <v/>
      </c>
      <c r="CI298" s="4" t="str">
        <f t="shared" si="285"/>
        <v/>
      </c>
      <c r="CJ298" s="4" t="str">
        <f t="shared" si="285"/>
        <v/>
      </c>
      <c r="CK298" s="4" t="str">
        <f t="shared" si="285"/>
        <v/>
      </c>
      <c r="CL298" s="4" t="str">
        <f t="shared" si="285"/>
        <v/>
      </c>
      <c r="CM298" s="4" t="str">
        <f t="shared" si="285"/>
        <v/>
      </c>
      <c r="CN298" s="4" t="str">
        <f t="shared" si="285"/>
        <v/>
      </c>
      <c r="CO298" s="4" t="str">
        <f t="shared" si="285"/>
        <v/>
      </c>
      <c r="CP298" s="4" t="str">
        <f t="shared" si="285"/>
        <v/>
      </c>
      <c r="CQ298" s="4" t="str">
        <f t="shared" si="285"/>
        <v/>
      </c>
      <c r="CR298" s="4" t="str">
        <f t="shared" ref="CR298:CV341" si="302">IF(ISERROR(BD298/AL298*100),"",(BD298/AL298*100))</f>
        <v/>
      </c>
      <c r="CS298" s="4" t="str">
        <f t="shared" si="302"/>
        <v/>
      </c>
      <c r="CT298" s="4" t="str">
        <f t="shared" si="302"/>
        <v/>
      </c>
      <c r="CU298" s="4" t="str">
        <f t="shared" si="302"/>
        <v/>
      </c>
      <c r="CV298" s="4" t="str">
        <f t="shared" si="299"/>
        <v/>
      </c>
      <c r="CW298" s="4" t="str">
        <f t="shared" si="299"/>
        <v/>
      </c>
      <c r="CX298" s="4" t="str">
        <f t="shared" si="299"/>
        <v/>
      </c>
      <c r="CY298" s="4" t="str">
        <f t="shared" si="299"/>
        <v/>
      </c>
      <c r="CZ298" s="4" t="str">
        <f t="shared" si="299"/>
        <v/>
      </c>
      <c r="DA298" s="4" t="str">
        <f t="shared" si="299"/>
        <v/>
      </c>
      <c r="DB298" s="4" t="str">
        <f t="shared" si="299"/>
        <v/>
      </c>
      <c r="DC298" s="4" t="str">
        <f t="shared" si="299"/>
        <v/>
      </c>
    </row>
    <row r="299" spans="1:107" s="1" customFormat="1" ht="15" hidden="1" customHeight="1">
      <c r="A299" s="35">
        <v>201057</v>
      </c>
      <c r="B299" s="113"/>
      <c r="C299" s="42" t="s">
        <v>170</v>
      </c>
      <c r="D299" s="5"/>
      <c r="E299" s="60">
        <v>5.03</v>
      </c>
      <c r="F299" s="23">
        <f t="shared" si="301"/>
        <v>0</v>
      </c>
      <c r="G299" s="23"/>
      <c r="H299" s="23">
        <f t="shared" si="288"/>
        <v>0</v>
      </c>
      <c r="I299" s="23">
        <f t="shared" si="289"/>
        <v>0</v>
      </c>
      <c r="J299" s="23">
        <f t="shared" si="290"/>
        <v>0</v>
      </c>
      <c r="K299" s="23" t="str">
        <f t="shared" si="291"/>
        <v>0</v>
      </c>
      <c r="L299" s="23" t="str">
        <f t="shared" si="292"/>
        <v>0</v>
      </c>
      <c r="M299" s="10">
        <v>0.2</v>
      </c>
      <c r="N299" s="23">
        <f t="shared" si="293"/>
        <v>0</v>
      </c>
      <c r="O299" s="23">
        <f t="shared" si="294"/>
        <v>0.2</v>
      </c>
      <c r="P299" s="23" t="str">
        <f t="shared" si="295"/>
        <v/>
      </c>
      <c r="Q299" s="7">
        <v>0.1</v>
      </c>
      <c r="R299" s="6">
        <f t="shared" si="296"/>
        <v>0</v>
      </c>
      <c r="S299" s="5"/>
      <c r="T299" s="5"/>
      <c r="U299" s="5"/>
      <c r="V299" s="5"/>
      <c r="W299" s="5"/>
      <c r="X299" s="5"/>
      <c r="Y299" s="5"/>
      <c r="Z299" s="5"/>
      <c r="AA299" s="5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 t="str">
        <f t="shared" si="298"/>
        <v/>
      </c>
      <c r="BQ299" s="4" t="str">
        <f t="shared" si="298"/>
        <v/>
      </c>
      <c r="BR299" s="4" t="str">
        <f t="shared" si="298"/>
        <v/>
      </c>
      <c r="BS299" s="4">
        <f t="shared" si="297"/>
        <v>0</v>
      </c>
      <c r="BT299" s="4" t="str">
        <f t="shared" si="297"/>
        <v/>
      </c>
      <c r="BU299" s="4">
        <f t="shared" ref="BU299:CJ323" si="303">IF(ISERROR(AG299/O299*100),"",(AG299/O299*100))</f>
        <v>0</v>
      </c>
      <c r="BV299" s="4" t="str">
        <f t="shared" si="303"/>
        <v/>
      </c>
      <c r="BW299" s="4">
        <f t="shared" si="303"/>
        <v>0</v>
      </c>
      <c r="BX299" s="4" t="str">
        <f t="shared" si="303"/>
        <v/>
      </c>
      <c r="BY299" s="4" t="str">
        <f t="shared" si="303"/>
        <v/>
      </c>
      <c r="BZ299" s="4" t="str">
        <f t="shared" si="303"/>
        <v/>
      </c>
      <c r="CA299" s="4" t="str">
        <f t="shared" si="303"/>
        <v/>
      </c>
      <c r="CB299" s="4" t="str">
        <f t="shared" si="303"/>
        <v/>
      </c>
      <c r="CC299" s="4" t="str">
        <f t="shared" si="303"/>
        <v/>
      </c>
      <c r="CD299" s="4" t="str">
        <f t="shared" si="286"/>
        <v/>
      </c>
      <c r="CE299" s="4" t="str">
        <f t="shared" si="286"/>
        <v/>
      </c>
      <c r="CF299" s="4" t="str">
        <f t="shared" si="286"/>
        <v/>
      </c>
      <c r="CG299" s="4" t="str">
        <f t="shared" si="286"/>
        <v/>
      </c>
      <c r="CH299" s="4" t="str">
        <f t="shared" si="286"/>
        <v/>
      </c>
      <c r="CI299" s="4" t="str">
        <f t="shared" si="286"/>
        <v/>
      </c>
      <c r="CJ299" s="4" t="str">
        <f t="shared" si="286"/>
        <v/>
      </c>
      <c r="CK299" s="4" t="str">
        <f t="shared" si="286"/>
        <v/>
      </c>
      <c r="CL299" s="4" t="str">
        <f t="shared" si="286"/>
        <v/>
      </c>
      <c r="CM299" s="4" t="str">
        <f t="shared" si="286"/>
        <v/>
      </c>
      <c r="CN299" s="4" t="str">
        <f t="shared" si="286"/>
        <v/>
      </c>
      <c r="CO299" s="4" t="str">
        <f t="shared" si="286"/>
        <v/>
      </c>
      <c r="CP299" s="4" t="str">
        <f t="shared" si="286"/>
        <v/>
      </c>
      <c r="CQ299" s="4" t="str">
        <f t="shared" si="286"/>
        <v/>
      </c>
      <c r="CR299" s="4" t="str">
        <f t="shared" si="286"/>
        <v/>
      </c>
      <c r="CS299" s="4" t="str">
        <f t="shared" si="286"/>
        <v/>
      </c>
      <c r="CT299" s="4" t="str">
        <f t="shared" si="302"/>
        <v/>
      </c>
      <c r="CU299" s="4" t="str">
        <f t="shared" si="302"/>
        <v/>
      </c>
      <c r="CV299" s="4" t="str">
        <f t="shared" si="299"/>
        <v/>
      </c>
      <c r="CW299" s="4" t="str">
        <f t="shared" si="299"/>
        <v/>
      </c>
      <c r="CX299" s="4" t="str">
        <f t="shared" si="299"/>
        <v/>
      </c>
      <c r="CY299" s="4" t="str">
        <f t="shared" si="299"/>
        <v/>
      </c>
      <c r="CZ299" s="4" t="str">
        <f t="shared" si="299"/>
        <v/>
      </c>
      <c r="DA299" s="4" t="str">
        <f t="shared" si="299"/>
        <v/>
      </c>
      <c r="DB299" s="4" t="str">
        <f t="shared" si="299"/>
        <v/>
      </c>
      <c r="DC299" s="4" t="str">
        <f t="shared" si="299"/>
        <v/>
      </c>
    </row>
    <row r="300" spans="1:107" s="1" customFormat="1" ht="15" hidden="1" customHeight="1">
      <c r="A300" s="35">
        <v>201058</v>
      </c>
      <c r="B300" s="113"/>
      <c r="C300" s="42" t="s">
        <v>110</v>
      </c>
      <c r="D300" s="5"/>
      <c r="E300" s="60">
        <v>5.03</v>
      </c>
      <c r="F300" s="23">
        <f t="shared" si="301"/>
        <v>0</v>
      </c>
      <c r="G300" s="23">
        <f>+'[2]26'!$L$296</f>
        <v>779.0625</v>
      </c>
      <c r="H300" s="23">
        <f t="shared" si="288"/>
        <v>0</v>
      </c>
      <c r="I300" s="23">
        <f t="shared" si="289"/>
        <v>0</v>
      </c>
      <c r="J300" s="23">
        <f t="shared" si="290"/>
        <v>0</v>
      </c>
      <c r="K300" s="23" t="str">
        <f t="shared" si="291"/>
        <v>0</v>
      </c>
      <c r="L300" s="23">
        <f t="shared" si="292"/>
        <v>0</v>
      </c>
      <c r="M300" s="10">
        <v>0.2</v>
      </c>
      <c r="N300" s="23">
        <f t="shared" si="293"/>
        <v>0</v>
      </c>
      <c r="O300" s="23">
        <f t="shared" si="294"/>
        <v>0.2</v>
      </c>
      <c r="P300" s="23" t="str">
        <f t="shared" si="295"/>
        <v/>
      </c>
      <c r="Q300" s="7">
        <v>0.1</v>
      </c>
      <c r="R300" s="6">
        <f t="shared" si="296"/>
        <v>0</v>
      </c>
      <c r="S300" s="5"/>
      <c r="T300" s="5"/>
      <c r="U300" s="5"/>
      <c r="V300" s="5"/>
      <c r="W300" s="5"/>
      <c r="X300" s="5"/>
      <c r="Y300" s="5"/>
      <c r="Z300" s="5"/>
      <c r="AA300" s="5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 t="str">
        <f t="shared" si="298"/>
        <v/>
      </c>
      <c r="BQ300" s="4" t="str">
        <f t="shared" si="298"/>
        <v/>
      </c>
      <c r="BR300" s="4" t="str">
        <f t="shared" si="298"/>
        <v/>
      </c>
      <c r="BS300" s="4">
        <f t="shared" si="298"/>
        <v>0</v>
      </c>
      <c r="BT300" s="4" t="str">
        <f t="shared" si="298"/>
        <v/>
      </c>
      <c r="BU300" s="4">
        <f t="shared" si="303"/>
        <v>0</v>
      </c>
      <c r="BV300" s="4" t="str">
        <f t="shared" si="303"/>
        <v/>
      </c>
      <c r="BW300" s="4">
        <f t="shared" si="303"/>
        <v>0</v>
      </c>
      <c r="BX300" s="4" t="str">
        <f t="shared" si="303"/>
        <v/>
      </c>
      <c r="BY300" s="4" t="str">
        <f t="shared" si="303"/>
        <v/>
      </c>
      <c r="BZ300" s="4" t="str">
        <f t="shared" si="303"/>
        <v/>
      </c>
      <c r="CA300" s="4" t="str">
        <f t="shared" si="303"/>
        <v/>
      </c>
      <c r="CB300" s="4" t="str">
        <f t="shared" si="303"/>
        <v/>
      </c>
      <c r="CC300" s="4" t="str">
        <f t="shared" si="303"/>
        <v/>
      </c>
      <c r="CD300" s="4" t="str">
        <f t="shared" si="286"/>
        <v/>
      </c>
      <c r="CE300" s="4" t="str">
        <f t="shared" si="286"/>
        <v/>
      </c>
      <c r="CF300" s="4" t="str">
        <f t="shared" si="286"/>
        <v/>
      </c>
      <c r="CG300" s="4" t="str">
        <f t="shared" si="286"/>
        <v/>
      </c>
      <c r="CH300" s="4" t="str">
        <f t="shared" si="286"/>
        <v/>
      </c>
      <c r="CI300" s="4" t="str">
        <f t="shared" si="286"/>
        <v/>
      </c>
      <c r="CJ300" s="4" t="str">
        <f t="shared" si="286"/>
        <v/>
      </c>
      <c r="CK300" s="4" t="str">
        <f t="shared" si="286"/>
        <v/>
      </c>
      <c r="CL300" s="4" t="str">
        <f t="shared" si="286"/>
        <v/>
      </c>
      <c r="CM300" s="4" t="str">
        <f t="shared" si="286"/>
        <v/>
      </c>
      <c r="CN300" s="4" t="str">
        <f t="shared" si="286"/>
        <v/>
      </c>
      <c r="CO300" s="4" t="str">
        <f t="shared" si="286"/>
        <v/>
      </c>
      <c r="CP300" s="4" t="str">
        <f t="shared" si="286"/>
        <v/>
      </c>
      <c r="CQ300" s="4" t="str">
        <f t="shared" si="286"/>
        <v/>
      </c>
      <c r="CR300" s="4" t="str">
        <f t="shared" si="286"/>
        <v/>
      </c>
      <c r="CS300" s="4" t="str">
        <f t="shared" si="286"/>
        <v/>
      </c>
      <c r="CT300" s="4" t="str">
        <f t="shared" si="302"/>
        <v/>
      </c>
      <c r="CU300" s="4" t="str">
        <f t="shared" si="302"/>
        <v/>
      </c>
      <c r="CV300" s="4" t="str">
        <f t="shared" si="299"/>
        <v/>
      </c>
      <c r="CW300" s="4" t="str">
        <f t="shared" si="299"/>
        <v/>
      </c>
      <c r="CX300" s="4" t="str">
        <f t="shared" si="299"/>
        <v/>
      </c>
      <c r="CY300" s="4" t="str">
        <f t="shared" si="299"/>
        <v/>
      </c>
      <c r="CZ300" s="4" t="str">
        <f t="shared" si="299"/>
        <v/>
      </c>
      <c r="DA300" s="4" t="str">
        <f t="shared" si="299"/>
        <v/>
      </c>
      <c r="DB300" s="4" t="str">
        <f t="shared" si="299"/>
        <v/>
      </c>
      <c r="DC300" s="4" t="str">
        <f t="shared" si="299"/>
        <v/>
      </c>
    </row>
    <row r="301" spans="1:107" s="1" customFormat="1" ht="15" hidden="1" customHeight="1">
      <c r="A301" s="35">
        <v>201059</v>
      </c>
      <c r="B301" s="114"/>
      <c r="C301" s="42" t="s">
        <v>111</v>
      </c>
      <c r="D301" s="5"/>
      <c r="E301" s="60">
        <v>5.03</v>
      </c>
      <c r="F301" s="23">
        <f t="shared" si="301"/>
        <v>0</v>
      </c>
      <c r="G301" s="23"/>
      <c r="H301" s="23">
        <f t="shared" si="288"/>
        <v>0</v>
      </c>
      <c r="I301" s="23">
        <f t="shared" si="289"/>
        <v>0</v>
      </c>
      <c r="J301" s="23">
        <f t="shared" si="290"/>
        <v>0</v>
      </c>
      <c r="K301" s="23" t="str">
        <f t="shared" si="291"/>
        <v>0</v>
      </c>
      <c r="L301" s="23" t="str">
        <f t="shared" si="292"/>
        <v>0</v>
      </c>
      <c r="M301" s="10">
        <v>0.2</v>
      </c>
      <c r="N301" s="23">
        <f t="shared" si="293"/>
        <v>0</v>
      </c>
      <c r="O301" s="23">
        <f t="shared" si="294"/>
        <v>0.2</v>
      </c>
      <c r="P301" s="23" t="str">
        <f t="shared" si="295"/>
        <v/>
      </c>
      <c r="Q301" s="7">
        <v>0.1</v>
      </c>
      <c r="R301" s="6">
        <f t="shared" si="296"/>
        <v>0</v>
      </c>
      <c r="S301" s="5"/>
      <c r="T301" s="5"/>
      <c r="U301" s="5"/>
      <c r="V301" s="5"/>
      <c r="W301" s="5"/>
      <c r="X301" s="5"/>
      <c r="Y301" s="5"/>
      <c r="Z301" s="5"/>
      <c r="AA301" s="5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 t="str">
        <f t="shared" si="298"/>
        <v/>
      </c>
      <c r="BQ301" s="4" t="str">
        <f t="shared" si="298"/>
        <v/>
      </c>
      <c r="BR301" s="4" t="str">
        <f t="shared" si="298"/>
        <v/>
      </c>
      <c r="BS301" s="4">
        <f t="shared" si="298"/>
        <v>0</v>
      </c>
      <c r="BT301" s="4" t="str">
        <f t="shared" si="298"/>
        <v/>
      </c>
      <c r="BU301" s="4">
        <f t="shared" si="303"/>
        <v>0</v>
      </c>
      <c r="BV301" s="4" t="str">
        <f t="shared" si="303"/>
        <v/>
      </c>
      <c r="BW301" s="4">
        <f t="shared" si="303"/>
        <v>0</v>
      </c>
      <c r="BX301" s="4" t="str">
        <f t="shared" si="303"/>
        <v/>
      </c>
      <c r="BY301" s="4" t="str">
        <f t="shared" si="303"/>
        <v/>
      </c>
      <c r="BZ301" s="4" t="str">
        <f t="shared" si="303"/>
        <v/>
      </c>
      <c r="CA301" s="4" t="str">
        <f t="shared" si="303"/>
        <v/>
      </c>
      <c r="CB301" s="4" t="str">
        <f t="shared" si="303"/>
        <v/>
      </c>
      <c r="CC301" s="4" t="str">
        <f t="shared" si="303"/>
        <v/>
      </c>
      <c r="CD301" s="4" t="str">
        <f t="shared" si="286"/>
        <v/>
      </c>
      <c r="CE301" s="4" t="str">
        <f t="shared" si="286"/>
        <v/>
      </c>
      <c r="CF301" s="4" t="str">
        <f t="shared" si="286"/>
        <v/>
      </c>
      <c r="CG301" s="4" t="str">
        <f t="shared" si="286"/>
        <v/>
      </c>
      <c r="CH301" s="4" t="str">
        <f t="shared" si="286"/>
        <v/>
      </c>
      <c r="CI301" s="4" t="str">
        <f t="shared" si="286"/>
        <v/>
      </c>
      <c r="CJ301" s="4" t="str">
        <f t="shared" si="286"/>
        <v/>
      </c>
      <c r="CK301" s="4" t="str">
        <f t="shared" si="286"/>
        <v/>
      </c>
      <c r="CL301" s="4" t="str">
        <f t="shared" si="286"/>
        <v/>
      </c>
      <c r="CM301" s="4" t="str">
        <f t="shared" si="286"/>
        <v/>
      </c>
      <c r="CN301" s="4" t="str">
        <f t="shared" si="286"/>
        <v/>
      </c>
      <c r="CO301" s="4" t="str">
        <f t="shared" si="286"/>
        <v/>
      </c>
      <c r="CP301" s="4" t="str">
        <f t="shared" si="286"/>
        <v/>
      </c>
      <c r="CQ301" s="4" t="str">
        <f t="shared" si="286"/>
        <v/>
      </c>
      <c r="CR301" s="4" t="str">
        <f t="shared" si="286"/>
        <v/>
      </c>
      <c r="CS301" s="4" t="str">
        <f t="shared" si="286"/>
        <v/>
      </c>
      <c r="CT301" s="4" t="str">
        <f t="shared" si="302"/>
        <v/>
      </c>
      <c r="CU301" s="4" t="str">
        <f t="shared" si="302"/>
        <v/>
      </c>
      <c r="CV301" s="4" t="str">
        <f t="shared" si="299"/>
        <v/>
      </c>
      <c r="CW301" s="4" t="str">
        <f t="shared" si="299"/>
        <v/>
      </c>
      <c r="CX301" s="4" t="str">
        <f t="shared" si="299"/>
        <v/>
      </c>
      <c r="CY301" s="4" t="str">
        <f t="shared" si="299"/>
        <v/>
      </c>
      <c r="CZ301" s="4" t="str">
        <f t="shared" si="299"/>
        <v/>
      </c>
      <c r="DA301" s="4" t="str">
        <f t="shared" si="299"/>
        <v/>
      </c>
      <c r="DB301" s="4" t="str">
        <f t="shared" si="299"/>
        <v/>
      </c>
      <c r="DC301" s="4" t="str">
        <f t="shared" si="299"/>
        <v/>
      </c>
    </row>
    <row r="302" spans="1:107" s="1" customFormat="1" ht="15" hidden="1" customHeight="1">
      <c r="A302" s="35">
        <v>200088</v>
      </c>
      <c r="B302" s="112" t="s">
        <v>200</v>
      </c>
      <c r="C302" s="74" t="s">
        <v>81</v>
      </c>
      <c r="D302" s="5"/>
      <c r="E302" s="22">
        <v>5.0599999999999996</v>
      </c>
      <c r="F302" s="23">
        <f t="shared" si="301"/>
        <v>0</v>
      </c>
      <c r="G302" s="23"/>
      <c r="H302" s="23">
        <f t="shared" si="288"/>
        <v>0</v>
      </c>
      <c r="I302" s="23">
        <f t="shared" si="289"/>
        <v>0</v>
      </c>
      <c r="J302" s="23">
        <f t="shared" si="290"/>
        <v>0</v>
      </c>
      <c r="K302" s="23" t="str">
        <f t="shared" si="291"/>
        <v>0</v>
      </c>
      <c r="L302" s="23" t="str">
        <f t="shared" si="292"/>
        <v>0</v>
      </c>
      <c r="M302" s="10">
        <v>0.3</v>
      </c>
      <c r="N302" s="23">
        <f t="shared" si="293"/>
        <v>0</v>
      </c>
      <c r="O302" s="23">
        <f t="shared" si="294"/>
        <v>0.3</v>
      </c>
      <c r="P302" s="23" t="str">
        <f t="shared" si="295"/>
        <v/>
      </c>
      <c r="Q302" s="7">
        <v>0.1</v>
      </c>
      <c r="R302" s="6">
        <f t="shared" si="296"/>
        <v>0</v>
      </c>
      <c r="S302" s="5"/>
      <c r="T302" s="5"/>
      <c r="U302" s="5"/>
      <c r="V302" s="5"/>
      <c r="W302" s="5"/>
      <c r="X302" s="5"/>
      <c r="Y302" s="5"/>
      <c r="Z302" s="5"/>
      <c r="AA302" s="5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 t="str">
        <f t="shared" si="298"/>
        <v/>
      </c>
      <c r="BQ302" s="4" t="str">
        <f t="shared" si="298"/>
        <v/>
      </c>
      <c r="BR302" s="4" t="str">
        <f t="shared" si="298"/>
        <v/>
      </c>
      <c r="BS302" s="4">
        <f t="shared" si="298"/>
        <v>0</v>
      </c>
      <c r="BT302" s="4" t="str">
        <f t="shared" si="298"/>
        <v/>
      </c>
      <c r="BU302" s="4">
        <f t="shared" si="303"/>
        <v>0</v>
      </c>
      <c r="BV302" s="4" t="str">
        <f t="shared" si="303"/>
        <v/>
      </c>
      <c r="BW302" s="4">
        <f t="shared" si="303"/>
        <v>0</v>
      </c>
      <c r="BX302" s="4" t="str">
        <f t="shared" si="303"/>
        <v/>
      </c>
      <c r="BY302" s="4" t="str">
        <f t="shared" si="303"/>
        <v/>
      </c>
      <c r="BZ302" s="4" t="str">
        <f t="shared" si="303"/>
        <v/>
      </c>
      <c r="CA302" s="4" t="str">
        <f t="shared" si="303"/>
        <v/>
      </c>
      <c r="CB302" s="4" t="str">
        <f t="shared" si="303"/>
        <v/>
      </c>
      <c r="CC302" s="4" t="str">
        <f t="shared" si="303"/>
        <v/>
      </c>
      <c r="CD302" s="4" t="str">
        <f t="shared" si="286"/>
        <v/>
      </c>
      <c r="CE302" s="4" t="str">
        <f t="shared" si="286"/>
        <v/>
      </c>
      <c r="CF302" s="4" t="str">
        <f t="shared" si="286"/>
        <v/>
      </c>
      <c r="CG302" s="4" t="str">
        <f t="shared" si="286"/>
        <v/>
      </c>
      <c r="CH302" s="4" t="str">
        <f t="shared" si="286"/>
        <v/>
      </c>
      <c r="CI302" s="4" t="str">
        <f t="shared" si="286"/>
        <v/>
      </c>
      <c r="CJ302" s="4" t="str">
        <f t="shared" si="286"/>
        <v/>
      </c>
      <c r="CK302" s="4" t="str">
        <f t="shared" si="286"/>
        <v/>
      </c>
      <c r="CL302" s="4" t="str">
        <f t="shared" si="286"/>
        <v/>
      </c>
      <c r="CM302" s="4" t="str">
        <f t="shared" si="286"/>
        <v/>
      </c>
      <c r="CN302" s="4" t="str">
        <f t="shared" si="286"/>
        <v/>
      </c>
      <c r="CO302" s="4" t="str">
        <f t="shared" si="286"/>
        <v/>
      </c>
      <c r="CP302" s="4" t="str">
        <f t="shared" si="286"/>
        <v/>
      </c>
      <c r="CQ302" s="4" t="str">
        <f t="shared" si="286"/>
        <v/>
      </c>
      <c r="CR302" s="4" t="str">
        <f t="shared" si="286"/>
        <v/>
      </c>
      <c r="CS302" s="4" t="str">
        <f t="shared" si="286"/>
        <v/>
      </c>
      <c r="CT302" s="4" t="str">
        <f t="shared" si="302"/>
        <v/>
      </c>
      <c r="CU302" s="4" t="str">
        <f t="shared" si="302"/>
        <v/>
      </c>
      <c r="CV302" s="4" t="str">
        <f t="shared" si="299"/>
        <v/>
      </c>
      <c r="CW302" s="4" t="str">
        <f t="shared" si="299"/>
        <v/>
      </c>
      <c r="CX302" s="4" t="str">
        <f t="shared" si="299"/>
        <v/>
      </c>
      <c r="CY302" s="4" t="str">
        <f t="shared" si="299"/>
        <v/>
      </c>
      <c r="CZ302" s="4" t="str">
        <f t="shared" si="299"/>
        <v/>
      </c>
      <c r="DA302" s="4" t="str">
        <f t="shared" si="299"/>
        <v/>
      </c>
      <c r="DB302" s="4" t="str">
        <f t="shared" si="299"/>
        <v/>
      </c>
      <c r="DC302" s="4" t="str">
        <f t="shared" si="299"/>
        <v/>
      </c>
    </row>
    <row r="303" spans="1:107" s="1" customFormat="1" ht="15" hidden="1" customHeight="1">
      <c r="A303" s="35">
        <v>200089</v>
      </c>
      <c r="B303" s="114"/>
      <c r="C303" s="28" t="s">
        <v>165</v>
      </c>
      <c r="D303" s="5"/>
      <c r="E303" s="22">
        <v>5.0599999999999996</v>
      </c>
      <c r="F303" s="23">
        <f t="shared" si="301"/>
        <v>0</v>
      </c>
      <c r="G303" s="23"/>
      <c r="H303" s="23">
        <f t="shared" si="288"/>
        <v>0</v>
      </c>
      <c r="I303" s="23">
        <f t="shared" si="289"/>
        <v>0</v>
      </c>
      <c r="J303" s="23">
        <f t="shared" si="290"/>
        <v>0</v>
      </c>
      <c r="K303" s="23" t="str">
        <f t="shared" si="291"/>
        <v>0</v>
      </c>
      <c r="L303" s="23" t="str">
        <f t="shared" si="292"/>
        <v>0</v>
      </c>
      <c r="M303" s="10">
        <v>0.3</v>
      </c>
      <c r="N303" s="23">
        <f t="shared" si="293"/>
        <v>0</v>
      </c>
      <c r="O303" s="23">
        <f t="shared" si="294"/>
        <v>0.3</v>
      </c>
      <c r="P303" s="23" t="str">
        <f t="shared" si="295"/>
        <v/>
      </c>
      <c r="Q303" s="7">
        <v>0.1</v>
      </c>
      <c r="R303" s="6">
        <f t="shared" si="296"/>
        <v>0</v>
      </c>
      <c r="S303" s="5"/>
      <c r="T303" s="5"/>
      <c r="U303" s="5"/>
      <c r="V303" s="5"/>
      <c r="W303" s="5"/>
      <c r="X303" s="5"/>
      <c r="Y303" s="5"/>
      <c r="Z303" s="5"/>
      <c r="AA303" s="5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 t="str">
        <f t="shared" si="298"/>
        <v/>
      </c>
      <c r="BQ303" s="4" t="str">
        <f t="shared" si="298"/>
        <v/>
      </c>
      <c r="BR303" s="4" t="str">
        <f t="shared" si="298"/>
        <v/>
      </c>
      <c r="BS303" s="4">
        <f t="shared" si="298"/>
        <v>0</v>
      </c>
      <c r="BT303" s="4" t="str">
        <f t="shared" si="298"/>
        <v/>
      </c>
      <c r="BU303" s="4">
        <f t="shared" si="303"/>
        <v>0</v>
      </c>
      <c r="BV303" s="4" t="str">
        <f t="shared" si="303"/>
        <v/>
      </c>
      <c r="BW303" s="4">
        <f t="shared" si="303"/>
        <v>0</v>
      </c>
      <c r="BX303" s="4" t="str">
        <f t="shared" si="303"/>
        <v/>
      </c>
      <c r="BY303" s="4" t="str">
        <f t="shared" si="303"/>
        <v/>
      </c>
      <c r="BZ303" s="4" t="str">
        <f t="shared" si="303"/>
        <v/>
      </c>
      <c r="CA303" s="4" t="str">
        <f t="shared" si="303"/>
        <v/>
      </c>
      <c r="CB303" s="4" t="str">
        <f t="shared" si="303"/>
        <v/>
      </c>
      <c r="CC303" s="4" t="str">
        <f t="shared" si="303"/>
        <v/>
      </c>
      <c r="CD303" s="4" t="str">
        <f t="shared" si="286"/>
        <v/>
      </c>
      <c r="CE303" s="4" t="str">
        <f t="shared" si="286"/>
        <v/>
      </c>
      <c r="CF303" s="4" t="str">
        <f t="shared" si="286"/>
        <v/>
      </c>
      <c r="CG303" s="4" t="str">
        <f t="shared" si="286"/>
        <v/>
      </c>
      <c r="CH303" s="4" t="str">
        <f t="shared" si="286"/>
        <v/>
      </c>
      <c r="CI303" s="4" t="str">
        <f t="shared" si="286"/>
        <v/>
      </c>
      <c r="CJ303" s="4" t="str">
        <f t="shared" si="286"/>
        <v/>
      </c>
      <c r="CK303" s="4" t="str">
        <f t="shared" si="286"/>
        <v/>
      </c>
      <c r="CL303" s="4" t="str">
        <f t="shared" si="286"/>
        <v/>
      </c>
      <c r="CM303" s="4" t="str">
        <f t="shared" si="286"/>
        <v/>
      </c>
      <c r="CN303" s="4" t="str">
        <f t="shared" si="286"/>
        <v/>
      </c>
      <c r="CO303" s="4" t="str">
        <f t="shared" si="286"/>
        <v/>
      </c>
      <c r="CP303" s="4" t="str">
        <f t="shared" si="286"/>
        <v/>
      </c>
      <c r="CQ303" s="4" t="str">
        <f t="shared" si="286"/>
        <v/>
      </c>
      <c r="CR303" s="4" t="str">
        <f t="shared" si="286"/>
        <v/>
      </c>
      <c r="CS303" s="4" t="str">
        <f t="shared" si="286"/>
        <v/>
      </c>
      <c r="CT303" s="4" t="str">
        <f t="shared" si="302"/>
        <v/>
      </c>
      <c r="CU303" s="4" t="str">
        <f t="shared" si="302"/>
        <v/>
      </c>
      <c r="CV303" s="4" t="str">
        <f t="shared" si="299"/>
        <v/>
      </c>
      <c r="CW303" s="4" t="str">
        <f t="shared" si="299"/>
        <v/>
      </c>
      <c r="CX303" s="4" t="str">
        <f t="shared" si="299"/>
        <v/>
      </c>
      <c r="CY303" s="4" t="str">
        <f t="shared" si="299"/>
        <v/>
      </c>
      <c r="CZ303" s="4" t="str">
        <f t="shared" si="299"/>
        <v/>
      </c>
      <c r="DA303" s="4" t="str">
        <f t="shared" si="299"/>
        <v/>
      </c>
      <c r="DB303" s="4" t="str">
        <f t="shared" si="299"/>
        <v/>
      </c>
      <c r="DC303" s="4" t="str">
        <f t="shared" si="299"/>
        <v/>
      </c>
    </row>
    <row r="304" spans="1:107" s="1" customFormat="1" ht="15" hidden="1" customHeight="1">
      <c r="A304" s="35">
        <v>200164</v>
      </c>
      <c r="B304" s="112" t="s">
        <v>201</v>
      </c>
      <c r="C304" s="28" t="s">
        <v>170</v>
      </c>
      <c r="D304" s="5"/>
      <c r="E304" s="22">
        <v>5.07</v>
      </c>
      <c r="F304" s="23">
        <f t="shared" si="301"/>
        <v>0</v>
      </c>
      <c r="G304" s="23"/>
      <c r="H304" s="23">
        <f t="shared" si="288"/>
        <v>0</v>
      </c>
      <c r="I304" s="23">
        <f t="shared" si="289"/>
        <v>0</v>
      </c>
      <c r="J304" s="23">
        <f t="shared" si="290"/>
        <v>0</v>
      </c>
      <c r="K304" s="23" t="str">
        <f t="shared" si="291"/>
        <v>0</v>
      </c>
      <c r="L304" s="23" t="str">
        <f t="shared" si="292"/>
        <v>0</v>
      </c>
      <c r="M304" s="10">
        <v>0.3</v>
      </c>
      <c r="N304" s="23">
        <f t="shared" si="293"/>
        <v>0</v>
      </c>
      <c r="O304" s="23">
        <f t="shared" si="294"/>
        <v>0.3</v>
      </c>
      <c r="P304" s="23" t="str">
        <f t="shared" si="295"/>
        <v/>
      </c>
      <c r="Q304" s="7">
        <v>0.1</v>
      </c>
      <c r="R304" s="6">
        <f t="shared" si="296"/>
        <v>0</v>
      </c>
      <c r="S304" s="5"/>
      <c r="T304" s="5"/>
      <c r="U304" s="5"/>
      <c r="V304" s="5"/>
      <c r="W304" s="5"/>
      <c r="X304" s="5"/>
      <c r="Y304" s="5"/>
      <c r="Z304" s="5"/>
      <c r="AA304" s="5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 t="str">
        <f t="shared" si="298"/>
        <v/>
      </c>
      <c r="BQ304" s="4" t="str">
        <f t="shared" si="298"/>
        <v/>
      </c>
      <c r="BR304" s="4" t="str">
        <f t="shared" si="298"/>
        <v/>
      </c>
      <c r="BS304" s="4">
        <f t="shared" si="298"/>
        <v>0</v>
      </c>
      <c r="BT304" s="4" t="str">
        <f t="shared" si="298"/>
        <v/>
      </c>
      <c r="BU304" s="4">
        <f t="shared" si="303"/>
        <v>0</v>
      </c>
      <c r="BV304" s="4" t="str">
        <f t="shared" si="303"/>
        <v/>
      </c>
      <c r="BW304" s="4">
        <f t="shared" si="303"/>
        <v>0</v>
      </c>
      <c r="BX304" s="4" t="str">
        <f t="shared" si="303"/>
        <v/>
      </c>
      <c r="BY304" s="4" t="str">
        <f t="shared" si="303"/>
        <v/>
      </c>
      <c r="BZ304" s="4" t="str">
        <f t="shared" si="303"/>
        <v/>
      </c>
      <c r="CA304" s="4" t="str">
        <f t="shared" si="303"/>
        <v/>
      </c>
      <c r="CB304" s="4" t="str">
        <f t="shared" si="303"/>
        <v/>
      </c>
      <c r="CC304" s="4" t="str">
        <f t="shared" si="303"/>
        <v/>
      </c>
      <c r="CD304" s="4" t="str">
        <f t="shared" si="286"/>
        <v/>
      </c>
      <c r="CE304" s="4" t="str">
        <f t="shared" si="286"/>
        <v/>
      </c>
      <c r="CF304" s="4" t="str">
        <f t="shared" si="286"/>
        <v/>
      </c>
      <c r="CG304" s="4" t="str">
        <f t="shared" si="286"/>
        <v/>
      </c>
      <c r="CH304" s="4" t="str">
        <f t="shared" si="286"/>
        <v/>
      </c>
      <c r="CI304" s="4" t="str">
        <f t="shared" si="286"/>
        <v/>
      </c>
      <c r="CJ304" s="4" t="str">
        <f t="shared" si="286"/>
        <v/>
      </c>
      <c r="CK304" s="4" t="str">
        <f t="shared" si="286"/>
        <v/>
      </c>
      <c r="CL304" s="4" t="str">
        <f t="shared" si="286"/>
        <v/>
      </c>
      <c r="CM304" s="4" t="str">
        <f t="shared" si="286"/>
        <v/>
      </c>
      <c r="CN304" s="4" t="str">
        <f t="shared" si="286"/>
        <v/>
      </c>
      <c r="CO304" s="4" t="str">
        <f t="shared" si="286"/>
        <v/>
      </c>
      <c r="CP304" s="4" t="str">
        <f t="shared" si="286"/>
        <v/>
      </c>
      <c r="CQ304" s="4" t="str">
        <f t="shared" si="286"/>
        <v/>
      </c>
      <c r="CR304" s="4" t="str">
        <f t="shared" si="286"/>
        <v/>
      </c>
      <c r="CS304" s="4" t="str">
        <f t="shared" si="286"/>
        <v/>
      </c>
      <c r="CT304" s="4" t="str">
        <f t="shared" si="302"/>
        <v/>
      </c>
      <c r="CU304" s="4" t="str">
        <f t="shared" si="302"/>
        <v/>
      </c>
      <c r="CV304" s="4" t="str">
        <f t="shared" si="299"/>
        <v/>
      </c>
      <c r="CW304" s="4" t="str">
        <f t="shared" si="299"/>
        <v/>
      </c>
      <c r="CX304" s="4" t="str">
        <f t="shared" si="299"/>
        <v/>
      </c>
      <c r="CY304" s="4" t="str">
        <f t="shared" si="299"/>
        <v/>
      </c>
      <c r="CZ304" s="4" t="str">
        <f t="shared" si="299"/>
        <v/>
      </c>
      <c r="DA304" s="4" t="str">
        <f t="shared" si="299"/>
        <v/>
      </c>
      <c r="DB304" s="4" t="str">
        <f t="shared" si="299"/>
        <v/>
      </c>
      <c r="DC304" s="4" t="str">
        <f t="shared" si="299"/>
        <v/>
      </c>
    </row>
    <row r="305" spans="1:107" s="1" customFormat="1" ht="15" hidden="1" customHeight="1">
      <c r="A305" s="35">
        <v>200165</v>
      </c>
      <c r="B305" s="113"/>
      <c r="C305" s="28" t="s">
        <v>166</v>
      </c>
      <c r="D305" s="5"/>
      <c r="E305" s="22">
        <v>5.07</v>
      </c>
      <c r="F305" s="23">
        <f t="shared" si="301"/>
        <v>0</v>
      </c>
      <c r="G305" s="23">
        <f>+'[2]26'!$L$310</f>
        <v>1863.8999999999999</v>
      </c>
      <c r="H305" s="23">
        <f t="shared" si="288"/>
        <v>0</v>
      </c>
      <c r="I305" s="23">
        <f t="shared" si="289"/>
        <v>0</v>
      </c>
      <c r="J305" s="23">
        <f t="shared" si="290"/>
        <v>0</v>
      </c>
      <c r="K305" s="23" t="str">
        <f t="shared" si="291"/>
        <v>0</v>
      </c>
      <c r="L305" s="23">
        <f t="shared" si="292"/>
        <v>0</v>
      </c>
      <c r="M305" s="10">
        <v>0.3</v>
      </c>
      <c r="N305" s="23">
        <f t="shared" si="293"/>
        <v>0</v>
      </c>
      <c r="O305" s="23">
        <f t="shared" si="294"/>
        <v>0.3</v>
      </c>
      <c r="P305" s="23" t="str">
        <f t="shared" si="295"/>
        <v/>
      </c>
      <c r="Q305" s="7">
        <v>0.1</v>
      </c>
      <c r="R305" s="6">
        <f t="shared" si="296"/>
        <v>0</v>
      </c>
      <c r="S305" s="5"/>
      <c r="T305" s="5"/>
      <c r="U305" s="5"/>
      <c r="V305" s="5"/>
      <c r="W305" s="5"/>
      <c r="X305" s="5"/>
      <c r="Y305" s="5"/>
      <c r="Z305" s="5"/>
      <c r="AA305" s="5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 t="str">
        <f t="shared" si="298"/>
        <v/>
      </c>
      <c r="BQ305" s="4" t="str">
        <f t="shared" si="298"/>
        <v/>
      </c>
      <c r="BR305" s="4" t="str">
        <f t="shared" si="298"/>
        <v/>
      </c>
      <c r="BS305" s="4">
        <f t="shared" si="298"/>
        <v>0</v>
      </c>
      <c r="BT305" s="4" t="str">
        <f t="shared" si="298"/>
        <v/>
      </c>
      <c r="BU305" s="4">
        <f t="shared" si="303"/>
        <v>0</v>
      </c>
      <c r="BV305" s="4" t="str">
        <f t="shared" si="303"/>
        <v/>
      </c>
      <c r="BW305" s="4">
        <f t="shared" si="303"/>
        <v>0</v>
      </c>
      <c r="BX305" s="4" t="str">
        <f t="shared" si="303"/>
        <v/>
      </c>
      <c r="BY305" s="4" t="str">
        <f t="shared" si="303"/>
        <v/>
      </c>
      <c r="BZ305" s="4" t="str">
        <f t="shared" si="303"/>
        <v/>
      </c>
      <c r="CA305" s="4" t="str">
        <f t="shared" si="303"/>
        <v/>
      </c>
      <c r="CB305" s="4" t="str">
        <f t="shared" si="303"/>
        <v/>
      </c>
      <c r="CC305" s="4" t="str">
        <f t="shared" si="303"/>
        <v/>
      </c>
      <c r="CD305" s="4" t="str">
        <f t="shared" si="286"/>
        <v/>
      </c>
      <c r="CE305" s="4" t="str">
        <f t="shared" si="286"/>
        <v/>
      </c>
      <c r="CF305" s="4" t="str">
        <f t="shared" si="286"/>
        <v/>
      </c>
      <c r="CG305" s="4" t="str">
        <f t="shared" si="286"/>
        <v/>
      </c>
      <c r="CH305" s="4" t="str">
        <f t="shared" si="286"/>
        <v/>
      </c>
      <c r="CI305" s="4" t="str">
        <f t="shared" si="286"/>
        <v/>
      </c>
      <c r="CJ305" s="4" t="str">
        <f t="shared" si="286"/>
        <v/>
      </c>
      <c r="CK305" s="4" t="str">
        <f t="shared" si="286"/>
        <v/>
      </c>
      <c r="CL305" s="4" t="str">
        <f t="shared" si="286"/>
        <v/>
      </c>
      <c r="CM305" s="4" t="str">
        <f t="shared" si="286"/>
        <v/>
      </c>
      <c r="CN305" s="4" t="str">
        <f t="shared" si="286"/>
        <v/>
      </c>
      <c r="CO305" s="4" t="str">
        <f t="shared" si="286"/>
        <v/>
      </c>
      <c r="CP305" s="4" t="str">
        <f t="shared" si="286"/>
        <v/>
      </c>
      <c r="CQ305" s="4" t="str">
        <f t="shared" si="286"/>
        <v/>
      </c>
      <c r="CR305" s="4" t="str">
        <f t="shared" si="286"/>
        <v/>
      </c>
      <c r="CS305" s="4" t="str">
        <f t="shared" si="286"/>
        <v/>
      </c>
      <c r="CT305" s="4" t="str">
        <f t="shared" si="302"/>
        <v/>
      </c>
      <c r="CU305" s="4" t="str">
        <f t="shared" si="302"/>
        <v/>
      </c>
      <c r="CV305" s="4" t="str">
        <f t="shared" si="299"/>
        <v/>
      </c>
      <c r="CW305" s="4" t="str">
        <f t="shared" si="299"/>
        <v/>
      </c>
      <c r="CX305" s="4" t="str">
        <f t="shared" si="299"/>
        <v/>
      </c>
      <c r="CY305" s="4" t="str">
        <f t="shared" si="299"/>
        <v/>
      </c>
      <c r="CZ305" s="4" t="str">
        <f t="shared" si="299"/>
        <v/>
      </c>
      <c r="DA305" s="4" t="str">
        <f t="shared" si="299"/>
        <v/>
      </c>
      <c r="DB305" s="4" t="str">
        <f t="shared" si="299"/>
        <v/>
      </c>
      <c r="DC305" s="4" t="str">
        <f t="shared" si="299"/>
        <v/>
      </c>
    </row>
    <row r="306" spans="1:107" s="1" customFormat="1" ht="15" hidden="1" customHeight="1">
      <c r="A306" s="35">
        <v>200121</v>
      </c>
      <c r="B306" s="114"/>
      <c r="C306" s="28" t="s">
        <v>84</v>
      </c>
      <c r="D306" s="5"/>
      <c r="E306" s="22">
        <v>5.07</v>
      </c>
      <c r="F306" s="23">
        <f t="shared" si="301"/>
        <v>0</v>
      </c>
      <c r="G306" s="23"/>
      <c r="H306" s="23">
        <f t="shared" si="288"/>
        <v>0</v>
      </c>
      <c r="I306" s="23">
        <f t="shared" si="289"/>
        <v>0</v>
      </c>
      <c r="J306" s="23">
        <f t="shared" si="290"/>
        <v>0</v>
      </c>
      <c r="K306" s="23" t="str">
        <f t="shared" si="291"/>
        <v>0</v>
      </c>
      <c r="L306" s="23" t="str">
        <f t="shared" si="292"/>
        <v>0</v>
      </c>
      <c r="M306" s="10">
        <v>0.3</v>
      </c>
      <c r="N306" s="23">
        <f t="shared" si="293"/>
        <v>0</v>
      </c>
      <c r="O306" s="23">
        <f t="shared" si="294"/>
        <v>0.3</v>
      </c>
      <c r="P306" s="23" t="str">
        <f t="shared" si="295"/>
        <v/>
      </c>
      <c r="Q306" s="7">
        <v>0.1</v>
      </c>
      <c r="R306" s="6">
        <f t="shared" si="296"/>
        <v>0</v>
      </c>
      <c r="S306" s="5"/>
      <c r="T306" s="5"/>
      <c r="U306" s="5"/>
      <c r="V306" s="5"/>
      <c r="W306" s="5"/>
      <c r="X306" s="5"/>
      <c r="Y306" s="5"/>
      <c r="Z306" s="5"/>
      <c r="AA306" s="5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 t="str">
        <f t="shared" si="298"/>
        <v/>
      </c>
      <c r="BQ306" s="4" t="str">
        <f t="shared" si="298"/>
        <v/>
      </c>
      <c r="BR306" s="4" t="str">
        <f t="shared" si="298"/>
        <v/>
      </c>
      <c r="BS306" s="4">
        <f t="shared" si="298"/>
        <v>0</v>
      </c>
      <c r="BT306" s="4" t="str">
        <f t="shared" si="298"/>
        <v/>
      </c>
      <c r="BU306" s="4">
        <f t="shared" si="303"/>
        <v>0</v>
      </c>
      <c r="BV306" s="4" t="str">
        <f t="shared" si="303"/>
        <v/>
      </c>
      <c r="BW306" s="4">
        <f t="shared" si="303"/>
        <v>0</v>
      </c>
      <c r="BX306" s="4" t="str">
        <f t="shared" si="303"/>
        <v/>
      </c>
      <c r="BY306" s="4" t="str">
        <f t="shared" si="303"/>
        <v/>
      </c>
      <c r="BZ306" s="4" t="str">
        <f t="shared" si="303"/>
        <v/>
      </c>
      <c r="CA306" s="4" t="str">
        <f t="shared" si="303"/>
        <v/>
      </c>
      <c r="CB306" s="4" t="str">
        <f t="shared" si="303"/>
        <v/>
      </c>
      <c r="CC306" s="4" t="str">
        <f t="shared" si="303"/>
        <v/>
      </c>
      <c r="CD306" s="4" t="str">
        <f t="shared" si="286"/>
        <v/>
      </c>
      <c r="CE306" s="4" t="str">
        <f t="shared" si="286"/>
        <v/>
      </c>
      <c r="CF306" s="4" t="str">
        <f t="shared" si="286"/>
        <v/>
      </c>
      <c r="CG306" s="4" t="str">
        <f t="shared" si="286"/>
        <v/>
      </c>
      <c r="CH306" s="4" t="str">
        <f t="shared" si="286"/>
        <v/>
      </c>
      <c r="CI306" s="4" t="str">
        <f t="shared" si="286"/>
        <v/>
      </c>
      <c r="CJ306" s="4" t="str">
        <f t="shared" si="286"/>
        <v/>
      </c>
      <c r="CK306" s="4" t="str">
        <f t="shared" si="286"/>
        <v/>
      </c>
      <c r="CL306" s="4" t="str">
        <f t="shared" si="286"/>
        <v/>
      </c>
      <c r="CM306" s="4" t="str">
        <f t="shared" si="286"/>
        <v/>
      </c>
      <c r="CN306" s="4" t="str">
        <f t="shared" si="286"/>
        <v/>
      </c>
      <c r="CO306" s="4" t="str">
        <f t="shared" si="286"/>
        <v/>
      </c>
      <c r="CP306" s="4" t="str">
        <f t="shared" si="286"/>
        <v/>
      </c>
      <c r="CQ306" s="4" t="str">
        <f t="shared" si="286"/>
        <v/>
      </c>
      <c r="CR306" s="4" t="str">
        <f t="shared" si="286"/>
        <v/>
      </c>
      <c r="CS306" s="4" t="str">
        <f t="shared" si="286"/>
        <v/>
      </c>
      <c r="CT306" s="4" t="str">
        <f t="shared" si="302"/>
        <v/>
      </c>
      <c r="CU306" s="4" t="str">
        <f t="shared" si="302"/>
        <v/>
      </c>
      <c r="CV306" s="4" t="str">
        <f t="shared" si="299"/>
        <v/>
      </c>
      <c r="CW306" s="4" t="str">
        <f t="shared" si="299"/>
        <v/>
      </c>
      <c r="CX306" s="4" t="str">
        <f t="shared" si="299"/>
        <v/>
      </c>
      <c r="CY306" s="4" t="str">
        <f t="shared" si="299"/>
        <v/>
      </c>
      <c r="CZ306" s="4" t="str">
        <f t="shared" si="299"/>
        <v/>
      </c>
      <c r="DA306" s="4" t="str">
        <f t="shared" si="299"/>
        <v/>
      </c>
      <c r="DB306" s="4" t="str">
        <f t="shared" si="299"/>
        <v/>
      </c>
      <c r="DC306" s="4" t="str">
        <f t="shared" si="299"/>
        <v/>
      </c>
    </row>
    <row r="307" spans="1:107" s="1" customFormat="1" ht="15" hidden="1" customHeight="1">
      <c r="A307" s="35">
        <v>200962</v>
      </c>
      <c r="B307" s="112" t="s">
        <v>114</v>
      </c>
      <c r="C307" s="28" t="s">
        <v>111</v>
      </c>
      <c r="D307" s="5"/>
      <c r="E307" s="22">
        <v>5.05</v>
      </c>
      <c r="F307" s="23">
        <f t="shared" si="301"/>
        <v>0</v>
      </c>
      <c r="G307" s="23"/>
      <c r="H307" s="23">
        <f t="shared" si="288"/>
        <v>0</v>
      </c>
      <c r="I307" s="23">
        <f t="shared" si="289"/>
        <v>0</v>
      </c>
      <c r="J307" s="23">
        <f t="shared" si="290"/>
        <v>0</v>
      </c>
      <c r="K307" s="23" t="str">
        <f t="shared" si="291"/>
        <v>0</v>
      </c>
      <c r="L307" s="23" t="str">
        <f t="shared" si="292"/>
        <v>0</v>
      </c>
      <c r="M307" s="10">
        <v>0.3</v>
      </c>
      <c r="N307" s="23">
        <f t="shared" si="293"/>
        <v>0</v>
      </c>
      <c r="O307" s="23">
        <f t="shared" si="294"/>
        <v>0.3</v>
      </c>
      <c r="P307" s="23" t="str">
        <f t="shared" si="295"/>
        <v/>
      </c>
      <c r="Q307" s="7">
        <v>0.1</v>
      </c>
      <c r="R307" s="6">
        <f t="shared" si="296"/>
        <v>0</v>
      </c>
      <c r="S307" s="5"/>
      <c r="T307" s="5"/>
      <c r="U307" s="5"/>
      <c r="V307" s="5"/>
      <c r="W307" s="5"/>
      <c r="X307" s="5"/>
      <c r="Y307" s="5"/>
      <c r="Z307" s="5"/>
      <c r="AA307" s="5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 t="str">
        <f t="shared" si="298"/>
        <v/>
      </c>
      <c r="BQ307" s="4" t="str">
        <f t="shared" si="298"/>
        <v/>
      </c>
      <c r="BR307" s="4" t="str">
        <f t="shared" si="298"/>
        <v/>
      </c>
      <c r="BS307" s="4">
        <f t="shared" si="298"/>
        <v>0</v>
      </c>
      <c r="BT307" s="4" t="str">
        <f t="shared" si="298"/>
        <v/>
      </c>
      <c r="BU307" s="4">
        <f t="shared" si="303"/>
        <v>0</v>
      </c>
      <c r="BV307" s="4" t="str">
        <f t="shared" si="303"/>
        <v/>
      </c>
      <c r="BW307" s="4">
        <f t="shared" si="303"/>
        <v>0</v>
      </c>
      <c r="BX307" s="4" t="str">
        <f t="shared" si="303"/>
        <v/>
      </c>
      <c r="BY307" s="4" t="str">
        <f t="shared" si="303"/>
        <v/>
      </c>
      <c r="BZ307" s="4" t="str">
        <f t="shared" si="303"/>
        <v/>
      </c>
      <c r="CA307" s="4" t="str">
        <f t="shared" si="303"/>
        <v/>
      </c>
      <c r="CB307" s="4" t="str">
        <f t="shared" si="303"/>
        <v/>
      </c>
      <c r="CC307" s="4" t="str">
        <f t="shared" si="303"/>
        <v/>
      </c>
      <c r="CD307" s="4" t="str">
        <f t="shared" si="286"/>
        <v/>
      </c>
      <c r="CE307" s="4" t="str">
        <f t="shared" si="286"/>
        <v/>
      </c>
      <c r="CF307" s="4" t="str">
        <f t="shared" si="286"/>
        <v/>
      </c>
      <c r="CG307" s="4" t="str">
        <f t="shared" si="286"/>
        <v/>
      </c>
      <c r="CH307" s="4" t="str">
        <f t="shared" si="286"/>
        <v/>
      </c>
      <c r="CI307" s="4" t="str">
        <f t="shared" si="286"/>
        <v/>
      </c>
      <c r="CJ307" s="4" t="str">
        <f t="shared" si="286"/>
        <v/>
      </c>
      <c r="CK307" s="4" t="str">
        <f t="shared" si="286"/>
        <v/>
      </c>
      <c r="CL307" s="4" t="str">
        <f t="shared" si="286"/>
        <v/>
      </c>
      <c r="CM307" s="4" t="str">
        <f t="shared" si="286"/>
        <v/>
      </c>
      <c r="CN307" s="4" t="str">
        <f t="shared" si="286"/>
        <v/>
      </c>
      <c r="CO307" s="4" t="str">
        <f t="shared" si="286"/>
        <v/>
      </c>
      <c r="CP307" s="4" t="str">
        <f t="shared" si="286"/>
        <v/>
      </c>
      <c r="CQ307" s="4" t="str">
        <f t="shared" si="286"/>
        <v/>
      </c>
      <c r="CR307" s="4" t="str">
        <f t="shared" si="286"/>
        <v/>
      </c>
      <c r="CS307" s="4" t="str">
        <f t="shared" si="286"/>
        <v/>
      </c>
      <c r="CT307" s="4" t="str">
        <f t="shared" si="302"/>
        <v/>
      </c>
      <c r="CU307" s="4" t="str">
        <f t="shared" si="302"/>
        <v/>
      </c>
      <c r="CV307" s="4" t="str">
        <f t="shared" si="299"/>
        <v/>
      </c>
      <c r="CW307" s="4" t="str">
        <f t="shared" si="299"/>
        <v/>
      </c>
      <c r="CX307" s="4" t="str">
        <f t="shared" si="299"/>
        <v/>
      </c>
      <c r="CY307" s="4" t="str">
        <f t="shared" si="299"/>
        <v/>
      </c>
      <c r="CZ307" s="4" t="str">
        <f t="shared" si="299"/>
        <v/>
      </c>
      <c r="DA307" s="4" t="str">
        <f t="shared" si="299"/>
        <v/>
      </c>
      <c r="DB307" s="4" t="str">
        <f t="shared" si="299"/>
        <v/>
      </c>
      <c r="DC307" s="4" t="str">
        <f t="shared" si="299"/>
        <v/>
      </c>
    </row>
    <row r="308" spans="1:107" s="1" customFormat="1" ht="15" customHeight="1">
      <c r="A308" s="35">
        <v>200959</v>
      </c>
      <c r="B308" s="113"/>
      <c r="C308" s="28" t="s">
        <v>170</v>
      </c>
      <c r="D308" s="5">
        <v>108</v>
      </c>
      <c r="E308" s="22">
        <v>5.05</v>
      </c>
      <c r="F308" s="23">
        <f t="shared" si="301"/>
        <v>545.4</v>
      </c>
      <c r="G308" s="23">
        <f>+'[2]26'!$L$396</f>
        <v>1149.75</v>
      </c>
      <c r="H308" s="23">
        <f t="shared" si="288"/>
        <v>2.8</v>
      </c>
      <c r="I308" s="23">
        <f t="shared" si="289"/>
        <v>0</v>
      </c>
      <c r="J308" s="23">
        <f t="shared" si="290"/>
        <v>548.19999999999993</v>
      </c>
      <c r="K308" s="23">
        <f t="shared" si="291"/>
        <v>0.5107624954396206</v>
      </c>
      <c r="L308" s="23">
        <f t="shared" si="292"/>
        <v>0</v>
      </c>
      <c r="M308" s="10">
        <v>0.3</v>
      </c>
      <c r="N308" s="23">
        <f t="shared" si="293"/>
        <v>1.6445999999999998</v>
      </c>
      <c r="O308" s="23">
        <f t="shared" si="294"/>
        <v>-0.21076249543962061</v>
      </c>
      <c r="P308" s="23">
        <f t="shared" si="295"/>
        <v>0</v>
      </c>
      <c r="Q308" s="7">
        <v>0.1</v>
      </c>
      <c r="R308" s="6">
        <f t="shared" si="296"/>
        <v>5.4819999999999994E-2</v>
      </c>
      <c r="S308" s="5"/>
      <c r="T308" s="5"/>
      <c r="U308" s="5"/>
      <c r="V308" s="5"/>
      <c r="W308" s="5"/>
      <c r="X308" s="5"/>
      <c r="Y308" s="5"/>
      <c r="Z308" s="5"/>
      <c r="AA308" s="5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>
        <v>2.8</v>
      </c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>
        <f t="shared" si="298"/>
        <v>0</v>
      </c>
      <c r="BQ308" s="4">
        <f t="shared" si="298"/>
        <v>0</v>
      </c>
      <c r="BR308" s="4" t="str">
        <f t="shared" si="298"/>
        <v/>
      </c>
      <c r="BS308" s="4">
        <f t="shared" si="298"/>
        <v>0</v>
      </c>
      <c r="BT308" s="4">
        <f t="shared" si="298"/>
        <v>0</v>
      </c>
      <c r="BU308" s="4">
        <f t="shared" si="303"/>
        <v>0</v>
      </c>
      <c r="BV308" s="4" t="str">
        <f t="shared" si="303"/>
        <v/>
      </c>
      <c r="BW308" s="4">
        <f t="shared" si="303"/>
        <v>0</v>
      </c>
      <c r="BX308" s="4">
        <f t="shared" si="303"/>
        <v>0</v>
      </c>
      <c r="BY308" s="4" t="str">
        <f t="shared" si="303"/>
        <v/>
      </c>
      <c r="BZ308" s="4" t="str">
        <f t="shared" si="303"/>
        <v/>
      </c>
      <c r="CA308" s="4" t="str">
        <f t="shared" si="303"/>
        <v/>
      </c>
      <c r="CB308" s="4" t="str">
        <f t="shared" si="303"/>
        <v/>
      </c>
      <c r="CC308" s="4" t="str">
        <f t="shared" si="303"/>
        <v/>
      </c>
      <c r="CD308" s="4" t="str">
        <f t="shared" si="286"/>
        <v/>
      </c>
      <c r="CE308" s="4" t="str">
        <f t="shared" si="286"/>
        <v/>
      </c>
      <c r="CF308" s="4" t="str">
        <f t="shared" si="286"/>
        <v/>
      </c>
      <c r="CG308" s="4" t="str">
        <f t="shared" si="286"/>
        <v/>
      </c>
      <c r="CH308" s="4" t="str">
        <f t="shared" si="286"/>
        <v/>
      </c>
      <c r="CI308" s="4" t="str">
        <f t="shared" si="286"/>
        <v/>
      </c>
      <c r="CJ308" s="4" t="str">
        <f t="shared" si="286"/>
        <v/>
      </c>
      <c r="CK308" s="4" t="str">
        <f t="shared" si="286"/>
        <v/>
      </c>
      <c r="CL308" s="4" t="str">
        <f t="shared" si="286"/>
        <v/>
      </c>
      <c r="CM308" s="4" t="str">
        <f t="shared" si="286"/>
        <v/>
      </c>
      <c r="CN308" s="4" t="str">
        <f t="shared" si="286"/>
        <v/>
      </c>
      <c r="CO308" s="4" t="str">
        <f t="shared" si="286"/>
        <v/>
      </c>
      <c r="CP308" s="4" t="str">
        <f t="shared" si="286"/>
        <v/>
      </c>
      <c r="CQ308" s="4" t="str">
        <f t="shared" si="286"/>
        <v/>
      </c>
      <c r="CR308" s="4">
        <f t="shared" si="286"/>
        <v>0</v>
      </c>
      <c r="CS308" s="4" t="str">
        <f t="shared" si="286"/>
        <v/>
      </c>
      <c r="CT308" s="4" t="str">
        <f t="shared" si="302"/>
        <v/>
      </c>
      <c r="CU308" s="4" t="str">
        <f t="shared" si="302"/>
        <v/>
      </c>
      <c r="CV308" s="4" t="str">
        <f t="shared" si="299"/>
        <v/>
      </c>
      <c r="CW308" s="4" t="str">
        <f t="shared" si="299"/>
        <v/>
      </c>
      <c r="CX308" s="4" t="str">
        <f t="shared" si="299"/>
        <v/>
      </c>
      <c r="CY308" s="4" t="str">
        <f t="shared" si="299"/>
        <v/>
      </c>
      <c r="CZ308" s="4" t="str">
        <f t="shared" si="299"/>
        <v/>
      </c>
      <c r="DA308" s="4" t="str">
        <f t="shared" si="299"/>
        <v/>
      </c>
      <c r="DB308" s="4" t="str">
        <f t="shared" si="299"/>
        <v/>
      </c>
      <c r="DC308" s="4" t="str">
        <f t="shared" si="299"/>
        <v/>
      </c>
    </row>
    <row r="309" spans="1:107" s="1" customFormat="1" ht="15" hidden="1" customHeight="1">
      <c r="A309" s="35">
        <v>200961</v>
      </c>
      <c r="B309" s="113"/>
      <c r="C309" s="28" t="s">
        <v>84</v>
      </c>
      <c r="D309" s="5"/>
      <c r="E309" s="22">
        <v>5.05</v>
      </c>
      <c r="F309" s="23">
        <f t="shared" si="301"/>
        <v>0</v>
      </c>
      <c r="G309" s="23"/>
      <c r="H309" s="23">
        <f t="shared" si="288"/>
        <v>0</v>
      </c>
      <c r="I309" s="23">
        <f t="shared" si="289"/>
        <v>0</v>
      </c>
      <c r="J309" s="23">
        <f t="shared" si="290"/>
        <v>0</v>
      </c>
      <c r="K309" s="23" t="str">
        <f t="shared" si="291"/>
        <v>0</v>
      </c>
      <c r="L309" s="23" t="str">
        <f t="shared" si="292"/>
        <v>0</v>
      </c>
      <c r="M309" s="10">
        <v>0.3</v>
      </c>
      <c r="N309" s="23">
        <f t="shared" si="293"/>
        <v>0</v>
      </c>
      <c r="O309" s="23">
        <f t="shared" si="294"/>
        <v>0.3</v>
      </c>
      <c r="P309" s="23" t="str">
        <f t="shared" si="295"/>
        <v/>
      </c>
      <c r="Q309" s="7">
        <v>0.1</v>
      </c>
      <c r="R309" s="6">
        <f t="shared" si="296"/>
        <v>0</v>
      </c>
      <c r="S309" s="5"/>
      <c r="T309" s="5"/>
      <c r="U309" s="5"/>
      <c r="V309" s="5"/>
      <c r="W309" s="5"/>
      <c r="X309" s="5"/>
      <c r="Y309" s="5"/>
      <c r="Z309" s="5"/>
      <c r="AA309" s="5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 t="str">
        <f t="shared" si="298"/>
        <v/>
      </c>
      <c r="BQ309" s="4" t="str">
        <f t="shared" si="298"/>
        <v/>
      </c>
      <c r="BR309" s="4" t="str">
        <f t="shared" si="298"/>
        <v/>
      </c>
      <c r="BS309" s="4">
        <f t="shared" si="298"/>
        <v>0</v>
      </c>
      <c r="BT309" s="4" t="str">
        <f t="shared" si="298"/>
        <v/>
      </c>
      <c r="BU309" s="4">
        <f t="shared" si="303"/>
        <v>0</v>
      </c>
      <c r="BV309" s="4" t="str">
        <f t="shared" si="303"/>
        <v/>
      </c>
      <c r="BW309" s="4">
        <f t="shared" si="303"/>
        <v>0</v>
      </c>
      <c r="BX309" s="4" t="str">
        <f t="shared" si="303"/>
        <v/>
      </c>
      <c r="BY309" s="4" t="str">
        <f t="shared" si="303"/>
        <v/>
      </c>
      <c r="BZ309" s="4" t="str">
        <f t="shared" si="303"/>
        <v/>
      </c>
      <c r="CA309" s="4" t="str">
        <f t="shared" si="303"/>
        <v/>
      </c>
      <c r="CB309" s="4" t="str">
        <f t="shared" si="303"/>
        <v/>
      </c>
      <c r="CC309" s="4" t="str">
        <f t="shared" si="303"/>
        <v/>
      </c>
      <c r="CD309" s="4" t="str">
        <f t="shared" si="286"/>
        <v/>
      </c>
      <c r="CE309" s="4" t="str">
        <f t="shared" si="286"/>
        <v/>
      </c>
      <c r="CF309" s="4" t="str">
        <f t="shared" si="286"/>
        <v/>
      </c>
      <c r="CG309" s="4" t="str">
        <f t="shared" si="286"/>
        <v/>
      </c>
      <c r="CH309" s="4" t="str">
        <f t="shared" si="286"/>
        <v/>
      </c>
      <c r="CI309" s="4" t="str">
        <f t="shared" si="286"/>
        <v/>
      </c>
      <c r="CJ309" s="4" t="str">
        <f t="shared" si="286"/>
        <v/>
      </c>
      <c r="CK309" s="4" t="str">
        <f t="shared" si="286"/>
        <v/>
      </c>
      <c r="CL309" s="4" t="str">
        <f t="shared" si="286"/>
        <v/>
      </c>
      <c r="CM309" s="4" t="str">
        <f t="shared" si="286"/>
        <v/>
      </c>
      <c r="CN309" s="4" t="str">
        <f t="shared" si="286"/>
        <v/>
      </c>
      <c r="CO309" s="4" t="str">
        <f t="shared" ref="CD309:CS369" si="304">IF(ISERROR(BA309/AI309*100),"",(BA309/AI309*100))</f>
        <v/>
      </c>
      <c r="CP309" s="4" t="str">
        <f t="shared" si="304"/>
        <v/>
      </c>
      <c r="CQ309" s="4" t="str">
        <f t="shared" si="304"/>
        <v/>
      </c>
      <c r="CR309" s="4" t="str">
        <f t="shared" si="304"/>
        <v/>
      </c>
      <c r="CS309" s="4" t="str">
        <f t="shared" si="304"/>
        <v/>
      </c>
      <c r="CT309" s="4" t="str">
        <f t="shared" si="302"/>
        <v/>
      </c>
      <c r="CU309" s="4" t="str">
        <f t="shared" si="302"/>
        <v/>
      </c>
      <c r="CV309" s="4" t="str">
        <f t="shared" si="299"/>
        <v/>
      </c>
      <c r="CW309" s="4" t="str">
        <f t="shared" si="299"/>
        <v/>
      </c>
      <c r="CX309" s="4" t="str">
        <f t="shared" si="299"/>
        <v/>
      </c>
      <c r="CY309" s="4" t="str">
        <f t="shared" si="299"/>
        <v/>
      </c>
      <c r="CZ309" s="4" t="str">
        <f t="shared" si="299"/>
        <v/>
      </c>
      <c r="DA309" s="4" t="str">
        <f t="shared" si="299"/>
        <v/>
      </c>
      <c r="DB309" s="4" t="str">
        <f t="shared" si="299"/>
        <v/>
      </c>
      <c r="DC309" s="4" t="str">
        <f t="shared" si="299"/>
        <v/>
      </c>
    </row>
    <row r="310" spans="1:107" s="1" customFormat="1" ht="15" hidden="1" customHeight="1">
      <c r="A310" s="35">
        <v>200960</v>
      </c>
      <c r="B310" s="114"/>
      <c r="C310" s="28" t="s">
        <v>166</v>
      </c>
      <c r="D310" s="5"/>
      <c r="E310" s="22">
        <v>5.05</v>
      </c>
      <c r="F310" s="23">
        <f t="shared" si="301"/>
        <v>0</v>
      </c>
      <c r="G310" s="23"/>
      <c r="H310" s="23">
        <f t="shared" si="288"/>
        <v>0</v>
      </c>
      <c r="I310" s="23">
        <f t="shared" si="289"/>
        <v>0</v>
      </c>
      <c r="J310" s="23">
        <f t="shared" si="290"/>
        <v>0</v>
      </c>
      <c r="K310" s="23" t="str">
        <f t="shared" si="291"/>
        <v>0</v>
      </c>
      <c r="L310" s="23" t="str">
        <f t="shared" si="292"/>
        <v>0</v>
      </c>
      <c r="M310" s="10">
        <v>0.3</v>
      </c>
      <c r="N310" s="23">
        <f t="shared" si="293"/>
        <v>0</v>
      </c>
      <c r="O310" s="23">
        <f t="shared" si="294"/>
        <v>0.3</v>
      </c>
      <c r="P310" s="23" t="str">
        <f t="shared" si="295"/>
        <v/>
      </c>
      <c r="Q310" s="7">
        <v>0.1</v>
      </c>
      <c r="R310" s="6">
        <f t="shared" si="296"/>
        <v>0</v>
      </c>
      <c r="S310" s="5"/>
      <c r="T310" s="5"/>
      <c r="U310" s="5"/>
      <c r="V310" s="5"/>
      <c r="W310" s="5"/>
      <c r="X310" s="5"/>
      <c r="Y310" s="5"/>
      <c r="Z310" s="5"/>
      <c r="AA310" s="5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 t="str">
        <f t="shared" si="298"/>
        <v/>
      </c>
      <c r="BQ310" s="4" t="str">
        <f t="shared" si="298"/>
        <v/>
      </c>
      <c r="BR310" s="4" t="str">
        <f t="shared" si="298"/>
        <v/>
      </c>
      <c r="BS310" s="4">
        <f t="shared" si="298"/>
        <v>0</v>
      </c>
      <c r="BT310" s="4" t="str">
        <f t="shared" si="298"/>
        <v/>
      </c>
      <c r="BU310" s="4">
        <f t="shared" si="303"/>
        <v>0</v>
      </c>
      <c r="BV310" s="4" t="str">
        <f t="shared" si="303"/>
        <v/>
      </c>
      <c r="BW310" s="4">
        <f t="shared" si="303"/>
        <v>0</v>
      </c>
      <c r="BX310" s="4" t="str">
        <f t="shared" si="303"/>
        <v/>
      </c>
      <c r="BY310" s="4" t="str">
        <f t="shared" si="303"/>
        <v/>
      </c>
      <c r="BZ310" s="4" t="str">
        <f t="shared" si="303"/>
        <v/>
      </c>
      <c r="CA310" s="4" t="str">
        <f t="shared" si="303"/>
        <v/>
      </c>
      <c r="CB310" s="4" t="str">
        <f t="shared" si="303"/>
        <v/>
      </c>
      <c r="CC310" s="4" t="str">
        <f t="shared" si="303"/>
        <v/>
      </c>
      <c r="CD310" s="4" t="str">
        <f t="shared" si="304"/>
        <v/>
      </c>
      <c r="CE310" s="4" t="str">
        <f t="shared" si="304"/>
        <v/>
      </c>
      <c r="CF310" s="4" t="str">
        <f t="shared" si="304"/>
        <v/>
      </c>
      <c r="CG310" s="4" t="str">
        <f t="shared" si="304"/>
        <v/>
      </c>
      <c r="CH310" s="4" t="str">
        <f t="shared" si="304"/>
        <v/>
      </c>
      <c r="CI310" s="4" t="str">
        <f t="shared" si="304"/>
        <v/>
      </c>
      <c r="CJ310" s="4" t="str">
        <f t="shared" si="304"/>
        <v/>
      </c>
      <c r="CK310" s="4" t="str">
        <f t="shared" si="304"/>
        <v/>
      </c>
      <c r="CL310" s="4" t="str">
        <f t="shared" si="304"/>
        <v/>
      </c>
      <c r="CM310" s="4" t="str">
        <f t="shared" si="304"/>
        <v/>
      </c>
      <c r="CN310" s="4" t="str">
        <f t="shared" si="304"/>
        <v/>
      </c>
      <c r="CO310" s="4" t="str">
        <f t="shared" si="304"/>
        <v/>
      </c>
      <c r="CP310" s="4" t="str">
        <f t="shared" si="304"/>
        <v/>
      </c>
      <c r="CQ310" s="4" t="str">
        <f t="shared" si="304"/>
        <v/>
      </c>
      <c r="CR310" s="4" t="str">
        <f t="shared" si="304"/>
        <v/>
      </c>
      <c r="CS310" s="4" t="str">
        <f t="shared" si="304"/>
        <v/>
      </c>
      <c r="CT310" s="4" t="str">
        <f t="shared" si="302"/>
        <v/>
      </c>
      <c r="CU310" s="4" t="str">
        <f t="shared" si="302"/>
        <v/>
      </c>
      <c r="CV310" s="4" t="str">
        <f t="shared" si="299"/>
        <v/>
      </c>
      <c r="CW310" s="4" t="str">
        <f t="shared" si="299"/>
        <v/>
      </c>
      <c r="CX310" s="4" t="str">
        <f t="shared" si="299"/>
        <v/>
      </c>
      <c r="CY310" s="4" t="str">
        <f t="shared" si="299"/>
        <v/>
      </c>
      <c r="CZ310" s="4" t="str">
        <f t="shared" si="299"/>
        <v/>
      </c>
      <c r="DA310" s="4" t="str">
        <f t="shared" si="299"/>
        <v/>
      </c>
      <c r="DB310" s="4" t="str">
        <f t="shared" si="299"/>
        <v/>
      </c>
      <c r="DC310" s="4" t="str">
        <f t="shared" si="299"/>
        <v/>
      </c>
    </row>
    <row r="311" spans="1:107" s="1" customFormat="1" ht="15" hidden="1" customHeight="1">
      <c r="A311" s="35">
        <v>201406</v>
      </c>
      <c r="B311" s="112" t="s">
        <v>115</v>
      </c>
      <c r="C311" s="28" t="s">
        <v>111</v>
      </c>
      <c r="D311" s="5"/>
      <c r="E311" s="22">
        <v>5.05</v>
      </c>
      <c r="F311" s="23">
        <f t="shared" si="301"/>
        <v>0</v>
      </c>
      <c r="G311" s="23"/>
      <c r="H311" s="23">
        <f t="shared" si="288"/>
        <v>0</v>
      </c>
      <c r="I311" s="23">
        <f t="shared" si="289"/>
        <v>0</v>
      </c>
      <c r="J311" s="23">
        <f t="shared" si="290"/>
        <v>0</v>
      </c>
      <c r="K311" s="23" t="str">
        <f t="shared" si="291"/>
        <v>0</v>
      </c>
      <c r="L311" s="23" t="str">
        <f t="shared" si="292"/>
        <v>0</v>
      </c>
      <c r="M311" s="10">
        <v>0.3</v>
      </c>
      <c r="N311" s="23">
        <f t="shared" si="293"/>
        <v>0</v>
      </c>
      <c r="O311" s="23">
        <f t="shared" si="294"/>
        <v>0.3</v>
      </c>
      <c r="P311" s="23" t="str">
        <f t="shared" si="295"/>
        <v/>
      </c>
      <c r="Q311" s="7">
        <v>0.1</v>
      </c>
      <c r="R311" s="6">
        <f t="shared" si="296"/>
        <v>0</v>
      </c>
      <c r="S311" s="5"/>
      <c r="T311" s="5"/>
      <c r="U311" s="5"/>
      <c r="V311" s="5"/>
      <c r="W311" s="5"/>
      <c r="X311" s="5"/>
      <c r="Y311" s="5"/>
      <c r="Z311" s="5"/>
      <c r="AA311" s="5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 t="str">
        <f t="shared" si="298"/>
        <v/>
      </c>
      <c r="BQ311" s="4" t="str">
        <f t="shared" si="298"/>
        <v/>
      </c>
      <c r="BR311" s="4" t="str">
        <f t="shared" si="298"/>
        <v/>
      </c>
      <c r="BS311" s="4">
        <f t="shared" si="298"/>
        <v>0</v>
      </c>
      <c r="BT311" s="4" t="str">
        <f t="shared" si="298"/>
        <v/>
      </c>
      <c r="BU311" s="4">
        <f t="shared" si="303"/>
        <v>0</v>
      </c>
      <c r="BV311" s="4" t="str">
        <f t="shared" si="303"/>
        <v/>
      </c>
      <c r="BW311" s="4">
        <f t="shared" si="303"/>
        <v>0</v>
      </c>
      <c r="BX311" s="4" t="str">
        <f t="shared" si="303"/>
        <v/>
      </c>
      <c r="BY311" s="4" t="str">
        <f t="shared" si="303"/>
        <v/>
      </c>
      <c r="BZ311" s="4" t="str">
        <f t="shared" si="303"/>
        <v/>
      </c>
      <c r="CA311" s="4" t="str">
        <f t="shared" si="303"/>
        <v/>
      </c>
      <c r="CB311" s="4" t="str">
        <f t="shared" si="303"/>
        <v/>
      </c>
      <c r="CC311" s="4" t="str">
        <f t="shared" si="303"/>
        <v/>
      </c>
      <c r="CD311" s="4" t="str">
        <f t="shared" si="304"/>
        <v/>
      </c>
      <c r="CE311" s="4" t="str">
        <f t="shared" si="304"/>
        <v/>
      </c>
      <c r="CF311" s="4" t="str">
        <f t="shared" si="304"/>
        <v/>
      </c>
      <c r="CG311" s="4" t="str">
        <f t="shared" si="304"/>
        <v/>
      </c>
      <c r="CH311" s="4" t="str">
        <f t="shared" si="304"/>
        <v/>
      </c>
      <c r="CI311" s="4" t="str">
        <f t="shared" si="304"/>
        <v/>
      </c>
      <c r="CJ311" s="4" t="str">
        <f t="shared" si="304"/>
        <v/>
      </c>
      <c r="CK311" s="4" t="str">
        <f t="shared" si="304"/>
        <v/>
      </c>
      <c r="CL311" s="4" t="str">
        <f t="shared" si="304"/>
        <v/>
      </c>
      <c r="CM311" s="4" t="str">
        <f t="shared" si="304"/>
        <v/>
      </c>
      <c r="CN311" s="4" t="str">
        <f t="shared" si="304"/>
        <v/>
      </c>
      <c r="CO311" s="4" t="str">
        <f t="shared" si="304"/>
        <v/>
      </c>
      <c r="CP311" s="4" t="str">
        <f t="shared" si="304"/>
        <v/>
      </c>
      <c r="CQ311" s="4" t="str">
        <f t="shared" si="304"/>
        <v/>
      </c>
      <c r="CR311" s="4" t="str">
        <f t="shared" si="304"/>
        <v/>
      </c>
      <c r="CS311" s="4" t="str">
        <f t="shared" si="304"/>
        <v/>
      </c>
      <c r="CT311" s="4" t="str">
        <f t="shared" si="302"/>
        <v/>
      </c>
      <c r="CU311" s="4" t="str">
        <f t="shared" si="302"/>
        <v/>
      </c>
      <c r="CV311" s="4" t="str">
        <f t="shared" si="299"/>
        <v/>
      </c>
      <c r="CW311" s="4" t="str">
        <f t="shared" si="299"/>
        <v/>
      </c>
      <c r="CX311" s="4" t="str">
        <f t="shared" si="299"/>
        <v/>
      </c>
      <c r="CY311" s="4" t="str">
        <f t="shared" si="299"/>
        <v/>
      </c>
      <c r="CZ311" s="4" t="str">
        <f t="shared" si="299"/>
        <v/>
      </c>
      <c r="DA311" s="4" t="str">
        <f t="shared" si="299"/>
        <v/>
      </c>
      <c r="DB311" s="4" t="str">
        <f t="shared" si="299"/>
        <v/>
      </c>
      <c r="DC311" s="4" t="str">
        <f t="shared" si="299"/>
        <v/>
      </c>
    </row>
    <row r="312" spans="1:107" s="1" customFormat="1" ht="15" hidden="1" customHeight="1">
      <c r="A312" s="35">
        <v>201405</v>
      </c>
      <c r="B312" s="113"/>
      <c r="C312" s="28" t="s">
        <v>170</v>
      </c>
      <c r="D312" s="5"/>
      <c r="E312" s="22">
        <v>5.05</v>
      </c>
      <c r="F312" s="23">
        <f t="shared" si="301"/>
        <v>0</v>
      </c>
      <c r="G312" s="23"/>
      <c r="H312" s="23">
        <f t="shared" si="288"/>
        <v>0</v>
      </c>
      <c r="I312" s="23">
        <f t="shared" si="289"/>
        <v>0</v>
      </c>
      <c r="J312" s="23">
        <f t="shared" si="290"/>
        <v>0</v>
      </c>
      <c r="K312" s="23" t="str">
        <f t="shared" si="291"/>
        <v>0</v>
      </c>
      <c r="L312" s="23" t="str">
        <f t="shared" si="292"/>
        <v>0</v>
      </c>
      <c r="M312" s="10">
        <v>0.3</v>
      </c>
      <c r="N312" s="23">
        <f t="shared" si="293"/>
        <v>0</v>
      </c>
      <c r="O312" s="23">
        <f t="shared" si="294"/>
        <v>0.3</v>
      </c>
      <c r="P312" s="23" t="str">
        <f t="shared" si="295"/>
        <v/>
      </c>
      <c r="Q312" s="7">
        <v>0.1</v>
      </c>
      <c r="R312" s="6">
        <f t="shared" si="296"/>
        <v>0</v>
      </c>
      <c r="S312" s="5"/>
      <c r="T312" s="5"/>
      <c r="U312" s="5"/>
      <c r="V312" s="5"/>
      <c r="W312" s="5"/>
      <c r="X312" s="5"/>
      <c r="Y312" s="5"/>
      <c r="Z312" s="5"/>
      <c r="AA312" s="5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 t="str">
        <f t="shared" si="298"/>
        <v/>
      </c>
      <c r="BQ312" s="4" t="str">
        <f t="shared" si="298"/>
        <v/>
      </c>
      <c r="BR312" s="4" t="str">
        <f t="shared" si="298"/>
        <v/>
      </c>
      <c r="BS312" s="4">
        <f t="shared" si="298"/>
        <v>0</v>
      </c>
      <c r="BT312" s="4" t="str">
        <f t="shared" si="298"/>
        <v/>
      </c>
      <c r="BU312" s="4">
        <f t="shared" si="303"/>
        <v>0</v>
      </c>
      <c r="BV312" s="4" t="str">
        <f t="shared" si="303"/>
        <v/>
      </c>
      <c r="BW312" s="4">
        <f t="shared" si="303"/>
        <v>0</v>
      </c>
      <c r="BX312" s="4" t="str">
        <f t="shared" si="303"/>
        <v/>
      </c>
      <c r="BY312" s="4" t="str">
        <f t="shared" si="303"/>
        <v/>
      </c>
      <c r="BZ312" s="4" t="str">
        <f t="shared" si="303"/>
        <v/>
      </c>
      <c r="CA312" s="4" t="str">
        <f t="shared" si="303"/>
        <v/>
      </c>
      <c r="CB312" s="4" t="str">
        <f t="shared" si="303"/>
        <v/>
      </c>
      <c r="CC312" s="4" t="str">
        <f t="shared" si="303"/>
        <v/>
      </c>
      <c r="CD312" s="4" t="str">
        <f t="shared" si="304"/>
        <v/>
      </c>
      <c r="CE312" s="4" t="str">
        <f t="shared" si="304"/>
        <v/>
      </c>
      <c r="CF312" s="4" t="str">
        <f t="shared" si="304"/>
        <v/>
      </c>
      <c r="CG312" s="4" t="str">
        <f t="shared" si="304"/>
        <v/>
      </c>
      <c r="CH312" s="4" t="str">
        <f t="shared" si="304"/>
        <v/>
      </c>
      <c r="CI312" s="4" t="str">
        <f t="shared" si="304"/>
        <v/>
      </c>
      <c r="CJ312" s="4" t="str">
        <f t="shared" si="304"/>
        <v/>
      </c>
      <c r="CK312" s="4" t="str">
        <f t="shared" si="304"/>
        <v/>
      </c>
      <c r="CL312" s="4" t="str">
        <f t="shared" si="304"/>
        <v/>
      </c>
      <c r="CM312" s="4" t="str">
        <f t="shared" si="304"/>
        <v/>
      </c>
      <c r="CN312" s="4" t="str">
        <f t="shared" si="304"/>
        <v/>
      </c>
      <c r="CO312" s="4" t="str">
        <f t="shared" si="304"/>
        <v/>
      </c>
      <c r="CP312" s="4" t="str">
        <f t="shared" si="304"/>
        <v/>
      </c>
      <c r="CQ312" s="4" t="str">
        <f t="shared" si="304"/>
        <v/>
      </c>
      <c r="CR312" s="4" t="str">
        <f t="shared" si="304"/>
        <v/>
      </c>
      <c r="CS312" s="4" t="str">
        <f t="shared" si="304"/>
        <v/>
      </c>
      <c r="CT312" s="4" t="str">
        <f t="shared" si="302"/>
        <v/>
      </c>
      <c r="CU312" s="4" t="str">
        <f t="shared" si="302"/>
        <v/>
      </c>
      <c r="CV312" s="4" t="str">
        <f t="shared" si="299"/>
        <v/>
      </c>
      <c r="CW312" s="4" t="str">
        <f t="shared" si="299"/>
        <v/>
      </c>
      <c r="CX312" s="4" t="str">
        <f t="shared" si="299"/>
        <v/>
      </c>
      <c r="CY312" s="4" t="str">
        <f t="shared" si="299"/>
        <v/>
      </c>
      <c r="CZ312" s="4" t="str">
        <f t="shared" si="299"/>
        <v/>
      </c>
      <c r="DA312" s="4" t="str">
        <f t="shared" si="299"/>
        <v/>
      </c>
      <c r="DB312" s="4" t="str">
        <f t="shared" si="299"/>
        <v/>
      </c>
      <c r="DC312" s="4" t="str">
        <f t="shared" si="299"/>
        <v/>
      </c>
    </row>
    <row r="313" spans="1:107" s="1" customFormat="1" ht="15" hidden="1" customHeight="1">
      <c r="A313" s="35">
        <v>201408</v>
      </c>
      <c r="B313" s="113"/>
      <c r="C313" s="28" t="s">
        <v>84</v>
      </c>
      <c r="D313" s="5"/>
      <c r="E313" s="22">
        <v>5.05</v>
      </c>
      <c r="F313" s="23">
        <f t="shared" si="301"/>
        <v>0</v>
      </c>
      <c r="G313" s="23"/>
      <c r="H313" s="23">
        <f t="shared" si="288"/>
        <v>0</v>
      </c>
      <c r="I313" s="23">
        <f t="shared" si="289"/>
        <v>0</v>
      </c>
      <c r="J313" s="23">
        <f t="shared" si="290"/>
        <v>0</v>
      </c>
      <c r="K313" s="23" t="str">
        <f t="shared" si="291"/>
        <v>0</v>
      </c>
      <c r="L313" s="23" t="str">
        <f t="shared" si="292"/>
        <v>0</v>
      </c>
      <c r="M313" s="10">
        <v>0.3</v>
      </c>
      <c r="N313" s="23">
        <f t="shared" si="293"/>
        <v>0</v>
      </c>
      <c r="O313" s="23">
        <f t="shared" si="294"/>
        <v>0.3</v>
      </c>
      <c r="P313" s="23" t="str">
        <f t="shared" si="295"/>
        <v/>
      </c>
      <c r="Q313" s="7">
        <v>0.1</v>
      </c>
      <c r="R313" s="6">
        <f t="shared" si="296"/>
        <v>0</v>
      </c>
      <c r="S313" s="5"/>
      <c r="T313" s="5"/>
      <c r="U313" s="5"/>
      <c r="V313" s="5"/>
      <c r="W313" s="5"/>
      <c r="X313" s="5"/>
      <c r="Y313" s="5"/>
      <c r="Z313" s="5"/>
      <c r="AA313" s="5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 t="str">
        <f t="shared" si="298"/>
        <v/>
      </c>
      <c r="BQ313" s="4" t="str">
        <f t="shared" si="298"/>
        <v/>
      </c>
      <c r="BR313" s="4" t="str">
        <f t="shared" si="298"/>
        <v/>
      </c>
      <c r="BS313" s="4">
        <f t="shared" si="298"/>
        <v>0</v>
      </c>
      <c r="BT313" s="4" t="str">
        <f t="shared" si="298"/>
        <v/>
      </c>
      <c r="BU313" s="4">
        <f t="shared" si="303"/>
        <v>0</v>
      </c>
      <c r="BV313" s="4" t="str">
        <f t="shared" si="303"/>
        <v/>
      </c>
      <c r="BW313" s="4">
        <f t="shared" si="303"/>
        <v>0</v>
      </c>
      <c r="BX313" s="4" t="str">
        <f t="shared" si="303"/>
        <v/>
      </c>
      <c r="BY313" s="4" t="str">
        <f t="shared" si="303"/>
        <v/>
      </c>
      <c r="BZ313" s="4" t="str">
        <f t="shared" si="303"/>
        <v/>
      </c>
      <c r="CA313" s="4" t="str">
        <f t="shared" si="303"/>
        <v/>
      </c>
      <c r="CB313" s="4" t="str">
        <f t="shared" si="303"/>
        <v/>
      </c>
      <c r="CC313" s="4" t="str">
        <f t="shared" si="303"/>
        <v/>
      </c>
      <c r="CD313" s="4" t="str">
        <f t="shared" si="304"/>
        <v/>
      </c>
      <c r="CE313" s="4" t="str">
        <f t="shared" si="304"/>
        <v/>
      </c>
      <c r="CF313" s="4" t="str">
        <f t="shared" si="304"/>
        <v/>
      </c>
      <c r="CG313" s="4" t="str">
        <f t="shared" si="304"/>
        <v/>
      </c>
      <c r="CH313" s="4" t="str">
        <f t="shared" si="304"/>
        <v/>
      </c>
      <c r="CI313" s="4" t="str">
        <f t="shared" si="304"/>
        <v/>
      </c>
      <c r="CJ313" s="4" t="str">
        <f t="shared" si="304"/>
        <v/>
      </c>
      <c r="CK313" s="4" t="str">
        <f t="shared" si="304"/>
        <v/>
      </c>
      <c r="CL313" s="4" t="str">
        <f t="shared" si="304"/>
        <v/>
      </c>
      <c r="CM313" s="4" t="str">
        <f t="shared" si="304"/>
        <v/>
      </c>
      <c r="CN313" s="4" t="str">
        <f t="shared" si="304"/>
        <v/>
      </c>
      <c r="CO313" s="4" t="str">
        <f t="shared" si="304"/>
        <v/>
      </c>
      <c r="CP313" s="4" t="str">
        <f t="shared" si="304"/>
        <v/>
      </c>
      <c r="CQ313" s="4" t="str">
        <f t="shared" si="304"/>
        <v/>
      </c>
      <c r="CR313" s="4" t="str">
        <f t="shared" si="304"/>
        <v/>
      </c>
      <c r="CS313" s="4" t="str">
        <f t="shared" si="304"/>
        <v/>
      </c>
      <c r="CT313" s="4" t="str">
        <f t="shared" si="302"/>
        <v/>
      </c>
      <c r="CU313" s="4" t="str">
        <f t="shared" si="302"/>
        <v/>
      </c>
      <c r="CV313" s="4" t="str">
        <f t="shared" si="299"/>
        <v/>
      </c>
      <c r="CW313" s="4" t="str">
        <f t="shared" si="299"/>
        <v/>
      </c>
      <c r="CX313" s="4" t="str">
        <f t="shared" si="299"/>
        <v/>
      </c>
      <c r="CY313" s="4" t="str">
        <f t="shared" si="299"/>
        <v/>
      </c>
      <c r="CZ313" s="4" t="str">
        <f t="shared" si="299"/>
        <v/>
      </c>
      <c r="DA313" s="4" t="str">
        <f t="shared" si="299"/>
        <v/>
      </c>
      <c r="DB313" s="4" t="str">
        <f t="shared" si="299"/>
        <v/>
      </c>
      <c r="DC313" s="4" t="str">
        <f t="shared" si="299"/>
        <v/>
      </c>
    </row>
    <row r="314" spans="1:107" s="1" customFormat="1" ht="15" customHeight="1">
      <c r="A314" s="35">
        <v>201407</v>
      </c>
      <c r="B314" s="114"/>
      <c r="C314" s="28" t="s">
        <v>166</v>
      </c>
      <c r="D314" s="5">
        <v>180</v>
      </c>
      <c r="E314" s="22">
        <v>5.05</v>
      </c>
      <c r="F314" s="23">
        <f t="shared" si="301"/>
        <v>909</v>
      </c>
      <c r="G314" s="23">
        <f>+'[2]26'!$L$402</f>
        <v>1683</v>
      </c>
      <c r="H314" s="23">
        <f t="shared" si="288"/>
        <v>1</v>
      </c>
      <c r="I314" s="23">
        <f t="shared" si="289"/>
        <v>0</v>
      </c>
      <c r="J314" s="23">
        <f t="shared" si="290"/>
        <v>910</v>
      </c>
      <c r="K314" s="23">
        <f t="shared" si="291"/>
        <v>0.10989010989010989</v>
      </c>
      <c r="L314" s="23">
        <f t="shared" si="292"/>
        <v>0</v>
      </c>
      <c r="M314" s="10">
        <v>0.3</v>
      </c>
      <c r="N314" s="23">
        <f t="shared" si="293"/>
        <v>2.73</v>
      </c>
      <c r="O314" s="23">
        <f t="shared" si="294"/>
        <v>0.1901098901098901</v>
      </c>
      <c r="P314" s="23">
        <f t="shared" si="295"/>
        <v>0</v>
      </c>
      <c r="Q314" s="7">
        <v>0.1</v>
      </c>
      <c r="R314" s="6">
        <f t="shared" si="296"/>
        <v>9.0999999999999998E-2</v>
      </c>
      <c r="S314" s="5"/>
      <c r="T314" s="5"/>
      <c r="U314" s="5"/>
      <c r="V314" s="5"/>
      <c r="W314" s="5"/>
      <c r="X314" s="5"/>
      <c r="Y314" s="5"/>
      <c r="Z314" s="5"/>
      <c r="AA314" s="5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>
        <v>1</v>
      </c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>
        <f t="shared" si="298"/>
        <v>0</v>
      </c>
      <c r="BQ314" s="4">
        <f t="shared" si="298"/>
        <v>0</v>
      </c>
      <c r="BR314" s="4" t="str">
        <f t="shared" si="298"/>
        <v/>
      </c>
      <c r="BS314" s="4">
        <f t="shared" si="298"/>
        <v>0</v>
      </c>
      <c r="BT314" s="4">
        <f t="shared" si="298"/>
        <v>0</v>
      </c>
      <c r="BU314" s="4">
        <f t="shared" si="303"/>
        <v>0</v>
      </c>
      <c r="BV314" s="4" t="str">
        <f t="shared" si="303"/>
        <v/>
      </c>
      <c r="BW314" s="4">
        <f t="shared" si="303"/>
        <v>0</v>
      </c>
      <c r="BX314" s="4">
        <f t="shared" si="303"/>
        <v>0</v>
      </c>
      <c r="BY314" s="4" t="str">
        <f t="shared" si="303"/>
        <v/>
      </c>
      <c r="BZ314" s="4" t="str">
        <f t="shared" si="303"/>
        <v/>
      </c>
      <c r="CA314" s="4" t="str">
        <f t="shared" si="303"/>
        <v/>
      </c>
      <c r="CB314" s="4" t="str">
        <f t="shared" si="303"/>
        <v/>
      </c>
      <c r="CC314" s="4" t="str">
        <f t="shared" si="303"/>
        <v/>
      </c>
      <c r="CD314" s="4" t="str">
        <f t="shared" si="304"/>
        <v/>
      </c>
      <c r="CE314" s="4" t="str">
        <f t="shared" si="304"/>
        <v/>
      </c>
      <c r="CF314" s="4" t="str">
        <f t="shared" si="304"/>
        <v/>
      </c>
      <c r="CG314" s="4" t="str">
        <f t="shared" si="304"/>
        <v/>
      </c>
      <c r="CH314" s="4" t="str">
        <f t="shared" si="304"/>
        <v/>
      </c>
      <c r="CI314" s="4" t="str">
        <f t="shared" si="304"/>
        <v/>
      </c>
      <c r="CJ314" s="4" t="str">
        <f t="shared" si="304"/>
        <v/>
      </c>
      <c r="CK314" s="4" t="str">
        <f t="shared" si="304"/>
        <v/>
      </c>
      <c r="CL314" s="4" t="str">
        <f t="shared" si="304"/>
        <v/>
      </c>
      <c r="CM314" s="4" t="str">
        <f t="shared" si="304"/>
        <v/>
      </c>
      <c r="CN314" s="4" t="str">
        <f t="shared" si="304"/>
        <v/>
      </c>
      <c r="CO314" s="4" t="str">
        <f t="shared" si="304"/>
        <v/>
      </c>
      <c r="CP314" s="4" t="str">
        <f t="shared" si="304"/>
        <v/>
      </c>
      <c r="CQ314" s="4" t="str">
        <f t="shared" si="304"/>
        <v/>
      </c>
      <c r="CR314" s="4">
        <f t="shared" si="304"/>
        <v>0</v>
      </c>
      <c r="CS314" s="4" t="str">
        <f t="shared" si="304"/>
        <v/>
      </c>
      <c r="CT314" s="4" t="str">
        <f t="shared" si="302"/>
        <v/>
      </c>
      <c r="CU314" s="4" t="str">
        <f t="shared" si="302"/>
        <v/>
      </c>
      <c r="CV314" s="4" t="str">
        <f t="shared" si="299"/>
        <v/>
      </c>
      <c r="CW314" s="4" t="str">
        <f t="shared" si="299"/>
        <v/>
      </c>
      <c r="CX314" s="4" t="str">
        <f t="shared" si="299"/>
        <v/>
      </c>
      <c r="CY314" s="4" t="str">
        <f t="shared" si="299"/>
        <v/>
      </c>
      <c r="CZ314" s="4" t="str">
        <f t="shared" si="299"/>
        <v/>
      </c>
      <c r="DA314" s="4" t="str">
        <f t="shared" si="299"/>
        <v/>
      </c>
      <c r="DB314" s="4" t="str">
        <f t="shared" si="299"/>
        <v/>
      </c>
      <c r="DC314" s="4" t="str">
        <f t="shared" si="299"/>
        <v/>
      </c>
    </row>
    <row r="315" spans="1:107" s="8" customFormat="1" ht="15" hidden="1" customHeight="1">
      <c r="A315" s="35">
        <v>200661</v>
      </c>
      <c r="B315" s="112" t="s">
        <v>202</v>
      </c>
      <c r="C315" s="28" t="s">
        <v>165</v>
      </c>
      <c r="D315" s="5"/>
      <c r="E315" s="22">
        <v>5.08</v>
      </c>
      <c r="F315" s="23">
        <f t="shared" si="301"/>
        <v>0</v>
      </c>
      <c r="G315" s="23"/>
      <c r="H315" s="23">
        <f t="shared" si="288"/>
        <v>0</v>
      </c>
      <c r="I315" s="23">
        <f t="shared" si="289"/>
        <v>0</v>
      </c>
      <c r="J315" s="23">
        <f t="shared" si="290"/>
        <v>0</v>
      </c>
      <c r="K315" s="23" t="str">
        <f t="shared" si="291"/>
        <v>0</v>
      </c>
      <c r="L315" s="23" t="str">
        <f t="shared" si="292"/>
        <v>0</v>
      </c>
      <c r="M315" s="10">
        <v>1</v>
      </c>
      <c r="N315" s="23">
        <f t="shared" si="293"/>
        <v>0</v>
      </c>
      <c r="O315" s="23">
        <f t="shared" si="294"/>
        <v>1</v>
      </c>
      <c r="P315" s="23" t="str">
        <f t="shared" si="295"/>
        <v/>
      </c>
      <c r="Q315" s="7">
        <v>0.1</v>
      </c>
      <c r="R315" s="6">
        <f t="shared" si="296"/>
        <v>0</v>
      </c>
      <c r="S315" s="5"/>
      <c r="T315" s="5"/>
      <c r="U315" s="5"/>
      <c r="V315" s="5"/>
      <c r="W315" s="5"/>
      <c r="X315" s="5"/>
      <c r="Y315" s="5"/>
      <c r="Z315" s="5"/>
      <c r="AA315" s="5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 t="str">
        <f t="shared" si="298"/>
        <v/>
      </c>
      <c r="BQ315" s="4" t="str">
        <f t="shared" si="298"/>
        <v/>
      </c>
      <c r="BR315" s="4" t="str">
        <f t="shared" si="298"/>
        <v/>
      </c>
      <c r="BS315" s="4">
        <f t="shared" si="298"/>
        <v>0</v>
      </c>
      <c r="BT315" s="4" t="str">
        <f t="shared" si="298"/>
        <v/>
      </c>
      <c r="BU315" s="4">
        <f t="shared" si="303"/>
        <v>0</v>
      </c>
      <c r="BV315" s="4" t="str">
        <f t="shared" si="303"/>
        <v/>
      </c>
      <c r="BW315" s="4">
        <f t="shared" si="303"/>
        <v>0</v>
      </c>
      <c r="BX315" s="4" t="str">
        <f t="shared" si="303"/>
        <v/>
      </c>
      <c r="BY315" s="4" t="str">
        <f t="shared" si="303"/>
        <v/>
      </c>
      <c r="BZ315" s="4" t="str">
        <f t="shared" si="303"/>
        <v/>
      </c>
      <c r="CA315" s="4" t="str">
        <f t="shared" si="303"/>
        <v/>
      </c>
      <c r="CB315" s="4" t="str">
        <f t="shared" si="303"/>
        <v/>
      </c>
      <c r="CC315" s="4" t="str">
        <f t="shared" si="303"/>
        <v/>
      </c>
      <c r="CD315" s="4" t="str">
        <f t="shared" si="304"/>
        <v/>
      </c>
      <c r="CE315" s="4" t="str">
        <f t="shared" si="304"/>
        <v/>
      </c>
      <c r="CF315" s="4" t="str">
        <f t="shared" si="304"/>
        <v/>
      </c>
      <c r="CG315" s="4" t="str">
        <f t="shared" si="304"/>
        <v/>
      </c>
      <c r="CH315" s="4" t="str">
        <f t="shared" si="304"/>
        <v/>
      </c>
      <c r="CI315" s="4" t="str">
        <f t="shared" si="304"/>
        <v/>
      </c>
      <c r="CJ315" s="4" t="str">
        <f t="shared" si="304"/>
        <v/>
      </c>
      <c r="CK315" s="4" t="str">
        <f t="shared" si="304"/>
        <v/>
      </c>
      <c r="CL315" s="4" t="str">
        <f t="shared" si="304"/>
        <v/>
      </c>
      <c r="CM315" s="4" t="str">
        <f t="shared" si="304"/>
        <v/>
      </c>
      <c r="CN315" s="4" t="str">
        <f t="shared" si="304"/>
        <v/>
      </c>
      <c r="CO315" s="4" t="str">
        <f t="shared" si="304"/>
        <v/>
      </c>
      <c r="CP315" s="4" t="str">
        <f t="shared" si="304"/>
        <v/>
      </c>
      <c r="CQ315" s="4" t="str">
        <f t="shared" si="304"/>
        <v/>
      </c>
      <c r="CR315" s="4" t="str">
        <f t="shared" si="304"/>
        <v/>
      </c>
      <c r="CS315" s="4" t="str">
        <f t="shared" si="304"/>
        <v/>
      </c>
      <c r="CT315" s="4" t="str">
        <f t="shared" si="302"/>
        <v/>
      </c>
      <c r="CU315" s="4" t="str">
        <f t="shared" si="302"/>
        <v/>
      </c>
      <c r="CV315" s="4" t="str">
        <f t="shared" si="299"/>
        <v/>
      </c>
      <c r="CW315" s="4" t="str">
        <f t="shared" si="299"/>
        <v/>
      </c>
      <c r="CX315" s="4" t="str">
        <f t="shared" si="299"/>
        <v/>
      </c>
      <c r="CY315" s="4" t="str">
        <f t="shared" si="299"/>
        <v/>
      </c>
      <c r="CZ315" s="4" t="str">
        <f t="shared" si="299"/>
        <v/>
      </c>
      <c r="DA315" s="4" t="str">
        <f t="shared" si="299"/>
        <v/>
      </c>
      <c r="DB315" s="4" t="str">
        <f t="shared" si="299"/>
        <v/>
      </c>
      <c r="DC315" s="4" t="str">
        <f t="shared" si="299"/>
        <v/>
      </c>
    </row>
    <row r="316" spans="1:107" s="8" customFormat="1" ht="15" hidden="1" customHeight="1">
      <c r="A316" s="35">
        <v>200662</v>
      </c>
      <c r="B316" s="113"/>
      <c r="C316" s="28" t="s">
        <v>166</v>
      </c>
      <c r="D316" s="5"/>
      <c r="E316" s="22">
        <v>5.08</v>
      </c>
      <c r="F316" s="23">
        <f t="shared" si="301"/>
        <v>0</v>
      </c>
      <c r="G316" s="23"/>
      <c r="H316" s="23">
        <f t="shared" si="288"/>
        <v>0</v>
      </c>
      <c r="I316" s="23">
        <f t="shared" si="289"/>
        <v>0</v>
      </c>
      <c r="J316" s="23">
        <f t="shared" si="290"/>
        <v>0</v>
      </c>
      <c r="K316" s="23" t="str">
        <f t="shared" si="291"/>
        <v>0</v>
      </c>
      <c r="L316" s="23" t="str">
        <f t="shared" si="292"/>
        <v>0</v>
      </c>
      <c r="M316" s="10">
        <v>1</v>
      </c>
      <c r="N316" s="23">
        <f t="shared" si="293"/>
        <v>0</v>
      </c>
      <c r="O316" s="23">
        <f t="shared" si="294"/>
        <v>1</v>
      </c>
      <c r="P316" s="23" t="str">
        <f t="shared" si="295"/>
        <v/>
      </c>
      <c r="Q316" s="7">
        <v>0.1</v>
      </c>
      <c r="R316" s="6">
        <f t="shared" si="296"/>
        <v>0</v>
      </c>
      <c r="S316" s="5"/>
      <c r="T316" s="5"/>
      <c r="U316" s="5"/>
      <c r="V316" s="5"/>
      <c r="W316" s="5"/>
      <c r="X316" s="5"/>
      <c r="Y316" s="5"/>
      <c r="Z316" s="5"/>
      <c r="AA316" s="5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 t="str">
        <f t="shared" si="298"/>
        <v/>
      </c>
      <c r="BQ316" s="4" t="str">
        <f t="shared" si="298"/>
        <v/>
      </c>
      <c r="BR316" s="4" t="str">
        <f t="shared" si="298"/>
        <v/>
      </c>
      <c r="BS316" s="4">
        <f t="shared" si="298"/>
        <v>0</v>
      </c>
      <c r="BT316" s="4" t="str">
        <f t="shared" si="298"/>
        <v/>
      </c>
      <c r="BU316" s="4">
        <f t="shared" si="303"/>
        <v>0</v>
      </c>
      <c r="BV316" s="4" t="str">
        <f t="shared" si="303"/>
        <v/>
      </c>
      <c r="BW316" s="4">
        <f t="shared" si="303"/>
        <v>0</v>
      </c>
      <c r="BX316" s="4" t="str">
        <f t="shared" si="303"/>
        <v/>
      </c>
      <c r="BY316" s="4" t="str">
        <f t="shared" si="303"/>
        <v/>
      </c>
      <c r="BZ316" s="4" t="str">
        <f t="shared" si="303"/>
        <v/>
      </c>
      <c r="CA316" s="4" t="str">
        <f t="shared" si="303"/>
        <v/>
      </c>
      <c r="CB316" s="4" t="str">
        <f t="shared" si="303"/>
        <v/>
      </c>
      <c r="CC316" s="4" t="str">
        <f t="shared" si="303"/>
        <v/>
      </c>
      <c r="CD316" s="4" t="str">
        <f t="shared" si="304"/>
        <v/>
      </c>
      <c r="CE316" s="4" t="str">
        <f t="shared" si="304"/>
        <v/>
      </c>
      <c r="CF316" s="4" t="str">
        <f t="shared" si="304"/>
        <v/>
      </c>
      <c r="CG316" s="4" t="str">
        <f t="shared" si="304"/>
        <v/>
      </c>
      <c r="CH316" s="4" t="str">
        <f t="shared" si="304"/>
        <v/>
      </c>
      <c r="CI316" s="4" t="str">
        <f t="shared" si="304"/>
        <v/>
      </c>
      <c r="CJ316" s="4" t="str">
        <f t="shared" si="304"/>
        <v/>
      </c>
      <c r="CK316" s="4" t="str">
        <f t="shared" si="304"/>
        <v/>
      </c>
      <c r="CL316" s="4" t="str">
        <f t="shared" si="304"/>
        <v/>
      </c>
      <c r="CM316" s="4" t="str">
        <f t="shared" si="304"/>
        <v/>
      </c>
      <c r="CN316" s="4" t="str">
        <f t="shared" si="304"/>
        <v/>
      </c>
      <c r="CO316" s="4" t="str">
        <f t="shared" si="304"/>
        <v/>
      </c>
      <c r="CP316" s="4" t="str">
        <f t="shared" si="304"/>
        <v/>
      </c>
      <c r="CQ316" s="4" t="str">
        <f t="shared" si="304"/>
        <v/>
      </c>
      <c r="CR316" s="4" t="str">
        <f t="shared" si="304"/>
        <v/>
      </c>
      <c r="CS316" s="4" t="str">
        <f t="shared" si="304"/>
        <v/>
      </c>
      <c r="CT316" s="4" t="str">
        <f t="shared" si="302"/>
        <v/>
      </c>
      <c r="CU316" s="4" t="str">
        <f t="shared" si="302"/>
        <v/>
      </c>
      <c r="CV316" s="4" t="str">
        <f t="shared" si="299"/>
        <v/>
      </c>
      <c r="CW316" s="4" t="str">
        <f t="shared" si="299"/>
        <v/>
      </c>
      <c r="CX316" s="4" t="str">
        <f t="shared" si="299"/>
        <v/>
      </c>
      <c r="CY316" s="4" t="str">
        <f t="shared" si="299"/>
        <v/>
      </c>
      <c r="CZ316" s="4" t="str">
        <f t="shared" si="299"/>
        <v/>
      </c>
      <c r="DA316" s="4" t="str">
        <f t="shared" si="299"/>
        <v/>
      </c>
      <c r="DB316" s="4" t="str">
        <f t="shared" si="299"/>
        <v/>
      </c>
      <c r="DC316" s="4" t="str">
        <f t="shared" si="299"/>
        <v/>
      </c>
    </row>
    <row r="317" spans="1:107" s="8" customFormat="1" ht="15" hidden="1" customHeight="1">
      <c r="A317" s="35">
        <v>200663</v>
      </c>
      <c r="B317" s="113"/>
      <c r="C317" s="28" t="s">
        <v>76</v>
      </c>
      <c r="D317" s="5"/>
      <c r="E317" s="22">
        <v>5.08</v>
      </c>
      <c r="F317" s="23">
        <f t="shared" si="301"/>
        <v>0</v>
      </c>
      <c r="G317" s="23"/>
      <c r="H317" s="23">
        <f t="shared" si="288"/>
        <v>0</v>
      </c>
      <c r="I317" s="23">
        <f t="shared" si="289"/>
        <v>0</v>
      </c>
      <c r="J317" s="23">
        <f t="shared" si="290"/>
        <v>0</v>
      </c>
      <c r="K317" s="23" t="str">
        <f t="shared" si="291"/>
        <v>0</v>
      </c>
      <c r="L317" s="23" t="str">
        <f t="shared" si="292"/>
        <v>0</v>
      </c>
      <c r="M317" s="10">
        <v>1</v>
      </c>
      <c r="N317" s="23">
        <f t="shared" si="293"/>
        <v>0</v>
      </c>
      <c r="O317" s="23">
        <f t="shared" si="294"/>
        <v>1</v>
      </c>
      <c r="P317" s="23" t="str">
        <f t="shared" si="295"/>
        <v/>
      </c>
      <c r="Q317" s="7">
        <v>0.1</v>
      </c>
      <c r="R317" s="6">
        <f t="shared" si="296"/>
        <v>0</v>
      </c>
      <c r="S317" s="5"/>
      <c r="T317" s="5"/>
      <c r="U317" s="5"/>
      <c r="V317" s="5"/>
      <c r="W317" s="5"/>
      <c r="X317" s="5"/>
      <c r="Y317" s="5"/>
      <c r="Z317" s="5"/>
      <c r="AA317" s="5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 t="str">
        <f t="shared" si="298"/>
        <v/>
      </c>
      <c r="BQ317" s="4" t="str">
        <f t="shared" si="298"/>
        <v/>
      </c>
      <c r="BR317" s="4" t="str">
        <f t="shared" si="298"/>
        <v/>
      </c>
      <c r="BS317" s="4">
        <f t="shared" si="298"/>
        <v>0</v>
      </c>
      <c r="BT317" s="4" t="str">
        <f t="shared" si="298"/>
        <v/>
      </c>
      <c r="BU317" s="4">
        <f t="shared" si="303"/>
        <v>0</v>
      </c>
      <c r="BV317" s="4" t="str">
        <f t="shared" si="303"/>
        <v/>
      </c>
      <c r="BW317" s="4">
        <f t="shared" si="303"/>
        <v>0</v>
      </c>
      <c r="BX317" s="4" t="str">
        <f t="shared" si="303"/>
        <v/>
      </c>
      <c r="BY317" s="4" t="str">
        <f t="shared" si="303"/>
        <v/>
      </c>
      <c r="BZ317" s="4" t="str">
        <f t="shared" si="303"/>
        <v/>
      </c>
      <c r="CA317" s="4" t="str">
        <f t="shared" si="303"/>
        <v/>
      </c>
      <c r="CB317" s="4" t="str">
        <f t="shared" si="303"/>
        <v/>
      </c>
      <c r="CC317" s="4" t="str">
        <f t="shared" si="303"/>
        <v/>
      </c>
      <c r="CD317" s="4" t="str">
        <f t="shared" si="304"/>
        <v/>
      </c>
      <c r="CE317" s="4" t="str">
        <f t="shared" si="304"/>
        <v/>
      </c>
      <c r="CF317" s="4" t="str">
        <f t="shared" si="304"/>
        <v/>
      </c>
      <c r="CG317" s="4" t="str">
        <f t="shared" si="304"/>
        <v/>
      </c>
      <c r="CH317" s="4" t="str">
        <f t="shared" si="304"/>
        <v/>
      </c>
      <c r="CI317" s="4" t="str">
        <f t="shared" si="304"/>
        <v/>
      </c>
      <c r="CJ317" s="4" t="str">
        <f t="shared" si="304"/>
        <v/>
      </c>
      <c r="CK317" s="4" t="str">
        <f t="shared" si="304"/>
        <v/>
      </c>
      <c r="CL317" s="4" t="str">
        <f t="shared" si="304"/>
        <v/>
      </c>
      <c r="CM317" s="4" t="str">
        <f t="shared" si="304"/>
        <v/>
      </c>
      <c r="CN317" s="4" t="str">
        <f t="shared" si="304"/>
        <v/>
      </c>
      <c r="CO317" s="4" t="str">
        <f t="shared" si="304"/>
        <v/>
      </c>
      <c r="CP317" s="4" t="str">
        <f t="shared" si="304"/>
        <v/>
      </c>
      <c r="CQ317" s="4" t="str">
        <f t="shared" si="304"/>
        <v/>
      </c>
      <c r="CR317" s="4" t="str">
        <f t="shared" si="304"/>
        <v/>
      </c>
      <c r="CS317" s="4" t="str">
        <f t="shared" si="304"/>
        <v/>
      </c>
      <c r="CT317" s="4" t="str">
        <f t="shared" si="302"/>
        <v/>
      </c>
      <c r="CU317" s="4" t="str">
        <f t="shared" si="302"/>
        <v/>
      </c>
      <c r="CV317" s="4" t="str">
        <f t="shared" si="299"/>
        <v/>
      </c>
      <c r="CW317" s="4" t="str">
        <f t="shared" si="299"/>
        <v/>
      </c>
      <c r="CX317" s="4" t="str">
        <f t="shared" si="299"/>
        <v/>
      </c>
      <c r="CY317" s="4" t="str">
        <f t="shared" si="299"/>
        <v/>
      </c>
      <c r="CZ317" s="4" t="str">
        <f t="shared" si="299"/>
        <v/>
      </c>
      <c r="DA317" s="4" t="str">
        <f t="shared" si="299"/>
        <v/>
      </c>
      <c r="DB317" s="4" t="str">
        <f t="shared" si="299"/>
        <v/>
      </c>
      <c r="DC317" s="4" t="str">
        <f t="shared" si="299"/>
        <v/>
      </c>
    </row>
    <row r="318" spans="1:107" s="8" customFormat="1" ht="15" hidden="1" customHeight="1">
      <c r="A318" s="35">
        <v>200664</v>
      </c>
      <c r="B318" s="113"/>
      <c r="C318" s="28" t="s">
        <v>203</v>
      </c>
      <c r="D318" s="5"/>
      <c r="E318" s="22">
        <v>5.08</v>
      </c>
      <c r="F318" s="23">
        <f t="shared" si="301"/>
        <v>0</v>
      </c>
      <c r="G318" s="23"/>
      <c r="H318" s="23">
        <f t="shared" si="288"/>
        <v>0</v>
      </c>
      <c r="I318" s="23">
        <f t="shared" si="289"/>
        <v>0</v>
      </c>
      <c r="J318" s="23">
        <f t="shared" si="290"/>
        <v>0</v>
      </c>
      <c r="K318" s="23" t="str">
        <f t="shared" si="291"/>
        <v>0</v>
      </c>
      <c r="L318" s="23" t="str">
        <f t="shared" si="292"/>
        <v>0</v>
      </c>
      <c r="M318" s="10">
        <v>1</v>
      </c>
      <c r="N318" s="23">
        <f t="shared" si="293"/>
        <v>0</v>
      </c>
      <c r="O318" s="23">
        <f t="shared" si="294"/>
        <v>1</v>
      </c>
      <c r="P318" s="23" t="str">
        <f t="shared" si="295"/>
        <v/>
      </c>
      <c r="Q318" s="7">
        <v>0.1</v>
      </c>
      <c r="R318" s="6">
        <f t="shared" si="296"/>
        <v>0</v>
      </c>
      <c r="S318" s="5"/>
      <c r="T318" s="5"/>
      <c r="U318" s="5"/>
      <c r="V318" s="5"/>
      <c r="W318" s="5"/>
      <c r="X318" s="5"/>
      <c r="Y318" s="5"/>
      <c r="Z318" s="5"/>
      <c r="AA318" s="5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 t="str">
        <f t="shared" si="298"/>
        <v/>
      </c>
      <c r="BQ318" s="4" t="str">
        <f t="shared" si="298"/>
        <v/>
      </c>
      <c r="BR318" s="4" t="str">
        <f t="shared" si="298"/>
        <v/>
      </c>
      <c r="BS318" s="4">
        <f t="shared" si="298"/>
        <v>0</v>
      </c>
      <c r="BT318" s="4" t="str">
        <f t="shared" si="298"/>
        <v/>
      </c>
      <c r="BU318" s="4">
        <f t="shared" si="303"/>
        <v>0</v>
      </c>
      <c r="BV318" s="4" t="str">
        <f t="shared" si="303"/>
        <v/>
      </c>
      <c r="BW318" s="4">
        <f t="shared" si="303"/>
        <v>0</v>
      </c>
      <c r="BX318" s="4" t="str">
        <f t="shared" si="303"/>
        <v/>
      </c>
      <c r="BY318" s="4" t="str">
        <f t="shared" si="303"/>
        <v/>
      </c>
      <c r="BZ318" s="4" t="str">
        <f t="shared" si="303"/>
        <v/>
      </c>
      <c r="CA318" s="4" t="str">
        <f t="shared" si="303"/>
        <v/>
      </c>
      <c r="CB318" s="4" t="str">
        <f t="shared" si="303"/>
        <v/>
      </c>
      <c r="CC318" s="4" t="str">
        <f t="shared" si="303"/>
        <v/>
      </c>
      <c r="CD318" s="4" t="str">
        <f t="shared" si="303"/>
        <v/>
      </c>
      <c r="CE318" s="4" t="str">
        <f t="shared" si="303"/>
        <v/>
      </c>
      <c r="CF318" s="4" t="str">
        <f t="shared" si="303"/>
        <v/>
      </c>
      <c r="CG318" s="4" t="str">
        <f t="shared" si="303"/>
        <v/>
      </c>
      <c r="CH318" s="4" t="str">
        <f t="shared" si="303"/>
        <v/>
      </c>
      <c r="CI318" s="4" t="str">
        <f t="shared" si="303"/>
        <v/>
      </c>
      <c r="CJ318" s="4" t="str">
        <f t="shared" si="303"/>
        <v/>
      </c>
      <c r="CK318" s="4" t="str">
        <f t="shared" si="304"/>
        <v/>
      </c>
      <c r="CL318" s="4" t="str">
        <f t="shared" si="304"/>
        <v/>
      </c>
      <c r="CM318" s="4" t="str">
        <f t="shared" si="304"/>
        <v/>
      </c>
      <c r="CN318" s="4" t="str">
        <f t="shared" si="304"/>
        <v/>
      </c>
      <c r="CO318" s="4" t="str">
        <f t="shared" si="304"/>
        <v/>
      </c>
      <c r="CP318" s="4" t="str">
        <f t="shared" si="304"/>
        <v/>
      </c>
      <c r="CQ318" s="4" t="str">
        <f t="shared" si="304"/>
        <v/>
      </c>
      <c r="CR318" s="4" t="str">
        <f t="shared" si="304"/>
        <v/>
      </c>
      <c r="CS318" s="4" t="str">
        <f t="shared" si="304"/>
        <v/>
      </c>
      <c r="CT318" s="4" t="str">
        <f t="shared" si="302"/>
        <v/>
      </c>
      <c r="CU318" s="4" t="str">
        <f t="shared" si="302"/>
        <v/>
      </c>
      <c r="CV318" s="4" t="str">
        <f t="shared" si="299"/>
        <v/>
      </c>
      <c r="CW318" s="4" t="str">
        <f t="shared" si="299"/>
        <v/>
      </c>
      <c r="CX318" s="4" t="str">
        <f t="shared" si="299"/>
        <v/>
      </c>
      <c r="CY318" s="4" t="str">
        <f t="shared" si="299"/>
        <v/>
      </c>
      <c r="CZ318" s="4" t="str">
        <f t="shared" si="299"/>
        <v/>
      </c>
      <c r="DA318" s="4" t="str">
        <f t="shared" si="299"/>
        <v/>
      </c>
      <c r="DB318" s="4" t="str">
        <f t="shared" si="299"/>
        <v/>
      </c>
      <c r="DC318" s="4" t="str">
        <f t="shared" si="299"/>
        <v/>
      </c>
    </row>
    <row r="319" spans="1:107" s="8" customFormat="1" ht="15" hidden="1" customHeight="1">
      <c r="A319" s="35">
        <v>200665</v>
      </c>
      <c r="B319" s="113"/>
      <c r="C319" s="28" t="s">
        <v>80</v>
      </c>
      <c r="D319" s="5"/>
      <c r="E319" s="22">
        <v>5.08</v>
      </c>
      <c r="F319" s="23">
        <f t="shared" si="301"/>
        <v>0</v>
      </c>
      <c r="G319" s="23"/>
      <c r="H319" s="23">
        <f t="shared" si="288"/>
        <v>0</v>
      </c>
      <c r="I319" s="23">
        <f t="shared" si="289"/>
        <v>0</v>
      </c>
      <c r="J319" s="23">
        <f t="shared" si="290"/>
        <v>0</v>
      </c>
      <c r="K319" s="23" t="str">
        <f t="shared" si="291"/>
        <v>0</v>
      </c>
      <c r="L319" s="23" t="str">
        <f t="shared" si="292"/>
        <v>0</v>
      </c>
      <c r="M319" s="10">
        <v>1</v>
      </c>
      <c r="N319" s="23">
        <f t="shared" si="293"/>
        <v>0</v>
      </c>
      <c r="O319" s="23">
        <f t="shared" si="294"/>
        <v>1</v>
      </c>
      <c r="P319" s="23" t="str">
        <f t="shared" si="295"/>
        <v/>
      </c>
      <c r="Q319" s="7">
        <v>0.1</v>
      </c>
      <c r="R319" s="6">
        <f t="shared" si="296"/>
        <v>0</v>
      </c>
      <c r="S319" s="5"/>
      <c r="T319" s="5"/>
      <c r="U319" s="5"/>
      <c r="V319" s="5"/>
      <c r="W319" s="5"/>
      <c r="X319" s="5"/>
      <c r="Y319" s="5"/>
      <c r="Z319" s="5"/>
      <c r="AA319" s="5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 t="str">
        <f t="shared" si="298"/>
        <v/>
      </c>
      <c r="BQ319" s="4" t="str">
        <f t="shared" si="298"/>
        <v/>
      </c>
      <c r="BR319" s="4" t="str">
        <f t="shared" si="298"/>
        <v/>
      </c>
      <c r="BS319" s="4">
        <f t="shared" si="298"/>
        <v>0</v>
      </c>
      <c r="BT319" s="4" t="str">
        <f t="shared" si="298"/>
        <v/>
      </c>
      <c r="BU319" s="4">
        <f t="shared" si="303"/>
        <v>0</v>
      </c>
      <c r="BV319" s="4" t="str">
        <f t="shared" si="303"/>
        <v/>
      </c>
      <c r="BW319" s="4">
        <f t="shared" si="303"/>
        <v>0</v>
      </c>
      <c r="BX319" s="4" t="str">
        <f t="shared" si="303"/>
        <v/>
      </c>
      <c r="BY319" s="4" t="str">
        <f t="shared" si="303"/>
        <v/>
      </c>
      <c r="BZ319" s="4" t="str">
        <f t="shared" si="303"/>
        <v/>
      </c>
      <c r="CA319" s="4" t="str">
        <f t="shared" si="303"/>
        <v/>
      </c>
      <c r="CB319" s="4" t="str">
        <f t="shared" si="303"/>
        <v/>
      </c>
      <c r="CC319" s="4" t="str">
        <f t="shared" si="303"/>
        <v/>
      </c>
      <c r="CD319" s="4" t="str">
        <f t="shared" si="303"/>
        <v/>
      </c>
      <c r="CE319" s="4" t="str">
        <f t="shared" si="303"/>
        <v/>
      </c>
      <c r="CF319" s="4" t="str">
        <f t="shared" si="303"/>
        <v/>
      </c>
      <c r="CG319" s="4" t="str">
        <f t="shared" si="303"/>
        <v/>
      </c>
      <c r="CH319" s="4" t="str">
        <f t="shared" si="303"/>
        <v/>
      </c>
      <c r="CI319" s="4" t="str">
        <f t="shared" si="303"/>
        <v/>
      </c>
      <c r="CJ319" s="4" t="str">
        <f t="shared" si="303"/>
        <v/>
      </c>
      <c r="CK319" s="4" t="str">
        <f t="shared" si="304"/>
        <v/>
      </c>
      <c r="CL319" s="4" t="str">
        <f t="shared" si="304"/>
        <v/>
      </c>
      <c r="CM319" s="4" t="str">
        <f t="shared" si="304"/>
        <v/>
      </c>
      <c r="CN319" s="4" t="str">
        <f t="shared" si="304"/>
        <v/>
      </c>
      <c r="CO319" s="4" t="str">
        <f t="shared" si="304"/>
        <v/>
      </c>
      <c r="CP319" s="4" t="str">
        <f t="shared" si="304"/>
        <v/>
      </c>
      <c r="CQ319" s="4" t="str">
        <f t="shared" si="304"/>
        <v/>
      </c>
      <c r="CR319" s="4" t="str">
        <f t="shared" si="304"/>
        <v/>
      </c>
      <c r="CS319" s="4" t="str">
        <f t="shared" si="304"/>
        <v/>
      </c>
      <c r="CT319" s="4" t="str">
        <f t="shared" si="302"/>
        <v/>
      </c>
      <c r="CU319" s="4" t="str">
        <f t="shared" si="302"/>
        <v/>
      </c>
      <c r="CV319" s="4" t="str">
        <f t="shared" si="299"/>
        <v/>
      </c>
      <c r="CW319" s="4" t="str">
        <f t="shared" si="299"/>
        <v/>
      </c>
      <c r="CX319" s="4" t="str">
        <f t="shared" si="299"/>
        <v/>
      </c>
      <c r="CY319" s="4" t="str">
        <f t="shared" si="299"/>
        <v/>
      </c>
      <c r="CZ319" s="4" t="str">
        <f t="shared" si="299"/>
        <v/>
      </c>
      <c r="DA319" s="4" t="str">
        <f t="shared" si="299"/>
        <v/>
      </c>
      <c r="DB319" s="4" t="str">
        <f t="shared" si="299"/>
        <v/>
      </c>
      <c r="DC319" s="4" t="str">
        <f t="shared" si="299"/>
        <v/>
      </c>
    </row>
    <row r="320" spans="1:107" s="8" customFormat="1" ht="15" hidden="1" customHeight="1">
      <c r="A320" s="35">
        <v>200666</v>
      </c>
      <c r="B320" s="113"/>
      <c r="C320" s="28" t="s">
        <v>116</v>
      </c>
      <c r="D320" s="5"/>
      <c r="E320" s="22">
        <v>5.08</v>
      </c>
      <c r="F320" s="23">
        <f t="shared" si="301"/>
        <v>0</v>
      </c>
      <c r="G320" s="23"/>
      <c r="H320" s="23">
        <f t="shared" si="288"/>
        <v>0</v>
      </c>
      <c r="I320" s="23">
        <f t="shared" si="289"/>
        <v>0</v>
      </c>
      <c r="J320" s="23">
        <f t="shared" si="290"/>
        <v>0</v>
      </c>
      <c r="K320" s="23" t="str">
        <f t="shared" si="291"/>
        <v>0</v>
      </c>
      <c r="L320" s="23" t="str">
        <f t="shared" si="292"/>
        <v>0</v>
      </c>
      <c r="M320" s="10">
        <v>1</v>
      </c>
      <c r="N320" s="23">
        <f t="shared" si="293"/>
        <v>0</v>
      </c>
      <c r="O320" s="23">
        <f t="shared" si="294"/>
        <v>1</v>
      </c>
      <c r="P320" s="23" t="str">
        <f t="shared" si="295"/>
        <v/>
      </c>
      <c r="Q320" s="7">
        <v>0.1</v>
      </c>
      <c r="R320" s="6">
        <f t="shared" si="296"/>
        <v>0</v>
      </c>
      <c r="S320" s="5"/>
      <c r="T320" s="5"/>
      <c r="U320" s="5"/>
      <c r="V320" s="5"/>
      <c r="W320" s="5"/>
      <c r="X320" s="5"/>
      <c r="Y320" s="5"/>
      <c r="Z320" s="5"/>
      <c r="AA320" s="5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 t="str">
        <f t="shared" si="298"/>
        <v/>
      </c>
      <c r="BQ320" s="4" t="str">
        <f t="shared" si="298"/>
        <v/>
      </c>
      <c r="BR320" s="4" t="str">
        <f t="shared" si="298"/>
        <v/>
      </c>
      <c r="BS320" s="4">
        <f t="shared" si="298"/>
        <v>0</v>
      </c>
      <c r="BT320" s="4" t="str">
        <f t="shared" si="298"/>
        <v/>
      </c>
      <c r="BU320" s="4">
        <f t="shared" si="303"/>
        <v>0</v>
      </c>
      <c r="BV320" s="4" t="str">
        <f t="shared" si="303"/>
        <v/>
      </c>
      <c r="BW320" s="4">
        <f t="shared" si="303"/>
        <v>0</v>
      </c>
      <c r="BX320" s="4" t="str">
        <f t="shared" si="303"/>
        <v/>
      </c>
      <c r="BY320" s="4" t="str">
        <f t="shared" si="303"/>
        <v/>
      </c>
      <c r="BZ320" s="4" t="str">
        <f t="shared" si="303"/>
        <v/>
      </c>
      <c r="CA320" s="4" t="str">
        <f t="shared" si="303"/>
        <v/>
      </c>
      <c r="CB320" s="4" t="str">
        <f t="shared" si="303"/>
        <v/>
      </c>
      <c r="CC320" s="4" t="str">
        <f t="shared" si="303"/>
        <v/>
      </c>
      <c r="CD320" s="4" t="str">
        <f t="shared" si="303"/>
        <v/>
      </c>
      <c r="CE320" s="4" t="str">
        <f t="shared" si="303"/>
        <v/>
      </c>
      <c r="CF320" s="4" t="str">
        <f t="shared" si="303"/>
        <v/>
      </c>
      <c r="CG320" s="4" t="str">
        <f t="shared" si="303"/>
        <v/>
      </c>
      <c r="CH320" s="4" t="str">
        <f t="shared" si="303"/>
        <v/>
      </c>
      <c r="CI320" s="4" t="str">
        <f t="shared" si="303"/>
        <v/>
      </c>
      <c r="CJ320" s="4" t="str">
        <f t="shared" si="303"/>
        <v/>
      </c>
      <c r="CK320" s="4" t="str">
        <f t="shared" si="304"/>
        <v/>
      </c>
      <c r="CL320" s="4" t="str">
        <f t="shared" si="304"/>
        <v/>
      </c>
      <c r="CM320" s="4" t="str">
        <f t="shared" si="304"/>
        <v/>
      </c>
      <c r="CN320" s="4" t="str">
        <f t="shared" si="304"/>
        <v/>
      </c>
      <c r="CO320" s="4" t="str">
        <f t="shared" si="304"/>
        <v/>
      </c>
      <c r="CP320" s="4" t="str">
        <f t="shared" si="304"/>
        <v/>
      </c>
      <c r="CQ320" s="4" t="str">
        <f t="shared" si="304"/>
        <v/>
      </c>
      <c r="CR320" s="4" t="str">
        <f t="shared" si="304"/>
        <v/>
      </c>
      <c r="CS320" s="4" t="str">
        <f t="shared" si="304"/>
        <v/>
      </c>
      <c r="CT320" s="4" t="str">
        <f t="shared" si="302"/>
        <v/>
      </c>
      <c r="CU320" s="4" t="str">
        <f t="shared" si="302"/>
        <v/>
      </c>
      <c r="CV320" s="4" t="str">
        <f t="shared" si="299"/>
        <v/>
      </c>
      <c r="CW320" s="4" t="str">
        <f t="shared" si="299"/>
        <v/>
      </c>
      <c r="CX320" s="4" t="str">
        <f t="shared" si="299"/>
        <v/>
      </c>
      <c r="CY320" s="4" t="str">
        <f t="shared" si="299"/>
        <v/>
      </c>
      <c r="CZ320" s="4" t="str">
        <f t="shared" si="299"/>
        <v/>
      </c>
      <c r="DA320" s="4" t="str">
        <f t="shared" si="299"/>
        <v/>
      </c>
      <c r="DB320" s="4" t="str">
        <f t="shared" si="299"/>
        <v/>
      </c>
      <c r="DC320" s="4" t="str">
        <f t="shared" ref="CV320:DC354" si="305">IF(ISERROR(BO320/AW320*100),"",(BO320/AW320*100))</f>
        <v/>
      </c>
    </row>
    <row r="321" spans="1:107" s="8" customFormat="1" ht="15" hidden="1" customHeight="1">
      <c r="A321" s="35">
        <v>200667</v>
      </c>
      <c r="B321" s="113"/>
      <c r="C321" s="28" t="s">
        <v>84</v>
      </c>
      <c r="D321" s="5"/>
      <c r="E321" s="22">
        <v>5.08</v>
      </c>
      <c r="F321" s="23">
        <f t="shared" si="301"/>
        <v>0</v>
      </c>
      <c r="G321" s="23"/>
      <c r="H321" s="23">
        <f t="shared" si="288"/>
        <v>0</v>
      </c>
      <c r="I321" s="23">
        <f t="shared" si="289"/>
        <v>0</v>
      </c>
      <c r="J321" s="23">
        <f t="shared" si="290"/>
        <v>0</v>
      </c>
      <c r="K321" s="23" t="str">
        <f t="shared" si="291"/>
        <v>0</v>
      </c>
      <c r="L321" s="23" t="str">
        <f t="shared" si="292"/>
        <v>0</v>
      </c>
      <c r="M321" s="10">
        <v>1</v>
      </c>
      <c r="N321" s="23">
        <f t="shared" si="293"/>
        <v>0</v>
      </c>
      <c r="O321" s="23">
        <f t="shared" si="294"/>
        <v>1</v>
      </c>
      <c r="P321" s="23" t="str">
        <f t="shared" si="295"/>
        <v/>
      </c>
      <c r="Q321" s="7">
        <v>0.1</v>
      </c>
      <c r="R321" s="6">
        <f t="shared" si="296"/>
        <v>0</v>
      </c>
      <c r="S321" s="5"/>
      <c r="T321" s="5"/>
      <c r="U321" s="5"/>
      <c r="V321" s="5"/>
      <c r="W321" s="5"/>
      <c r="X321" s="5"/>
      <c r="Y321" s="5"/>
      <c r="Z321" s="5"/>
      <c r="AA321" s="5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 t="str">
        <f t="shared" si="298"/>
        <v/>
      </c>
      <c r="BQ321" s="4" t="str">
        <f t="shared" si="298"/>
        <v/>
      </c>
      <c r="BR321" s="4" t="str">
        <f t="shared" si="298"/>
        <v/>
      </c>
      <c r="BS321" s="4">
        <f t="shared" si="298"/>
        <v>0</v>
      </c>
      <c r="BT321" s="4" t="str">
        <f t="shared" si="298"/>
        <v/>
      </c>
      <c r="BU321" s="4">
        <f t="shared" si="303"/>
        <v>0</v>
      </c>
      <c r="BV321" s="4" t="str">
        <f t="shared" si="303"/>
        <v/>
      </c>
      <c r="BW321" s="4">
        <f t="shared" si="303"/>
        <v>0</v>
      </c>
      <c r="BX321" s="4" t="str">
        <f t="shared" si="303"/>
        <v/>
      </c>
      <c r="BY321" s="4" t="str">
        <f t="shared" si="303"/>
        <v/>
      </c>
      <c r="BZ321" s="4" t="str">
        <f t="shared" si="303"/>
        <v/>
      </c>
      <c r="CA321" s="4" t="str">
        <f t="shared" si="303"/>
        <v/>
      </c>
      <c r="CB321" s="4" t="str">
        <f t="shared" si="303"/>
        <v/>
      </c>
      <c r="CC321" s="4" t="str">
        <f t="shared" si="303"/>
        <v/>
      </c>
      <c r="CD321" s="4" t="str">
        <f t="shared" si="303"/>
        <v/>
      </c>
      <c r="CE321" s="4" t="str">
        <f t="shared" si="303"/>
        <v/>
      </c>
      <c r="CF321" s="4" t="str">
        <f t="shared" si="303"/>
        <v/>
      </c>
      <c r="CG321" s="4" t="str">
        <f t="shared" si="303"/>
        <v/>
      </c>
      <c r="CH321" s="4" t="str">
        <f t="shared" si="303"/>
        <v/>
      </c>
      <c r="CI321" s="4" t="str">
        <f t="shared" si="303"/>
        <v/>
      </c>
      <c r="CJ321" s="4" t="str">
        <f t="shared" si="303"/>
        <v/>
      </c>
      <c r="CK321" s="4" t="str">
        <f t="shared" si="304"/>
        <v/>
      </c>
      <c r="CL321" s="4" t="str">
        <f t="shared" si="304"/>
        <v/>
      </c>
      <c r="CM321" s="4" t="str">
        <f t="shared" si="304"/>
        <v/>
      </c>
      <c r="CN321" s="4" t="str">
        <f t="shared" si="304"/>
        <v/>
      </c>
      <c r="CO321" s="4" t="str">
        <f t="shared" si="304"/>
        <v/>
      </c>
      <c r="CP321" s="4" t="str">
        <f t="shared" si="304"/>
        <v/>
      </c>
      <c r="CQ321" s="4" t="str">
        <f t="shared" si="304"/>
        <v/>
      </c>
      <c r="CR321" s="4" t="str">
        <f t="shared" si="304"/>
        <v/>
      </c>
      <c r="CS321" s="4" t="str">
        <f t="shared" si="304"/>
        <v/>
      </c>
      <c r="CT321" s="4" t="str">
        <f t="shared" si="302"/>
        <v/>
      </c>
      <c r="CU321" s="4" t="str">
        <f t="shared" si="302"/>
        <v/>
      </c>
      <c r="CV321" s="4" t="str">
        <f t="shared" si="305"/>
        <v/>
      </c>
      <c r="CW321" s="4" t="str">
        <f t="shared" si="305"/>
        <v/>
      </c>
      <c r="CX321" s="4" t="str">
        <f t="shared" si="305"/>
        <v/>
      </c>
      <c r="CY321" s="4" t="str">
        <f t="shared" si="305"/>
        <v/>
      </c>
      <c r="CZ321" s="4" t="str">
        <f t="shared" si="305"/>
        <v/>
      </c>
      <c r="DA321" s="4" t="str">
        <f t="shared" si="305"/>
        <v/>
      </c>
      <c r="DB321" s="4" t="str">
        <f t="shared" si="305"/>
        <v/>
      </c>
      <c r="DC321" s="4" t="str">
        <f t="shared" si="305"/>
        <v/>
      </c>
    </row>
    <row r="322" spans="1:107" s="8" customFormat="1" ht="15" hidden="1" customHeight="1">
      <c r="A322" s="35">
        <v>200668</v>
      </c>
      <c r="B322" s="114"/>
      <c r="C322" s="28" t="s">
        <v>170</v>
      </c>
      <c r="D322" s="5"/>
      <c r="E322" s="22">
        <v>5.08</v>
      </c>
      <c r="F322" s="23">
        <f t="shared" si="301"/>
        <v>0</v>
      </c>
      <c r="G322" s="23"/>
      <c r="H322" s="23">
        <f t="shared" si="288"/>
        <v>0</v>
      </c>
      <c r="I322" s="23">
        <f t="shared" si="289"/>
        <v>0</v>
      </c>
      <c r="J322" s="23">
        <f t="shared" si="290"/>
        <v>0</v>
      </c>
      <c r="K322" s="23" t="str">
        <f t="shared" si="291"/>
        <v>0</v>
      </c>
      <c r="L322" s="23" t="str">
        <f t="shared" si="292"/>
        <v>0</v>
      </c>
      <c r="M322" s="10">
        <v>1</v>
      </c>
      <c r="N322" s="23">
        <f t="shared" si="293"/>
        <v>0</v>
      </c>
      <c r="O322" s="23">
        <f t="shared" si="294"/>
        <v>1</v>
      </c>
      <c r="P322" s="23" t="str">
        <f t="shared" si="295"/>
        <v/>
      </c>
      <c r="Q322" s="7">
        <v>0.1</v>
      </c>
      <c r="R322" s="6">
        <f t="shared" si="296"/>
        <v>0</v>
      </c>
      <c r="S322" s="5"/>
      <c r="T322" s="5"/>
      <c r="U322" s="5"/>
      <c r="V322" s="5"/>
      <c r="W322" s="5"/>
      <c r="X322" s="5"/>
      <c r="Y322" s="5"/>
      <c r="Z322" s="5"/>
      <c r="AA322" s="5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 t="str">
        <f t="shared" si="298"/>
        <v/>
      </c>
      <c r="BQ322" s="4" t="str">
        <f t="shared" si="298"/>
        <v/>
      </c>
      <c r="BR322" s="4" t="str">
        <f t="shared" si="298"/>
        <v/>
      </c>
      <c r="BS322" s="4">
        <f t="shared" si="298"/>
        <v>0</v>
      </c>
      <c r="BT322" s="4" t="str">
        <f t="shared" si="298"/>
        <v/>
      </c>
      <c r="BU322" s="4">
        <f t="shared" si="303"/>
        <v>0</v>
      </c>
      <c r="BV322" s="4" t="str">
        <f t="shared" si="303"/>
        <v/>
      </c>
      <c r="BW322" s="4">
        <f t="shared" si="303"/>
        <v>0</v>
      </c>
      <c r="BX322" s="4" t="str">
        <f t="shared" si="303"/>
        <v/>
      </c>
      <c r="BY322" s="4" t="str">
        <f t="shared" si="303"/>
        <v/>
      </c>
      <c r="BZ322" s="4" t="str">
        <f t="shared" si="303"/>
        <v/>
      </c>
      <c r="CA322" s="4" t="str">
        <f t="shared" si="303"/>
        <v/>
      </c>
      <c r="CB322" s="4" t="str">
        <f t="shared" si="303"/>
        <v/>
      </c>
      <c r="CC322" s="4" t="str">
        <f t="shared" si="303"/>
        <v/>
      </c>
      <c r="CD322" s="4" t="str">
        <f t="shared" si="303"/>
        <v/>
      </c>
      <c r="CE322" s="4" t="str">
        <f t="shared" si="303"/>
        <v/>
      </c>
      <c r="CF322" s="4" t="str">
        <f t="shared" si="303"/>
        <v/>
      </c>
      <c r="CG322" s="4" t="str">
        <f t="shared" si="303"/>
        <v/>
      </c>
      <c r="CH322" s="4" t="str">
        <f t="shared" si="303"/>
        <v/>
      </c>
      <c r="CI322" s="4" t="str">
        <f t="shared" si="303"/>
        <v/>
      </c>
      <c r="CJ322" s="4" t="str">
        <f t="shared" si="303"/>
        <v/>
      </c>
      <c r="CK322" s="4" t="str">
        <f t="shared" si="304"/>
        <v/>
      </c>
      <c r="CL322" s="4" t="str">
        <f t="shared" si="304"/>
        <v/>
      </c>
      <c r="CM322" s="4" t="str">
        <f t="shared" si="304"/>
        <v/>
      </c>
      <c r="CN322" s="4" t="str">
        <f t="shared" si="304"/>
        <v/>
      </c>
      <c r="CO322" s="4" t="str">
        <f t="shared" si="304"/>
        <v/>
      </c>
      <c r="CP322" s="4" t="str">
        <f t="shared" si="304"/>
        <v/>
      </c>
      <c r="CQ322" s="4" t="str">
        <f t="shared" si="304"/>
        <v/>
      </c>
      <c r="CR322" s="4" t="str">
        <f t="shared" si="304"/>
        <v/>
      </c>
      <c r="CS322" s="4" t="str">
        <f t="shared" si="304"/>
        <v/>
      </c>
      <c r="CT322" s="4" t="str">
        <f t="shared" si="302"/>
        <v/>
      </c>
      <c r="CU322" s="4" t="str">
        <f t="shared" si="302"/>
        <v/>
      </c>
      <c r="CV322" s="4" t="str">
        <f t="shared" si="302"/>
        <v/>
      </c>
      <c r="CW322" s="4" t="str">
        <f t="shared" si="305"/>
        <v/>
      </c>
      <c r="CX322" s="4" t="str">
        <f t="shared" si="305"/>
        <v/>
      </c>
      <c r="CY322" s="4" t="str">
        <f t="shared" si="305"/>
        <v/>
      </c>
      <c r="CZ322" s="4" t="str">
        <f t="shared" si="305"/>
        <v/>
      </c>
      <c r="DA322" s="4" t="str">
        <f t="shared" si="305"/>
        <v/>
      </c>
      <c r="DB322" s="4" t="str">
        <f t="shared" si="305"/>
        <v/>
      </c>
      <c r="DC322" s="4" t="str">
        <f t="shared" si="305"/>
        <v/>
      </c>
    </row>
    <row r="323" spans="1:107" s="9" customFormat="1" ht="15" hidden="1" customHeight="1">
      <c r="A323" s="29">
        <v>200905</v>
      </c>
      <c r="B323" s="113" t="s">
        <v>204</v>
      </c>
      <c r="C323" s="30" t="s">
        <v>95</v>
      </c>
      <c r="D323" s="5"/>
      <c r="E323" s="22">
        <v>5.05</v>
      </c>
      <c r="F323" s="23">
        <f t="shared" si="301"/>
        <v>0</v>
      </c>
      <c r="G323" s="48"/>
      <c r="H323" s="23">
        <f t="shared" si="288"/>
        <v>0</v>
      </c>
      <c r="I323" s="23">
        <f t="shared" si="289"/>
        <v>0</v>
      </c>
      <c r="J323" s="23">
        <f t="shared" si="290"/>
        <v>0</v>
      </c>
      <c r="K323" s="23" t="str">
        <f t="shared" si="291"/>
        <v>0</v>
      </c>
      <c r="L323" s="23" t="str">
        <f t="shared" si="292"/>
        <v>0</v>
      </c>
      <c r="M323" s="3">
        <v>0.15</v>
      </c>
      <c r="N323" s="23">
        <f t="shared" si="293"/>
        <v>0</v>
      </c>
      <c r="O323" s="23">
        <f t="shared" si="294"/>
        <v>0.15</v>
      </c>
      <c r="P323" s="23" t="str">
        <f t="shared" si="295"/>
        <v/>
      </c>
      <c r="Q323" s="2">
        <v>0.5</v>
      </c>
      <c r="R323" s="6">
        <f t="shared" si="296"/>
        <v>0</v>
      </c>
      <c r="S323" s="5"/>
      <c r="T323" s="5"/>
      <c r="U323" s="5"/>
      <c r="V323" s="5"/>
      <c r="W323" s="5"/>
      <c r="X323" s="5"/>
      <c r="Y323" s="5"/>
      <c r="Z323" s="5"/>
      <c r="AA323" s="5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 t="str">
        <f t="shared" si="298"/>
        <v/>
      </c>
      <c r="BQ323" s="4" t="str">
        <f t="shared" si="298"/>
        <v/>
      </c>
      <c r="BR323" s="4" t="str">
        <f t="shared" si="298"/>
        <v/>
      </c>
      <c r="BS323" s="4">
        <f t="shared" si="298"/>
        <v>0</v>
      </c>
      <c r="BT323" s="4" t="str">
        <f t="shared" si="298"/>
        <v/>
      </c>
      <c r="BU323" s="4">
        <f t="shared" si="303"/>
        <v>0</v>
      </c>
      <c r="BV323" s="4" t="str">
        <f t="shared" si="303"/>
        <v/>
      </c>
      <c r="BW323" s="4">
        <f t="shared" si="303"/>
        <v>0</v>
      </c>
      <c r="BX323" s="4" t="str">
        <f t="shared" si="303"/>
        <v/>
      </c>
      <c r="BY323" s="4" t="str">
        <f t="shared" ref="BY323:CL344" si="306">IF(ISERROR(AK323/S323*100),"",(AK323/S323*100))</f>
        <v/>
      </c>
      <c r="BZ323" s="4" t="str">
        <f t="shared" si="306"/>
        <v/>
      </c>
      <c r="CA323" s="4" t="str">
        <f t="shared" si="306"/>
        <v/>
      </c>
      <c r="CB323" s="4" t="str">
        <f t="shared" si="306"/>
        <v/>
      </c>
      <c r="CC323" s="4" t="str">
        <f t="shared" si="306"/>
        <v/>
      </c>
      <c r="CD323" s="4" t="str">
        <f t="shared" si="306"/>
        <v/>
      </c>
      <c r="CE323" s="4" t="str">
        <f t="shared" si="306"/>
        <v/>
      </c>
      <c r="CF323" s="4" t="str">
        <f t="shared" si="306"/>
        <v/>
      </c>
      <c r="CG323" s="4" t="str">
        <f t="shared" si="306"/>
        <v/>
      </c>
      <c r="CH323" s="4" t="str">
        <f t="shared" si="306"/>
        <v/>
      </c>
      <c r="CI323" s="4" t="str">
        <f t="shared" si="306"/>
        <v/>
      </c>
      <c r="CJ323" s="4" t="str">
        <f t="shared" si="306"/>
        <v/>
      </c>
      <c r="CK323" s="4" t="str">
        <f t="shared" si="304"/>
        <v/>
      </c>
      <c r="CL323" s="4" t="str">
        <f t="shared" si="304"/>
        <v/>
      </c>
      <c r="CM323" s="4" t="str">
        <f t="shared" si="304"/>
        <v/>
      </c>
      <c r="CN323" s="4" t="str">
        <f t="shared" si="304"/>
        <v/>
      </c>
      <c r="CO323" s="4" t="str">
        <f t="shared" si="304"/>
        <v/>
      </c>
      <c r="CP323" s="4" t="str">
        <f t="shared" si="304"/>
        <v/>
      </c>
      <c r="CQ323" s="4" t="str">
        <f t="shared" si="304"/>
        <v/>
      </c>
      <c r="CR323" s="4" t="str">
        <f t="shared" si="304"/>
        <v/>
      </c>
      <c r="CS323" s="4" t="str">
        <f t="shared" si="304"/>
        <v/>
      </c>
      <c r="CT323" s="4" t="str">
        <f t="shared" si="302"/>
        <v/>
      </c>
      <c r="CU323" s="4" t="str">
        <f t="shared" si="302"/>
        <v/>
      </c>
      <c r="CV323" s="4" t="str">
        <f t="shared" si="302"/>
        <v/>
      </c>
      <c r="CW323" s="4" t="str">
        <f t="shared" si="305"/>
        <v/>
      </c>
      <c r="CX323" s="4" t="str">
        <f t="shared" si="305"/>
        <v/>
      </c>
      <c r="CY323" s="4" t="str">
        <f t="shared" si="305"/>
        <v/>
      </c>
      <c r="CZ323" s="4" t="str">
        <f t="shared" si="305"/>
        <v/>
      </c>
      <c r="DA323" s="4" t="str">
        <f t="shared" si="305"/>
        <v/>
      </c>
      <c r="DB323" s="4" t="str">
        <f t="shared" si="305"/>
        <v/>
      </c>
      <c r="DC323" s="4" t="str">
        <f t="shared" si="305"/>
        <v/>
      </c>
    </row>
    <row r="324" spans="1:107" s="9" customFormat="1" ht="15" hidden="1" customHeight="1">
      <c r="A324" s="29">
        <v>200908</v>
      </c>
      <c r="B324" s="114"/>
      <c r="C324" s="31" t="s">
        <v>100</v>
      </c>
      <c r="D324" s="5"/>
      <c r="E324" s="22">
        <v>5.05</v>
      </c>
      <c r="F324" s="23">
        <f t="shared" si="301"/>
        <v>0</v>
      </c>
      <c r="G324" s="48"/>
      <c r="H324" s="23">
        <f t="shared" si="288"/>
        <v>0</v>
      </c>
      <c r="I324" s="23">
        <f t="shared" si="289"/>
        <v>0</v>
      </c>
      <c r="J324" s="23">
        <f t="shared" si="290"/>
        <v>0</v>
      </c>
      <c r="K324" s="23" t="str">
        <f t="shared" si="291"/>
        <v>0</v>
      </c>
      <c r="L324" s="23" t="str">
        <f t="shared" si="292"/>
        <v>0</v>
      </c>
      <c r="M324" s="3">
        <v>0.15</v>
      </c>
      <c r="N324" s="23">
        <f t="shared" si="293"/>
        <v>0</v>
      </c>
      <c r="O324" s="23">
        <f t="shared" si="294"/>
        <v>0.15</v>
      </c>
      <c r="P324" s="23" t="str">
        <f t="shared" si="295"/>
        <v/>
      </c>
      <c r="Q324" s="2">
        <v>0.5</v>
      </c>
      <c r="R324" s="6">
        <f t="shared" si="296"/>
        <v>0</v>
      </c>
      <c r="S324" s="5"/>
      <c r="T324" s="5"/>
      <c r="U324" s="5"/>
      <c r="V324" s="5"/>
      <c r="W324" s="5"/>
      <c r="X324" s="5"/>
      <c r="Y324" s="5"/>
      <c r="Z324" s="5"/>
      <c r="AA324" s="5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 t="str">
        <f t="shared" si="298"/>
        <v/>
      </c>
      <c r="BQ324" s="4" t="str">
        <f t="shared" si="298"/>
        <v/>
      </c>
      <c r="BR324" s="4" t="str">
        <f t="shared" si="298"/>
        <v/>
      </c>
      <c r="BS324" s="4">
        <f t="shared" si="298"/>
        <v>0</v>
      </c>
      <c r="BT324" s="4" t="str">
        <f t="shared" si="298"/>
        <v/>
      </c>
      <c r="BU324" s="4">
        <f t="shared" si="298"/>
        <v>0</v>
      </c>
      <c r="BV324" s="4" t="str">
        <f t="shared" si="298"/>
        <v/>
      </c>
      <c r="BW324" s="4">
        <f t="shared" si="298"/>
        <v>0</v>
      </c>
      <c r="BX324" s="4" t="str">
        <f t="shared" si="298"/>
        <v/>
      </c>
      <c r="BY324" s="4" t="str">
        <f t="shared" si="306"/>
        <v/>
      </c>
      <c r="BZ324" s="4" t="str">
        <f t="shared" si="306"/>
        <v/>
      </c>
      <c r="CA324" s="4" t="str">
        <f t="shared" si="306"/>
        <v/>
      </c>
      <c r="CB324" s="4" t="str">
        <f t="shared" si="306"/>
        <v/>
      </c>
      <c r="CC324" s="4" t="str">
        <f t="shared" si="306"/>
        <v/>
      </c>
      <c r="CD324" s="4" t="str">
        <f t="shared" si="306"/>
        <v/>
      </c>
      <c r="CE324" s="4" t="str">
        <f t="shared" si="306"/>
        <v/>
      </c>
      <c r="CF324" s="4" t="str">
        <f t="shared" si="306"/>
        <v/>
      </c>
      <c r="CG324" s="4" t="str">
        <f t="shared" si="306"/>
        <v/>
      </c>
      <c r="CH324" s="4" t="str">
        <f t="shared" si="306"/>
        <v/>
      </c>
      <c r="CI324" s="4" t="str">
        <f t="shared" si="306"/>
        <v/>
      </c>
      <c r="CJ324" s="4" t="str">
        <f t="shared" si="306"/>
        <v/>
      </c>
      <c r="CK324" s="4" t="str">
        <f t="shared" si="304"/>
        <v/>
      </c>
      <c r="CL324" s="4" t="str">
        <f t="shared" si="304"/>
        <v/>
      </c>
      <c r="CM324" s="4" t="str">
        <f t="shared" si="304"/>
        <v/>
      </c>
      <c r="CN324" s="4" t="str">
        <f t="shared" si="304"/>
        <v/>
      </c>
      <c r="CO324" s="4" t="str">
        <f t="shared" si="304"/>
        <v/>
      </c>
      <c r="CP324" s="4" t="str">
        <f t="shared" si="304"/>
        <v/>
      </c>
      <c r="CQ324" s="4" t="str">
        <f t="shared" si="304"/>
        <v/>
      </c>
      <c r="CR324" s="4" t="str">
        <f t="shared" si="304"/>
        <v/>
      </c>
      <c r="CS324" s="4" t="str">
        <f t="shared" si="304"/>
        <v/>
      </c>
      <c r="CT324" s="4" t="str">
        <f t="shared" si="302"/>
        <v/>
      </c>
      <c r="CU324" s="4" t="str">
        <f t="shared" si="302"/>
        <v/>
      </c>
      <c r="CV324" s="4" t="str">
        <f t="shared" si="302"/>
        <v/>
      </c>
      <c r="CW324" s="4" t="str">
        <f t="shared" si="305"/>
        <v/>
      </c>
      <c r="CX324" s="4" t="str">
        <f t="shared" si="305"/>
        <v/>
      </c>
      <c r="CY324" s="4" t="str">
        <f t="shared" si="305"/>
        <v/>
      </c>
      <c r="CZ324" s="4" t="str">
        <f t="shared" si="305"/>
        <v/>
      </c>
      <c r="DA324" s="4" t="str">
        <f t="shared" si="305"/>
        <v/>
      </c>
      <c r="DB324" s="4" t="str">
        <f t="shared" si="305"/>
        <v/>
      </c>
      <c r="DC324" s="4" t="str">
        <f t="shared" si="305"/>
        <v/>
      </c>
    </row>
    <row r="325" spans="1:107" s="9" customFormat="1" ht="15" hidden="1" customHeight="1">
      <c r="A325" s="29">
        <v>200617</v>
      </c>
      <c r="B325" s="112" t="s">
        <v>205</v>
      </c>
      <c r="C325" s="31" t="s">
        <v>89</v>
      </c>
      <c r="D325" s="5"/>
      <c r="E325" s="22">
        <v>5.05</v>
      </c>
      <c r="F325" s="23">
        <f t="shared" si="301"/>
        <v>0</v>
      </c>
      <c r="G325" s="23"/>
      <c r="H325" s="23">
        <f t="shared" si="288"/>
        <v>0</v>
      </c>
      <c r="I325" s="23">
        <f t="shared" si="289"/>
        <v>0</v>
      </c>
      <c r="J325" s="23">
        <f t="shared" si="290"/>
        <v>0</v>
      </c>
      <c r="K325" s="23" t="str">
        <f t="shared" si="291"/>
        <v>0</v>
      </c>
      <c r="L325" s="23" t="str">
        <f t="shared" si="292"/>
        <v>0</v>
      </c>
      <c r="M325" s="3">
        <v>0.5</v>
      </c>
      <c r="N325" s="23">
        <f t="shared" si="293"/>
        <v>0</v>
      </c>
      <c r="O325" s="23">
        <f t="shared" si="294"/>
        <v>0.5</v>
      </c>
      <c r="P325" s="23" t="str">
        <f t="shared" si="295"/>
        <v/>
      </c>
      <c r="Q325" s="2">
        <v>0.4</v>
      </c>
      <c r="R325" s="6">
        <f t="shared" si="296"/>
        <v>0</v>
      </c>
      <c r="S325" s="5"/>
      <c r="T325" s="5"/>
      <c r="U325" s="5"/>
      <c r="V325" s="5"/>
      <c r="W325" s="5"/>
      <c r="X325" s="5"/>
      <c r="Y325" s="5"/>
      <c r="Z325" s="5"/>
      <c r="AA325" s="5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 t="str">
        <f t="shared" si="298"/>
        <v/>
      </c>
      <c r="BQ325" s="4" t="str">
        <f t="shared" si="298"/>
        <v/>
      </c>
      <c r="BR325" s="4" t="str">
        <f t="shared" si="298"/>
        <v/>
      </c>
      <c r="BS325" s="4">
        <f t="shared" si="298"/>
        <v>0</v>
      </c>
      <c r="BT325" s="4" t="str">
        <f t="shared" si="298"/>
        <v/>
      </c>
      <c r="BU325" s="4">
        <f t="shared" si="298"/>
        <v>0</v>
      </c>
      <c r="BV325" s="4" t="str">
        <f t="shared" si="298"/>
        <v/>
      </c>
      <c r="BW325" s="4">
        <f t="shared" si="298"/>
        <v>0</v>
      </c>
      <c r="BX325" s="4" t="str">
        <f t="shared" si="298"/>
        <v/>
      </c>
      <c r="BY325" s="4" t="str">
        <f t="shared" si="306"/>
        <v/>
      </c>
      <c r="BZ325" s="4" t="str">
        <f t="shared" si="306"/>
        <v/>
      </c>
      <c r="CA325" s="4" t="str">
        <f t="shared" si="306"/>
        <v/>
      </c>
      <c r="CB325" s="4" t="str">
        <f t="shared" si="306"/>
        <v/>
      </c>
      <c r="CC325" s="4" t="str">
        <f t="shared" si="306"/>
        <v/>
      </c>
      <c r="CD325" s="4" t="str">
        <f t="shared" si="306"/>
        <v/>
      </c>
      <c r="CE325" s="4" t="str">
        <f t="shared" si="306"/>
        <v/>
      </c>
      <c r="CF325" s="4" t="str">
        <f t="shared" si="306"/>
        <v/>
      </c>
      <c r="CG325" s="4" t="str">
        <f t="shared" si="306"/>
        <v/>
      </c>
      <c r="CH325" s="4" t="str">
        <f t="shared" si="306"/>
        <v/>
      </c>
      <c r="CI325" s="4" t="str">
        <f t="shared" si="306"/>
        <v/>
      </c>
      <c r="CJ325" s="4" t="str">
        <f t="shared" si="306"/>
        <v/>
      </c>
      <c r="CK325" s="4" t="str">
        <f t="shared" si="304"/>
        <v/>
      </c>
      <c r="CL325" s="4" t="str">
        <f t="shared" si="304"/>
        <v/>
      </c>
      <c r="CM325" s="4" t="str">
        <f t="shared" si="304"/>
        <v/>
      </c>
      <c r="CN325" s="4" t="str">
        <f t="shared" si="304"/>
        <v/>
      </c>
      <c r="CO325" s="4" t="str">
        <f t="shared" si="304"/>
        <v/>
      </c>
      <c r="CP325" s="4" t="str">
        <f t="shared" si="304"/>
        <v/>
      </c>
      <c r="CQ325" s="4" t="str">
        <f t="shared" si="304"/>
        <v/>
      </c>
      <c r="CR325" s="4" t="str">
        <f t="shared" si="304"/>
        <v/>
      </c>
      <c r="CS325" s="4" t="str">
        <f t="shared" si="304"/>
        <v/>
      </c>
      <c r="CT325" s="4" t="str">
        <f t="shared" si="302"/>
        <v/>
      </c>
      <c r="CU325" s="4" t="str">
        <f t="shared" si="302"/>
        <v/>
      </c>
      <c r="CV325" s="4" t="str">
        <f t="shared" si="302"/>
        <v/>
      </c>
      <c r="CW325" s="4" t="str">
        <f t="shared" si="305"/>
        <v/>
      </c>
      <c r="CX325" s="4" t="str">
        <f t="shared" si="305"/>
        <v/>
      </c>
      <c r="CY325" s="4" t="str">
        <f t="shared" si="305"/>
        <v/>
      </c>
      <c r="CZ325" s="4" t="str">
        <f t="shared" si="305"/>
        <v/>
      </c>
      <c r="DA325" s="4" t="str">
        <f t="shared" si="305"/>
        <v/>
      </c>
      <c r="DB325" s="4" t="str">
        <f t="shared" si="305"/>
        <v/>
      </c>
      <c r="DC325" s="4" t="str">
        <f t="shared" si="305"/>
        <v/>
      </c>
    </row>
    <row r="326" spans="1:107" s="9" customFormat="1" ht="14.25" hidden="1" customHeight="1">
      <c r="A326" s="29">
        <v>200618</v>
      </c>
      <c r="B326" s="113"/>
      <c r="C326" s="28" t="s">
        <v>84</v>
      </c>
      <c r="D326" s="5"/>
      <c r="E326" s="22">
        <v>5.05</v>
      </c>
      <c r="F326" s="23">
        <f t="shared" si="301"/>
        <v>0</v>
      </c>
      <c r="G326" s="23"/>
      <c r="H326" s="23">
        <f t="shared" si="288"/>
        <v>0</v>
      </c>
      <c r="I326" s="23">
        <f t="shared" si="289"/>
        <v>0</v>
      </c>
      <c r="J326" s="23">
        <f t="shared" si="290"/>
        <v>0</v>
      </c>
      <c r="K326" s="23" t="str">
        <f t="shared" si="291"/>
        <v>0</v>
      </c>
      <c r="L326" s="23" t="str">
        <f t="shared" si="292"/>
        <v>0</v>
      </c>
      <c r="M326" s="3">
        <v>0.5</v>
      </c>
      <c r="N326" s="23">
        <f t="shared" si="293"/>
        <v>0</v>
      </c>
      <c r="O326" s="23">
        <f t="shared" si="294"/>
        <v>0.5</v>
      </c>
      <c r="P326" s="23" t="str">
        <f t="shared" si="295"/>
        <v/>
      </c>
      <c r="Q326" s="2">
        <v>0.4</v>
      </c>
      <c r="R326" s="6">
        <f t="shared" si="296"/>
        <v>0</v>
      </c>
      <c r="S326" s="5"/>
      <c r="T326" s="5"/>
      <c r="U326" s="5"/>
      <c r="V326" s="5"/>
      <c r="W326" s="5"/>
      <c r="X326" s="5"/>
      <c r="Y326" s="5"/>
      <c r="Z326" s="5"/>
      <c r="AA326" s="5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 t="str">
        <f t="shared" si="298"/>
        <v/>
      </c>
      <c r="BQ326" s="4" t="str">
        <f t="shared" si="298"/>
        <v/>
      </c>
      <c r="BR326" s="4" t="str">
        <f t="shared" si="298"/>
        <v/>
      </c>
      <c r="BS326" s="4">
        <f t="shared" si="298"/>
        <v>0</v>
      </c>
      <c r="BT326" s="4" t="str">
        <f t="shared" si="298"/>
        <v/>
      </c>
      <c r="BU326" s="4">
        <f t="shared" si="298"/>
        <v>0</v>
      </c>
      <c r="BV326" s="4" t="str">
        <f t="shared" si="298"/>
        <v/>
      </c>
      <c r="BW326" s="4">
        <f t="shared" si="298"/>
        <v>0</v>
      </c>
      <c r="BX326" s="4" t="str">
        <f t="shared" si="298"/>
        <v/>
      </c>
      <c r="BY326" s="4" t="str">
        <f t="shared" si="306"/>
        <v/>
      </c>
      <c r="BZ326" s="4" t="str">
        <f t="shared" si="306"/>
        <v/>
      </c>
      <c r="CA326" s="4" t="str">
        <f t="shared" si="306"/>
        <v/>
      </c>
      <c r="CB326" s="4" t="str">
        <f t="shared" si="306"/>
        <v/>
      </c>
      <c r="CC326" s="4" t="str">
        <f t="shared" si="306"/>
        <v/>
      </c>
      <c r="CD326" s="4" t="str">
        <f t="shared" si="306"/>
        <v/>
      </c>
      <c r="CE326" s="4" t="str">
        <f t="shared" si="306"/>
        <v/>
      </c>
      <c r="CF326" s="4" t="str">
        <f t="shared" si="306"/>
        <v/>
      </c>
      <c r="CG326" s="4" t="str">
        <f t="shared" si="306"/>
        <v/>
      </c>
      <c r="CH326" s="4" t="str">
        <f t="shared" si="306"/>
        <v/>
      </c>
      <c r="CI326" s="4" t="str">
        <f t="shared" si="306"/>
        <v/>
      </c>
      <c r="CJ326" s="4" t="str">
        <f t="shared" si="306"/>
        <v/>
      </c>
      <c r="CK326" s="4" t="str">
        <f t="shared" si="304"/>
        <v/>
      </c>
      <c r="CL326" s="4" t="str">
        <f t="shared" si="304"/>
        <v/>
      </c>
      <c r="CM326" s="4" t="str">
        <f t="shared" si="304"/>
        <v/>
      </c>
      <c r="CN326" s="4" t="str">
        <f t="shared" si="304"/>
        <v/>
      </c>
      <c r="CO326" s="4" t="str">
        <f t="shared" si="304"/>
        <v/>
      </c>
      <c r="CP326" s="4" t="str">
        <f t="shared" si="304"/>
        <v/>
      </c>
      <c r="CQ326" s="4" t="str">
        <f t="shared" si="304"/>
        <v/>
      </c>
      <c r="CR326" s="4" t="str">
        <f t="shared" si="304"/>
        <v/>
      </c>
      <c r="CS326" s="4" t="str">
        <f t="shared" si="304"/>
        <v/>
      </c>
      <c r="CT326" s="4" t="str">
        <f t="shared" si="302"/>
        <v/>
      </c>
      <c r="CU326" s="4" t="str">
        <f t="shared" si="302"/>
        <v/>
      </c>
      <c r="CV326" s="4" t="str">
        <f t="shared" si="302"/>
        <v/>
      </c>
      <c r="CW326" s="4" t="str">
        <f t="shared" si="305"/>
        <v/>
      </c>
      <c r="CX326" s="4" t="str">
        <f t="shared" si="305"/>
        <v/>
      </c>
      <c r="CY326" s="4" t="str">
        <f t="shared" si="305"/>
        <v/>
      </c>
      <c r="CZ326" s="4" t="str">
        <f t="shared" si="305"/>
        <v/>
      </c>
      <c r="DA326" s="4" t="str">
        <f t="shared" si="305"/>
        <v/>
      </c>
      <c r="DB326" s="4" t="str">
        <f t="shared" si="305"/>
        <v/>
      </c>
      <c r="DC326" s="4" t="str">
        <f t="shared" si="305"/>
        <v/>
      </c>
    </row>
    <row r="327" spans="1:107" s="9" customFormat="1" ht="14.25" hidden="1" customHeight="1">
      <c r="A327" s="29">
        <v>200619</v>
      </c>
      <c r="B327" s="113"/>
      <c r="C327" s="31" t="s">
        <v>206</v>
      </c>
      <c r="D327" s="5"/>
      <c r="E327" s="22">
        <v>5.05</v>
      </c>
      <c r="F327" s="23">
        <f t="shared" si="301"/>
        <v>0</v>
      </c>
      <c r="G327" s="23"/>
      <c r="H327" s="23">
        <f t="shared" si="288"/>
        <v>0</v>
      </c>
      <c r="I327" s="23">
        <f t="shared" si="289"/>
        <v>0</v>
      </c>
      <c r="J327" s="23">
        <f t="shared" si="290"/>
        <v>0</v>
      </c>
      <c r="K327" s="23" t="str">
        <f t="shared" si="291"/>
        <v>0</v>
      </c>
      <c r="L327" s="23" t="str">
        <f t="shared" si="292"/>
        <v>0</v>
      </c>
      <c r="M327" s="3">
        <v>0.5</v>
      </c>
      <c r="N327" s="23">
        <f t="shared" si="293"/>
        <v>0</v>
      </c>
      <c r="O327" s="23">
        <f t="shared" si="294"/>
        <v>0.5</v>
      </c>
      <c r="P327" s="23" t="str">
        <f t="shared" si="295"/>
        <v/>
      </c>
      <c r="Q327" s="2">
        <v>0.4</v>
      </c>
      <c r="R327" s="6">
        <f t="shared" si="296"/>
        <v>0</v>
      </c>
      <c r="S327" s="5"/>
      <c r="T327" s="5"/>
      <c r="U327" s="5"/>
      <c r="V327" s="5"/>
      <c r="W327" s="5"/>
      <c r="X327" s="5"/>
      <c r="Y327" s="5"/>
      <c r="Z327" s="5"/>
      <c r="AA327" s="5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 t="str">
        <f t="shared" si="298"/>
        <v/>
      </c>
      <c r="BQ327" s="4" t="str">
        <f t="shared" si="298"/>
        <v/>
      </c>
      <c r="BR327" s="4" t="str">
        <f t="shared" si="298"/>
        <v/>
      </c>
      <c r="BS327" s="4">
        <f t="shared" si="298"/>
        <v>0</v>
      </c>
      <c r="BT327" s="4" t="str">
        <f t="shared" si="298"/>
        <v/>
      </c>
      <c r="BU327" s="4">
        <f t="shared" si="298"/>
        <v>0</v>
      </c>
      <c r="BV327" s="4" t="str">
        <f t="shared" si="298"/>
        <v/>
      </c>
      <c r="BW327" s="4">
        <f t="shared" si="298"/>
        <v>0</v>
      </c>
      <c r="BX327" s="4" t="str">
        <f t="shared" si="298"/>
        <v/>
      </c>
      <c r="BY327" s="4" t="str">
        <f t="shared" si="306"/>
        <v/>
      </c>
      <c r="BZ327" s="4" t="str">
        <f t="shared" si="306"/>
        <v/>
      </c>
      <c r="CA327" s="4" t="str">
        <f t="shared" si="306"/>
        <v/>
      </c>
      <c r="CB327" s="4" t="str">
        <f t="shared" si="306"/>
        <v/>
      </c>
      <c r="CC327" s="4" t="str">
        <f t="shared" si="306"/>
        <v/>
      </c>
      <c r="CD327" s="4" t="str">
        <f t="shared" si="306"/>
        <v/>
      </c>
      <c r="CE327" s="4" t="str">
        <f t="shared" si="306"/>
        <v/>
      </c>
      <c r="CF327" s="4" t="str">
        <f t="shared" si="306"/>
        <v/>
      </c>
      <c r="CG327" s="4" t="str">
        <f t="shared" si="306"/>
        <v/>
      </c>
      <c r="CH327" s="4" t="str">
        <f t="shared" si="306"/>
        <v/>
      </c>
      <c r="CI327" s="4" t="str">
        <f t="shared" si="306"/>
        <v/>
      </c>
      <c r="CJ327" s="4" t="str">
        <f t="shared" si="306"/>
        <v/>
      </c>
      <c r="CK327" s="4" t="str">
        <f t="shared" si="304"/>
        <v/>
      </c>
      <c r="CL327" s="4" t="str">
        <f t="shared" si="304"/>
        <v/>
      </c>
      <c r="CM327" s="4" t="str">
        <f t="shared" si="304"/>
        <v/>
      </c>
      <c r="CN327" s="4" t="str">
        <f t="shared" si="304"/>
        <v/>
      </c>
      <c r="CO327" s="4" t="str">
        <f t="shared" si="304"/>
        <v/>
      </c>
      <c r="CP327" s="4" t="str">
        <f t="shared" si="304"/>
        <v/>
      </c>
      <c r="CQ327" s="4" t="str">
        <f t="shared" si="304"/>
        <v/>
      </c>
      <c r="CR327" s="4" t="str">
        <f t="shared" si="304"/>
        <v/>
      </c>
      <c r="CS327" s="4" t="str">
        <f t="shared" si="304"/>
        <v/>
      </c>
      <c r="CT327" s="4" t="str">
        <f t="shared" si="302"/>
        <v/>
      </c>
      <c r="CU327" s="4" t="str">
        <f t="shared" si="302"/>
        <v/>
      </c>
      <c r="CV327" s="4" t="str">
        <f t="shared" si="302"/>
        <v/>
      </c>
      <c r="CW327" s="4" t="str">
        <f t="shared" si="305"/>
        <v/>
      </c>
      <c r="CX327" s="4" t="str">
        <f t="shared" si="305"/>
        <v/>
      </c>
      <c r="CY327" s="4" t="str">
        <f t="shared" si="305"/>
        <v/>
      </c>
      <c r="CZ327" s="4" t="str">
        <f t="shared" si="305"/>
        <v/>
      </c>
      <c r="DA327" s="4" t="str">
        <f t="shared" si="305"/>
        <v/>
      </c>
      <c r="DB327" s="4" t="str">
        <f t="shared" si="305"/>
        <v/>
      </c>
      <c r="DC327" s="4" t="str">
        <f t="shared" si="305"/>
        <v/>
      </c>
    </row>
    <row r="328" spans="1:107" s="9" customFormat="1" ht="14.25" hidden="1" customHeight="1">
      <c r="A328" s="29">
        <v>200620</v>
      </c>
      <c r="B328" s="114"/>
      <c r="C328" s="31" t="s">
        <v>80</v>
      </c>
      <c r="D328" s="5"/>
      <c r="E328" s="22">
        <v>5.05</v>
      </c>
      <c r="F328" s="23">
        <f t="shared" si="301"/>
        <v>0</v>
      </c>
      <c r="G328" s="23"/>
      <c r="H328" s="23">
        <f t="shared" si="288"/>
        <v>0</v>
      </c>
      <c r="I328" s="23">
        <f t="shared" si="289"/>
        <v>0</v>
      </c>
      <c r="J328" s="23">
        <f t="shared" si="290"/>
        <v>0</v>
      </c>
      <c r="K328" s="23" t="str">
        <f t="shared" si="291"/>
        <v>0</v>
      </c>
      <c r="L328" s="23" t="str">
        <f t="shared" si="292"/>
        <v>0</v>
      </c>
      <c r="M328" s="3">
        <v>0.5</v>
      </c>
      <c r="N328" s="23">
        <f t="shared" si="293"/>
        <v>0</v>
      </c>
      <c r="O328" s="23">
        <f t="shared" si="294"/>
        <v>0.5</v>
      </c>
      <c r="P328" s="23" t="str">
        <f t="shared" si="295"/>
        <v/>
      </c>
      <c r="Q328" s="2">
        <v>0.4</v>
      </c>
      <c r="R328" s="6">
        <f t="shared" si="296"/>
        <v>0</v>
      </c>
      <c r="S328" s="5"/>
      <c r="T328" s="5"/>
      <c r="U328" s="5"/>
      <c r="V328" s="5"/>
      <c r="W328" s="5"/>
      <c r="X328" s="5"/>
      <c r="Y328" s="5"/>
      <c r="Z328" s="5"/>
      <c r="AA328" s="5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 t="str">
        <f t="shared" si="298"/>
        <v/>
      </c>
      <c r="BQ328" s="4" t="str">
        <f t="shared" si="298"/>
        <v/>
      </c>
      <c r="BR328" s="4" t="str">
        <f t="shared" si="298"/>
        <v/>
      </c>
      <c r="BS328" s="4">
        <f t="shared" si="298"/>
        <v>0</v>
      </c>
      <c r="BT328" s="4" t="str">
        <f t="shared" si="298"/>
        <v/>
      </c>
      <c r="BU328" s="4">
        <f t="shared" si="298"/>
        <v>0</v>
      </c>
      <c r="BV328" s="4" t="str">
        <f t="shared" si="298"/>
        <v/>
      </c>
      <c r="BW328" s="4">
        <f t="shared" si="298"/>
        <v>0</v>
      </c>
      <c r="BX328" s="4" t="str">
        <f t="shared" si="298"/>
        <v/>
      </c>
      <c r="BY328" s="4" t="str">
        <f t="shared" si="306"/>
        <v/>
      </c>
      <c r="BZ328" s="4" t="str">
        <f t="shared" si="306"/>
        <v/>
      </c>
      <c r="CA328" s="4" t="str">
        <f t="shared" si="306"/>
        <v/>
      </c>
      <c r="CB328" s="4" t="str">
        <f t="shared" si="306"/>
        <v/>
      </c>
      <c r="CC328" s="4" t="str">
        <f t="shared" si="306"/>
        <v/>
      </c>
      <c r="CD328" s="4" t="str">
        <f t="shared" si="306"/>
        <v/>
      </c>
      <c r="CE328" s="4" t="str">
        <f t="shared" si="306"/>
        <v/>
      </c>
      <c r="CF328" s="4" t="str">
        <f t="shared" si="306"/>
        <v/>
      </c>
      <c r="CG328" s="4" t="str">
        <f t="shared" si="306"/>
        <v/>
      </c>
      <c r="CH328" s="4" t="str">
        <f t="shared" si="306"/>
        <v/>
      </c>
      <c r="CI328" s="4" t="str">
        <f t="shared" si="306"/>
        <v/>
      </c>
      <c r="CJ328" s="4" t="str">
        <f t="shared" si="306"/>
        <v/>
      </c>
      <c r="CK328" s="4" t="str">
        <f t="shared" si="304"/>
        <v/>
      </c>
      <c r="CL328" s="4" t="str">
        <f t="shared" si="304"/>
        <v/>
      </c>
      <c r="CM328" s="4" t="str">
        <f t="shared" si="304"/>
        <v/>
      </c>
      <c r="CN328" s="4" t="str">
        <f t="shared" si="304"/>
        <v/>
      </c>
      <c r="CO328" s="4" t="str">
        <f t="shared" si="304"/>
        <v/>
      </c>
      <c r="CP328" s="4" t="str">
        <f t="shared" si="304"/>
        <v/>
      </c>
      <c r="CQ328" s="4" t="str">
        <f t="shared" si="304"/>
        <v/>
      </c>
      <c r="CR328" s="4" t="str">
        <f t="shared" si="304"/>
        <v/>
      </c>
      <c r="CS328" s="4" t="str">
        <f t="shared" si="304"/>
        <v/>
      </c>
      <c r="CT328" s="4" t="str">
        <f t="shared" si="302"/>
        <v/>
      </c>
      <c r="CU328" s="4" t="str">
        <f t="shared" si="302"/>
        <v/>
      </c>
      <c r="CV328" s="4" t="str">
        <f t="shared" si="302"/>
        <v/>
      </c>
      <c r="CW328" s="4" t="str">
        <f t="shared" si="305"/>
        <v/>
      </c>
      <c r="CX328" s="4" t="str">
        <f t="shared" si="305"/>
        <v/>
      </c>
      <c r="CY328" s="4" t="str">
        <f t="shared" si="305"/>
        <v/>
      </c>
      <c r="CZ328" s="4" t="str">
        <f t="shared" si="305"/>
        <v/>
      </c>
      <c r="DA328" s="4" t="str">
        <f t="shared" si="305"/>
        <v/>
      </c>
      <c r="DB328" s="4" t="str">
        <f t="shared" si="305"/>
        <v/>
      </c>
      <c r="DC328" s="4" t="str">
        <f t="shared" si="305"/>
        <v/>
      </c>
    </row>
    <row r="329" spans="1:107" s="9" customFormat="1" ht="14.25" hidden="1" customHeight="1">
      <c r="A329" s="29">
        <v>200621</v>
      </c>
      <c r="B329" s="112" t="s">
        <v>117</v>
      </c>
      <c r="C329" s="31" t="s">
        <v>206</v>
      </c>
      <c r="D329" s="5"/>
      <c r="E329" s="22">
        <v>5.05</v>
      </c>
      <c r="F329" s="23">
        <f t="shared" si="301"/>
        <v>0</v>
      </c>
      <c r="G329" s="23"/>
      <c r="H329" s="23">
        <f t="shared" si="288"/>
        <v>0</v>
      </c>
      <c r="I329" s="23">
        <f t="shared" si="289"/>
        <v>0</v>
      </c>
      <c r="J329" s="23">
        <f t="shared" si="290"/>
        <v>0</v>
      </c>
      <c r="K329" s="23" t="str">
        <f t="shared" si="291"/>
        <v>0</v>
      </c>
      <c r="L329" s="23" t="str">
        <f t="shared" si="292"/>
        <v>0</v>
      </c>
      <c r="M329" s="3">
        <v>0.8</v>
      </c>
      <c r="N329" s="23">
        <f t="shared" si="293"/>
        <v>0</v>
      </c>
      <c r="O329" s="23">
        <f t="shared" si="294"/>
        <v>0.8</v>
      </c>
      <c r="P329" s="23" t="str">
        <f t="shared" si="295"/>
        <v/>
      </c>
      <c r="Q329" s="2">
        <v>1</v>
      </c>
      <c r="R329" s="6">
        <f t="shared" si="296"/>
        <v>0</v>
      </c>
      <c r="S329" s="5"/>
      <c r="T329" s="5"/>
      <c r="U329" s="5"/>
      <c r="V329" s="5"/>
      <c r="W329" s="5"/>
      <c r="X329" s="5"/>
      <c r="Y329" s="5"/>
      <c r="Z329" s="5"/>
      <c r="AA329" s="5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 t="str">
        <f t="shared" si="298"/>
        <v/>
      </c>
      <c r="BQ329" s="4" t="str">
        <f t="shared" si="298"/>
        <v/>
      </c>
      <c r="BR329" s="4" t="str">
        <f t="shared" si="298"/>
        <v/>
      </c>
      <c r="BS329" s="4">
        <f t="shared" si="298"/>
        <v>0</v>
      </c>
      <c r="BT329" s="4" t="str">
        <f t="shared" si="298"/>
        <v/>
      </c>
      <c r="BU329" s="4">
        <f t="shared" si="298"/>
        <v>0</v>
      </c>
      <c r="BV329" s="4" t="str">
        <f t="shared" si="298"/>
        <v/>
      </c>
      <c r="BW329" s="4">
        <f t="shared" si="298"/>
        <v>0</v>
      </c>
      <c r="BX329" s="4" t="str">
        <f t="shared" si="298"/>
        <v/>
      </c>
      <c r="BY329" s="4" t="str">
        <f t="shared" si="306"/>
        <v/>
      </c>
      <c r="BZ329" s="4" t="str">
        <f t="shared" si="306"/>
        <v/>
      </c>
      <c r="CA329" s="4" t="str">
        <f t="shared" si="306"/>
        <v/>
      </c>
      <c r="CB329" s="4" t="str">
        <f t="shared" si="306"/>
        <v/>
      </c>
      <c r="CC329" s="4" t="str">
        <f t="shared" si="306"/>
        <v/>
      </c>
      <c r="CD329" s="4" t="str">
        <f t="shared" si="306"/>
        <v/>
      </c>
      <c r="CE329" s="4" t="str">
        <f t="shared" si="306"/>
        <v/>
      </c>
      <c r="CF329" s="4" t="str">
        <f t="shared" si="306"/>
        <v/>
      </c>
      <c r="CG329" s="4" t="str">
        <f t="shared" si="306"/>
        <v/>
      </c>
      <c r="CH329" s="4" t="str">
        <f t="shared" si="306"/>
        <v/>
      </c>
      <c r="CI329" s="4" t="str">
        <f t="shared" si="306"/>
        <v/>
      </c>
      <c r="CJ329" s="4" t="str">
        <f t="shared" si="306"/>
        <v/>
      </c>
      <c r="CK329" s="4" t="str">
        <f t="shared" si="304"/>
        <v/>
      </c>
      <c r="CL329" s="4" t="str">
        <f t="shared" si="304"/>
        <v/>
      </c>
      <c r="CM329" s="4" t="str">
        <f t="shared" si="304"/>
        <v/>
      </c>
      <c r="CN329" s="4" t="str">
        <f t="shared" si="304"/>
        <v/>
      </c>
      <c r="CO329" s="4" t="str">
        <f t="shared" si="304"/>
        <v/>
      </c>
      <c r="CP329" s="4" t="str">
        <f t="shared" si="304"/>
        <v/>
      </c>
      <c r="CQ329" s="4" t="str">
        <f t="shared" si="304"/>
        <v/>
      </c>
      <c r="CR329" s="4" t="str">
        <f t="shared" si="304"/>
        <v/>
      </c>
      <c r="CS329" s="4" t="str">
        <f t="shared" si="304"/>
        <v/>
      </c>
      <c r="CT329" s="4" t="str">
        <f t="shared" si="302"/>
        <v/>
      </c>
      <c r="CU329" s="4" t="str">
        <f t="shared" si="302"/>
        <v/>
      </c>
      <c r="CV329" s="4" t="str">
        <f t="shared" si="302"/>
        <v/>
      </c>
      <c r="CW329" s="4" t="str">
        <f t="shared" si="305"/>
        <v/>
      </c>
      <c r="CX329" s="4" t="str">
        <f t="shared" si="305"/>
        <v/>
      </c>
      <c r="CY329" s="4" t="str">
        <f t="shared" si="305"/>
        <v/>
      </c>
      <c r="CZ329" s="4" t="str">
        <f t="shared" si="305"/>
        <v/>
      </c>
      <c r="DA329" s="4" t="str">
        <f t="shared" si="305"/>
        <v/>
      </c>
      <c r="DB329" s="4" t="str">
        <f t="shared" si="305"/>
        <v/>
      </c>
      <c r="DC329" s="4" t="str">
        <f t="shared" si="305"/>
        <v/>
      </c>
    </row>
    <row r="330" spans="1:107" s="9" customFormat="1" ht="14.25" hidden="1" customHeight="1">
      <c r="A330" s="29">
        <v>200622</v>
      </c>
      <c r="B330" s="113"/>
      <c r="C330" s="31" t="s">
        <v>103</v>
      </c>
      <c r="D330" s="5"/>
      <c r="E330" s="22">
        <v>5.05</v>
      </c>
      <c r="F330" s="23">
        <f t="shared" si="301"/>
        <v>0</v>
      </c>
      <c r="G330" s="23"/>
      <c r="H330" s="23">
        <f t="shared" si="288"/>
        <v>0</v>
      </c>
      <c r="I330" s="23">
        <f t="shared" si="289"/>
        <v>0</v>
      </c>
      <c r="J330" s="23">
        <f t="shared" si="290"/>
        <v>0</v>
      </c>
      <c r="K330" s="23" t="str">
        <f t="shared" si="291"/>
        <v>0</v>
      </c>
      <c r="L330" s="23" t="str">
        <f t="shared" si="292"/>
        <v>0</v>
      </c>
      <c r="M330" s="3">
        <v>0.8</v>
      </c>
      <c r="N330" s="23">
        <f t="shared" si="293"/>
        <v>0</v>
      </c>
      <c r="O330" s="23">
        <f t="shared" si="294"/>
        <v>0.8</v>
      </c>
      <c r="P330" s="23" t="str">
        <f t="shared" si="295"/>
        <v/>
      </c>
      <c r="Q330" s="2">
        <v>1</v>
      </c>
      <c r="R330" s="6">
        <f t="shared" si="296"/>
        <v>0</v>
      </c>
      <c r="S330" s="5"/>
      <c r="T330" s="5"/>
      <c r="U330" s="5"/>
      <c r="V330" s="5"/>
      <c r="W330" s="5"/>
      <c r="X330" s="5"/>
      <c r="Y330" s="5"/>
      <c r="Z330" s="5"/>
      <c r="AA330" s="5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 t="str">
        <f t="shared" si="298"/>
        <v/>
      </c>
      <c r="BQ330" s="4" t="str">
        <f t="shared" si="298"/>
        <v/>
      </c>
      <c r="BR330" s="4" t="str">
        <f t="shared" si="298"/>
        <v/>
      </c>
      <c r="BS330" s="4">
        <f t="shared" si="298"/>
        <v>0</v>
      </c>
      <c r="BT330" s="4" t="str">
        <f t="shared" si="298"/>
        <v/>
      </c>
      <c r="BU330" s="4">
        <f t="shared" si="298"/>
        <v>0</v>
      </c>
      <c r="BV330" s="4" t="str">
        <f t="shared" si="298"/>
        <v/>
      </c>
      <c r="BW330" s="4">
        <f t="shared" si="298"/>
        <v>0</v>
      </c>
      <c r="BX330" s="4" t="str">
        <f t="shared" si="298"/>
        <v/>
      </c>
      <c r="BY330" s="4" t="str">
        <f t="shared" si="306"/>
        <v/>
      </c>
      <c r="BZ330" s="4" t="str">
        <f t="shared" si="306"/>
        <v/>
      </c>
      <c r="CA330" s="4" t="str">
        <f t="shared" si="306"/>
        <v/>
      </c>
      <c r="CB330" s="4" t="str">
        <f t="shared" si="306"/>
        <v/>
      </c>
      <c r="CC330" s="4" t="str">
        <f t="shared" si="306"/>
        <v/>
      </c>
      <c r="CD330" s="4" t="str">
        <f t="shared" si="306"/>
        <v/>
      </c>
      <c r="CE330" s="4" t="str">
        <f t="shared" si="306"/>
        <v/>
      </c>
      <c r="CF330" s="4" t="str">
        <f t="shared" si="306"/>
        <v/>
      </c>
      <c r="CG330" s="4" t="str">
        <f t="shared" si="306"/>
        <v/>
      </c>
      <c r="CH330" s="4" t="str">
        <f t="shared" si="306"/>
        <v/>
      </c>
      <c r="CI330" s="4" t="str">
        <f t="shared" si="306"/>
        <v/>
      </c>
      <c r="CJ330" s="4" t="str">
        <f t="shared" si="306"/>
        <v/>
      </c>
      <c r="CK330" s="4" t="str">
        <f t="shared" si="304"/>
        <v/>
      </c>
      <c r="CL330" s="4" t="str">
        <f t="shared" si="304"/>
        <v/>
      </c>
      <c r="CM330" s="4" t="str">
        <f t="shared" si="304"/>
        <v/>
      </c>
      <c r="CN330" s="4" t="str">
        <f t="shared" si="304"/>
        <v/>
      </c>
      <c r="CO330" s="4" t="str">
        <f t="shared" si="304"/>
        <v/>
      </c>
      <c r="CP330" s="4" t="str">
        <f t="shared" si="304"/>
        <v/>
      </c>
      <c r="CQ330" s="4" t="str">
        <f t="shared" si="304"/>
        <v/>
      </c>
      <c r="CR330" s="4" t="str">
        <f t="shared" si="304"/>
        <v/>
      </c>
      <c r="CS330" s="4" t="str">
        <f t="shared" si="304"/>
        <v/>
      </c>
      <c r="CT330" s="4" t="str">
        <f t="shared" si="302"/>
        <v/>
      </c>
      <c r="CU330" s="4" t="str">
        <f t="shared" si="302"/>
        <v/>
      </c>
      <c r="CV330" s="4" t="str">
        <f t="shared" si="302"/>
        <v/>
      </c>
      <c r="CW330" s="4" t="str">
        <f t="shared" si="305"/>
        <v/>
      </c>
      <c r="CX330" s="4" t="str">
        <f t="shared" si="305"/>
        <v/>
      </c>
      <c r="CY330" s="4" t="str">
        <f t="shared" si="305"/>
        <v/>
      </c>
      <c r="CZ330" s="4" t="str">
        <f t="shared" si="305"/>
        <v/>
      </c>
      <c r="DA330" s="4" t="str">
        <f t="shared" si="305"/>
        <v/>
      </c>
      <c r="DB330" s="4" t="str">
        <f t="shared" si="305"/>
        <v/>
      </c>
      <c r="DC330" s="4" t="str">
        <f t="shared" si="305"/>
        <v/>
      </c>
    </row>
    <row r="331" spans="1:107" s="9" customFormat="1" ht="14.25" hidden="1" customHeight="1">
      <c r="A331" s="29">
        <v>200623</v>
      </c>
      <c r="B331" s="113"/>
      <c r="C331" s="31" t="s">
        <v>94</v>
      </c>
      <c r="D331" s="5"/>
      <c r="E331" s="22">
        <v>5.05</v>
      </c>
      <c r="F331" s="23">
        <f t="shared" si="301"/>
        <v>0</v>
      </c>
      <c r="G331" s="23"/>
      <c r="H331" s="23">
        <f t="shared" si="288"/>
        <v>0</v>
      </c>
      <c r="I331" s="23">
        <f t="shared" si="289"/>
        <v>0</v>
      </c>
      <c r="J331" s="23">
        <f t="shared" si="290"/>
        <v>0</v>
      </c>
      <c r="K331" s="23" t="str">
        <f t="shared" si="291"/>
        <v>0</v>
      </c>
      <c r="L331" s="23" t="str">
        <f t="shared" si="292"/>
        <v>0</v>
      </c>
      <c r="M331" s="3">
        <v>0.8</v>
      </c>
      <c r="N331" s="23">
        <f t="shared" si="293"/>
        <v>0</v>
      </c>
      <c r="O331" s="23">
        <f t="shared" si="294"/>
        <v>0.8</v>
      </c>
      <c r="P331" s="23" t="str">
        <f t="shared" si="295"/>
        <v/>
      </c>
      <c r="Q331" s="2">
        <v>1</v>
      </c>
      <c r="R331" s="6">
        <f t="shared" si="296"/>
        <v>0</v>
      </c>
      <c r="S331" s="5"/>
      <c r="T331" s="5"/>
      <c r="U331" s="5"/>
      <c r="V331" s="5"/>
      <c r="W331" s="5"/>
      <c r="X331" s="5"/>
      <c r="Y331" s="5"/>
      <c r="Z331" s="5"/>
      <c r="AA331" s="5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 t="str">
        <f t="shared" si="298"/>
        <v/>
      </c>
      <c r="BQ331" s="4" t="str">
        <f t="shared" si="298"/>
        <v/>
      </c>
      <c r="BR331" s="4" t="str">
        <f t="shared" si="298"/>
        <v/>
      </c>
      <c r="BS331" s="4">
        <f t="shared" ref="BS331:CA363" si="307">IF(ISERROR(AE331/M331*100),"",(AE331/M331*100))</f>
        <v>0</v>
      </c>
      <c r="BT331" s="4" t="str">
        <f t="shared" si="307"/>
        <v/>
      </c>
      <c r="BU331" s="4">
        <f t="shared" si="307"/>
        <v>0</v>
      </c>
      <c r="BV331" s="4" t="str">
        <f t="shared" si="307"/>
        <v/>
      </c>
      <c r="BW331" s="4">
        <f t="shared" si="307"/>
        <v>0</v>
      </c>
      <c r="BX331" s="4" t="str">
        <f t="shared" si="307"/>
        <v/>
      </c>
      <c r="BY331" s="4" t="str">
        <f t="shared" si="306"/>
        <v/>
      </c>
      <c r="BZ331" s="4" t="str">
        <f t="shared" si="306"/>
        <v/>
      </c>
      <c r="CA331" s="4" t="str">
        <f t="shared" si="306"/>
        <v/>
      </c>
      <c r="CB331" s="4" t="str">
        <f t="shared" si="306"/>
        <v/>
      </c>
      <c r="CC331" s="4" t="str">
        <f t="shared" si="306"/>
        <v/>
      </c>
      <c r="CD331" s="4" t="str">
        <f t="shared" si="306"/>
        <v/>
      </c>
      <c r="CE331" s="4" t="str">
        <f t="shared" si="306"/>
        <v/>
      </c>
      <c r="CF331" s="4" t="str">
        <f t="shared" si="306"/>
        <v/>
      </c>
      <c r="CG331" s="4" t="str">
        <f t="shared" si="306"/>
        <v/>
      </c>
      <c r="CH331" s="4" t="str">
        <f t="shared" si="306"/>
        <v/>
      </c>
      <c r="CI331" s="4" t="str">
        <f t="shared" si="306"/>
        <v/>
      </c>
      <c r="CJ331" s="4" t="str">
        <f t="shared" si="306"/>
        <v/>
      </c>
      <c r="CK331" s="4" t="str">
        <f t="shared" si="304"/>
        <v/>
      </c>
      <c r="CL331" s="4" t="str">
        <f t="shared" si="304"/>
        <v/>
      </c>
      <c r="CM331" s="4" t="str">
        <f t="shared" si="304"/>
        <v/>
      </c>
      <c r="CN331" s="4" t="str">
        <f t="shared" si="304"/>
        <v/>
      </c>
      <c r="CO331" s="4" t="str">
        <f t="shared" si="304"/>
        <v/>
      </c>
      <c r="CP331" s="4" t="str">
        <f t="shared" ref="CK331:CZ367" si="308">IF(ISERROR(BB331/AJ331*100),"",(BB331/AJ331*100))</f>
        <v/>
      </c>
      <c r="CQ331" s="4" t="str">
        <f t="shared" si="308"/>
        <v/>
      </c>
      <c r="CR331" s="4" t="str">
        <f t="shared" si="308"/>
        <v/>
      </c>
      <c r="CS331" s="4" t="str">
        <f t="shared" si="308"/>
        <v/>
      </c>
      <c r="CT331" s="4" t="str">
        <f t="shared" si="302"/>
        <v/>
      </c>
      <c r="CU331" s="4" t="str">
        <f t="shared" si="302"/>
        <v/>
      </c>
      <c r="CV331" s="4" t="str">
        <f t="shared" si="302"/>
        <v/>
      </c>
      <c r="CW331" s="4" t="str">
        <f t="shared" si="305"/>
        <v/>
      </c>
      <c r="CX331" s="4" t="str">
        <f t="shared" si="305"/>
        <v/>
      </c>
      <c r="CY331" s="4" t="str">
        <f t="shared" si="305"/>
        <v/>
      </c>
      <c r="CZ331" s="4" t="str">
        <f t="shared" si="305"/>
        <v/>
      </c>
      <c r="DA331" s="4" t="str">
        <f t="shared" si="305"/>
        <v/>
      </c>
      <c r="DB331" s="4" t="str">
        <f t="shared" si="305"/>
        <v/>
      </c>
      <c r="DC331" s="4" t="str">
        <f t="shared" si="305"/>
        <v/>
      </c>
    </row>
    <row r="332" spans="1:107" s="9" customFormat="1" ht="14.25" hidden="1" customHeight="1">
      <c r="A332" s="29">
        <v>200624</v>
      </c>
      <c r="B332" s="113"/>
      <c r="C332" s="31" t="s">
        <v>93</v>
      </c>
      <c r="D332" s="5"/>
      <c r="E332" s="22">
        <v>5.05</v>
      </c>
      <c r="F332" s="23">
        <f t="shared" si="301"/>
        <v>0</v>
      </c>
      <c r="G332" s="23"/>
      <c r="H332" s="23">
        <f t="shared" si="288"/>
        <v>0</v>
      </c>
      <c r="I332" s="23">
        <f t="shared" si="289"/>
        <v>0</v>
      </c>
      <c r="J332" s="23">
        <f t="shared" si="290"/>
        <v>0</v>
      </c>
      <c r="K332" s="23" t="str">
        <f t="shared" si="291"/>
        <v>0</v>
      </c>
      <c r="L332" s="23" t="str">
        <f t="shared" si="292"/>
        <v>0</v>
      </c>
      <c r="M332" s="3">
        <v>0.8</v>
      </c>
      <c r="N332" s="23">
        <f t="shared" si="293"/>
        <v>0</v>
      </c>
      <c r="O332" s="23">
        <f t="shared" si="294"/>
        <v>0.8</v>
      </c>
      <c r="P332" s="23" t="str">
        <f t="shared" si="295"/>
        <v/>
      </c>
      <c r="Q332" s="2">
        <v>1</v>
      </c>
      <c r="R332" s="6">
        <f t="shared" si="296"/>
        <v>0</v>
      </c>
      <c r="S332" s="5"/>
      <c r="T332" s="5"/>
      <c r="U332" s="5"/>
      <c r="V332" s="5"/>
      <c r="W332" s="5"/>
      <c r="X332" s="5"/>
      <c r="Y332" s="5"/>
      <c r="Z332" s="5"/>
      <c r="AA332" s="5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 t="str">
        <f t="shared" ref="BP332:CE376" si="309">IF(ISERROR(AB332/J332*100),"",(AB332/J332*100))</f>
        <v/>
      </c>
      <c r="BQ332" s="4" t="str">
        <f t="shared" si="309"/>
        <v/>
      </c>
      <c r="BR332" s="4" t="str">
        <f t="shared" si="309"/>
        <v/>
      </c>
      <c r="BS332" s="4">
        <f t="shared" si="307"/>
        <v>0</v>
      </c>
      <c r="BT332" s="4" t="str">
        <f t="shared" si="307"/>
        <v/>
      </c>
      <c r="BU332" s="4">
        <f t="shared" si="307"/>
        <v>0</v>
      </c>
      <c r="BV332" s="4" t="str">
        <f t="shared" si="307"/>
        <v/>
      </c>
      <c r="BW332" s="4">
        <f t="shared" si="307"/>
        <v>0</v>
      </c>
      <c r="BX332" s="4" t="str">
        <f t="shared" si="307"/>
        <v/>
      </c>
      <c r="BY332" s="4" t="str">
        <f t="shared" si="306"/>
        <v/>
      </c>
      <c r="BZ332" s="4" t="str">
        <f t="shared" si="306"/>
        <v/>
      </c>
      <c r="CA332" s="4" t="str">
        <f t="shared" si="306"/>
        <v/>
      </c>
      <c r="CB332" s="4" t="str">
        <f t="shared" si="306"/>
        <v/>
      </c>
      <c r="CC332" s="4" t="str">
        <f t="shared" si="306"/>
        <v/>
      </c>
      <c r="CD332" s="4" t="str">
        <f t="shared" si="306"/>
        <v/>
      </c>
      <c r="CE332" s="4" t="str">
        <f t="shared" si="306"/>
        <v/>
      </c>
      <c r="CF332" s="4" t="str">
        <f t="shared" si="306"/>
        <v/>
      </c>
      <c r="CG332" s="4" t="str">
        <f t="shared" si="306"/>
        <v/>
      </c>
      <c r="CH332" s="4" t="str">
        <f t="shared" si="306"/>
        <v/>
      </c>
      <c r="CI332" s="4" t="str">
        <f t="shared" si="306"/>
        <v/>
      </c>
      <c r="CJ332" s="4" t="str">
        <f t="shared" si="306"/>
        <v/>
      </c>
      <c r="CK332" s="4" t="str">
        <f t="shared" si="306"/>
        <v/>
      </c>
      <c r="CL332" s="4" t="str">
        <f t="shared" si="306"/>
        <v/>
      </c>
      <c r="CM332" s="4" t="str">
        <f t="shared" si="308"/>
        <v/>
      </c>
      <c r="CN332" s="4" t="str">
        <f t="shared" si="308"/>
        <v/>
      </c>
      <c r="CO332" s="4" t="str">
        <f t="shared" si="308"/>
        <v/>
      </c>
      <c r="CP332" s="4" t="str">
        <f t="shared" si="308"/>
        <v/>
      </c>
      <c r="CQ332" s="4" t="str">
        <f t="shared" si="308"/>
        <v/>
      </c>
      <c r="CR332" s="4" t="str">
        <f t="shared" si="308"/>
        <v/>
      </c>
      <c r="CS332" s="4" t="str">
        <f t="shared" si="308"/>
        <v/>
      </c>
      <c r="CT332" s="4" t="str">
        <f t="shared" si="302"/>
        <v/>
      </c>
      <c r="CU332" s="4" t="str">
        <f t="shared" si="302"/>
        <v/>
      </c>
      <c r="CV332" s="4" t="str">
        <f t="shared" si="302"/>
        <v/>
      </c>
      <c r="CW332" s="4" t="str">
        <f t="shared" si="305"/>
        <v/>
      </c>
      <c r="CX332" s="4" t="str">
        <f t="shared" si="305"/>
        <v/>
      </c>
      <c r="CY332" s="4" t="str">
        <f t="shared" si="305"/>
        <v/>
      </c>
      <c r="CZ332" s="4" t="str">
        <f t="shared" si="305"/>
        <v/>
      </c>
      <c r="DA332" s="4" t="str">
        <f t="shared" si="305"/>
        <v/>
      </c>
      <c r="DB332" s="4" t="str">
        <f t="shared" si="305"/>
        <v/>
      </c>
      <c r="DC332" s="4" t="str">
        <f t="shared" si="305"/>
        <v/>
      </c>
    </row>
    <row r="333" spans="1:107" s="9" customFormat="1" ht="14.25" hidden="1" customHeight="1">
      <c r="A333" s="29">
        <v>200625</v>
      </c>
      <c r="B333" s="114"/>
      <c r="C333" s="31" t="s">
        <v>102</v>
      </c>
      <c r="D333" s="5"/>
      <c r="E333" s="22">
        <v>5.05</v>
      </c>
      <c r="F333" s="23">
        <f t="shared" si="301"/>
        <v>0</v>
      </c>
      <c r="G333" s="23"/>
      <c r="H333" s="23">
        <f t="shared" si="288"/>
        <v>0</v>
      </c>
      <c r="I333" s="23">
        <f t="shared" si="289"/>
        <v>0</v>
      </c>
      <c r="J333" s="23">
        <f t="shared" si="290"/>
        <v>0</v>
      </c>
      <c r="K333" s="23" t="str">
        <f t="shared" si="291"/>
        <v>0</v>
      </c>
      <c r="L333" s="23" t="str">
        <f t="shared" si="292"/>
        <v>0</v>
      </c>
      <c r="M333" s="3">
        <v>0.8</v>
      </c>
      <c r="N333" s="23">
        <f t="shared" si="293"/>
        <v>0</v>
      </c>
      <c r="O333" s="23">
        <f t="shared" si="294"/>
        <v>0.8</v>
      </c>
      <c r="P333" s="23" t="str">
        <f t="shared" si="295"/>
        <v/>
      </c>
      <c r="Q333" s="2">
        <v>1</v>
      </c>
      <c r="R333" s="6">
        <f t="shared" si="296"/>
        <v>0</v>
      </c>
      <c r="S333" s="5"/>
      <c r="T333" s="5"/>
      <c r="U333" s="5"/>
      <c r="V333" s="5"/>
      <c r="W333" s="5"/>
      <c r="X333" s="5"/>
      <c r="Y333" s="5"/>
      <c r="Z333" s="5"/>
      <c r="AA333" s="5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 t="str">
        <f t="shared" si="309"/>
        <v/>
      </c>
      <c r="BQ333" s="4" t="str">
        <f t="shared" si="309"/>
        <v/>
      </c>
      <c r="BR333" s="4" t="str">
        <f t="shared" si="309"/>
        <v/>
      </c>
      <c r="BS333" s="4">
        <f t="shared" si="307"/>
        <v>0</v>
      </c>
      <c r="BT333" s="4" t="str">
        <f t="shared" si="307"/>
        <v/>
      </c>
      <c r="BU333" s="4">
        <f t="shared" si="307"/>
        <v>0</v>
      </c>
      <c r="BV333" s="4" t="str">
        <f t="shared" si="307"/>
        <v/>
      </c>
      <c r="BW333" s="4">
        <f t="shared" si="307"/>
        <v>0</v>
      </c>
      <c r="BX333" s="4" t="str">
        <f t="shared" si="307"/>
        <v/>
      </c>
      <c r="BY333" s="4" t="str">
        <f t="shared" si="306"/>
        <v/>
      </c>
      <c r="BZ333" s="4" t="str">
        <f t="shared" si="306"/>
        <v/>
      </c>
      <c r="CA333" s="4" t="str">
        <f t="shared" si="306"/>
        <v/>
      </c>
      <c r="CB333" s="4" t="str">
        <f t="shared" si="306"/>
        <v/>
      </c>
      <c r="CC333" s="4" t="str">
        <f t="shared" si="306"/>
        <v/>
      </c>
      <c r="CD333" s="4" t="str">
        <f t="shared" si="306"/>
        <v/>
      </c>
      <c r="CE333" s="4" t="str">
        <f t="shared" si="306"/>
        <v/>
      </c>
      <c r="CF333" s="4" t="str">
        <f t="shared" si="306"/>
        <v/>
      </c>
      <c r="CG333" s="4" t="str">
        <f t="shared" si="306"/>
        <v/>
      </c>
      <c r="CH333" s="4" t="str">
        <f t="shared" si="306"/>
        <v/>
      </c>
      <c r="CI333" s="4" t="str">
        <f t="shared" si="306"/>
        <v/>
      </c>
      <c r="CJ333" s="4" t="str">
        <f t="shared" si="306"/>
        <v/>
      </c>
      <c r="CK333" s="4" t="str">
        <f t="shared" si="306"/>
        <v/>
      </c>
      <c r="CL333" s="4" t="str">
        <f t="shared" si="306"/>
        <v/>
      </c>
      <c r="CM333" s="4" t="str">
        <f t="shared" si="308"/>
        <v/>
      </c>
      <c r="CN333" s="4" t="str">
        <f t="shared" si="308"/>
        <v/>
      </c>
      <c r="CO333" s="4" t="str">
        <f t="shared" si="308"/>
        <v/>
      </c>
      <c r="CP333" s="4" t="str">
        <f t="shared" si="308"/>
        <v/>
      </c>
      <c r="CQ333" s="4" t="str">
        <f t="shared" si="308"/>
        <v/>
      </c>
      <c r="CR333" s="4" t="str">
        <f t="shared" si="308"/>
        <v/>
      </c>
      <c r="CS333" s="4" t="str">
        <f t="shared" si="308"/>
        <v/>
      </c>
      <c r="CT333" s="4" t="str">
        <f t="shared" si="302"/>
        <v/>
      </c>
      <c r="CU333" s="4" t="str">
        <f t="shared" si="302"/>
        <v/>
      </c>
      <c r="CV333" s="4" t="str">
        <f t="shared" si="302"/>
        <v/>
      </c>
      <c r="CW333" s="4" t="str">
        <f t="shared" si="305"/>
        <v/>
      </c>
      <c r="CX333" s="4" t="str">
        <f t="shared" si="305"/>
        <v/>
      </c>
      <c r="CY333" s="4" t="str">
        <f t="shared" si="305"/>
        <v/>
      </c>
      <c r="CZ333" s="4" t="str">
        <f t="shared" si="305"/>
        <v/>
      </c>
      <c r="DA333" s="4" t="str">
        <f t="shared" si="305"/>
        <v/>
      </c>
      <c r="DB333" s="4" t="str">
        <f t="shared" si="305"/>
        <v/>
      </c>
      <c r="DC333" s="4" t="str">
        <f t="shared" si="305"/>
        <v/>
      </c>
    </row>
    <row r="334" spans="1:107" s="9" customFormat="1" ht="14.25" hidden="1" customHeight="1">
      <c r="A334" s="29">
        <v>200016</v>
      </c>
      <c r="B334" s="74" t="s">
        <v>118</v>
      </c>
      <c r="C334" s="30" t="s">
        <v>207</v>
      </c>
      <c r="D334" s="5"/>
      <c r="E334" s="22">
        <v>5.03</v>
      </c>
      <c r="F334" s="23">
        <f t="shared" si="301"/>
        <v>0</v>
      </c>
      <c r="G334" s="48"/>
      <c r="H334" s="23">
        <f t="shared" si="288"/>
        <v>0</v>
      </c>
      <c r="I334" s="23">
        <f t="shared" si="289"/>
        <v>0</v>
      </c>
      <c r="J334" s="23">
        <f t="shared" si="290"/>
        <v>0</v>
      </c>
      <c r="K334" s="23" t="str">
        <f t="shared" si="291"/>
        <v>0</v>
      </c>
      <c r="L334" s="23" t="str">
        <f t="shared" si="292"/>
        <v>0</v>
      </c>
      <c r="M334" s="3">
        <v>0.15</v>
      </c>
      <c r="N334" s="23">
        <f t="shared" si="293"/>
        <v>0</v>
      </c>
      <c r="O334" s="23">
        <f t="shared" si="294"/>
        <v>0.15</v>
      </c>
      <c r="P334" s="23" t="str">
        <f t="shared" si="295"/>
        <v/>
      </c>
      <c r="Q334" s="2">
        <v>0.5</v>
      </c>
      <c r="R334" s="6">
        <f t="shared" si="296"/>
        <v>0</v>
      </c>
      <c r="S334" s="5"/>
      <c r="T334" s="5"/>
      <c r="U334" s="5"/>
      <c r="V334" s="5"/>
      <c r="W334" s="5"/>
      <c r="X334" s="5"/>
      <c r="Y334" s="5"/>
      <c r="Z334" s="5"/>
      <c r="AA334" s="5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 t="str">
        <f t="shared" si="309"/>
        <v/>
      </c>
      <c r="BQ334" s="4" t="str">
        <f t="shared" si="309"/>
        <v/>
      </c>
      <c r="BR334" s="4" t="str">
        <f t="shared" si="309"/>
        <v/>
      </c>
      <c r="BS334" s="4">
        <f t="shared" si="307"/>
        <v>0</v>
      </c>
      <c r="BT334" s="4" t="str">
        <f t="shared" si="307"/>
        <v/>
      </c>
      <c r="BU334" s="4">
        <f t="shared" si="307"/>
        <v>0</v>
      </c>
      <c r="BV334" s="4" t="str">
        <f t="shared" si="307"/>
        <v/>
      </c>
      <c r="BW334" s="4">
        <f t="shared" si="307"/>
        <v>0</v>
      </c>
      <c r="BX334" s="4" t="str">
        <f t="shared" si="307"/>
        <v/>
      </c>
      <c r="BY334" s="4" t="str">
        <f t="shared" si="306"/>
        <v/>
      </c>
      <c r="BZ334" s="4" t="str">
        <f t="shared" si="306"/>
        <v/>
      </c>
      <c r="CA334" s="4" t="str">
        <f t="shared" si="306"/>
        <v/>
      </c>
      <c r="CB334" s="4" t="str">
        <f t="shared" si="306"/>
        <v/>
      </c>
      <c r="CC334" s="4" t="str">
        <f t="shared" si="306"/>
        <v/>
      </c>
      <c r="CD334" s="4" t="str">
        <f t="shared" si="306"/>
        <v/>
      </c>
      <c r="CE334" s="4" t="str">
        <f t="shared" si="306"/>
        <v/>
      </c>
      <c r="CF334" s="4" t="str">
        <f t="shared" si="306"/>
        <v/>
      </c>
      <c r="CG334" s="4" t="str">
        <f t="shared" si="306"/>
        <v/>
      </c>
      <c r="CH334" s="4" t="str">
        <f t="shared" si="306"/>
        <v/>
      </c>
      <c r="CI334" s="4" t="str">
        <f t="shared" si="306"/>
        <v/>
      </c>
      <c r="CJ334" s="4" t="str">
        <f t="shared" si="306"/>
        <v/>
      </c>
      <c r="CK334" s="4" t="str">
        <f t="shared" si="306"/>
        <v/>
      </c>
      <c r="CL334" s="4" t="str">
        <f t="shared" si="306"/>
        <v/>
      </c>
      <c r="CM334" s="4" t="str">
        <f t="shared" si="308"/>
        <v/>
      </c>
      <c r="CN334" s="4" t="str">
        <f t="shared" si="308"/>
        <v/>
      </c>
      <c r="CO334" s="4" t="str">
        <f t="shared" si="308"/>
        <v/>
      </c>
      <c r="CP334" s="4" t="str">
        <f t="shared" si="308"/>
        <v/>
      </c>
      <c r="CQ334" s="4" t="str">
        <f t="shared" si="308"/>
        <v/>
      </c>
      <c r="CR334" s="4" t="str">
        <f t="shared" si="308"/>
        <v/>
      </c>
      <c r="CS334" s="4" t="str">
        <f t="shared" si="308"/>
        <v/>
      </c>
      <c r="CT334" s="4" t="str">
        <f t="shared" si="302"/>
        <v/>
      </c>
      <c r="CU334" s="4" t="str">
        <f t="shared" si="302"/>
        <v/>
      </c>
      <c r="CV334" s="4" t="str">
        <f t="shared" si="302"/>
        <v/>
      </c>
      <c r="CW334" s="4" t="str">
        <f t="shared" si="305"/>
        <v/>
      </c>
      <c r="CX334" s="4" t="str">
        <f t="shared" si="305"/>
        <v/>
      </c>
      <c r="CY334" s="4" t="str">
        <f t="shared" si="305"/>
        <v/>
      </c>
      <c r="CZ334" s="4" t="str">
        <f t="shared" si="305"/>
        <v/>
      </c>
      <c r="DA334" s="4" t="str">
        <f t="shared" si="305"/>
        <v/>
      </c>
      <c r="DB334" s="4" t="str">
        <f t="shared" si="305"/>
        <v/>
      </c>
      <c r="DC334" s="4" t="str">
        <f t="shared" si="305"/>
        <v/>
      </c>
    </row>
    <row r="335" spans="1:107" s="9" customFormat="1" ht="14.25" hidden="1" customHeight="1">
      <c r="A335" s="29">
        <v>200889</v>
      </c>
      <c r="B335" s="112" t="s">
        <v>208</v>
      </c>
      <c r="C335" s="30" t="s">
        <v>119</v>
      </c>
      <c r="D335" s="5"/>
      <c r="E335" s="22">
        <v>5.03</v>
      </c>
      <c r="F335" s="23">
        <f t="shared" si="301"/>
        <v>0</v>
      </c>
      <c r="G335" s="48"/>
      <c r="H335" s="23">
        <f t="shared" si="288"/>
        <v>0</v>
      </c>
      <c r="I335" s="23">
        <f t="shared" si="289"/>
        <v>0</v>
      </c>
      <c r="J335" s="23">
        <f t="shared" si="290"/>
        <v>0</v>
      </c>
      <c r="K335" s="23" t="str">
        <f t="shared" si="291"/>
        <v>0</v>
      </c>
      <c r="L335" s="23" t="str">
        <f t="shared" si="292"/>
        <v>0</v>
      </c>
      <c r="M335" s="3">
        <v>0.15</v>
      </c>
      <c r="N335" s="23">
        <f t="shared" si="293"/>
        <v>0</v>
      </c>
      <c r="O335" s="23">
        <f t="shared" si="294"/>
        <v>0.15</v>
      </c>
      <c r="P335" s="23" t="str">
        <f t="shared" si="295"/>
        <v/>
      </c>
      <c r="Q335" s="2">
        <v>0.5</v>
      </c>
      <c r="R335" s="6">
        <f t="shared" si="296"/>
        <v>0</v>
      </c>
      <c r="S335" s="5"/>
      <c r="T335" s="5"/>
      <c r="U335" s="5"/>
      <c r="V335" s="5"/>
      <c r="W335" s="5"/>
      <c r="X335" s="5"/>
      <c r="Y335" s="5"/>
      <c r="Z335" s="5"/>
      <c r="AA335" s="5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 t="str">
        <f t="shared" si="309"/>
        <v/>
      </c>
      <c r="BQ335" s="4" t="str">
        <f t="shared" si="309"/>
        <v/>
      </c>
      <c r="BR335" s="4" t="str">
        <f t="shared" si="309"/>
        <v/>
      </c>
      <c r="BS335" s="4">
        <f t="shared" si="307"/>
        <v>0</v>
      </c>
      <c r="BT335" s="4" t="str">
        <f t="shared" si="307"/>
        <v/>
      </c>
      <c r="BU335" s="4">
        <f t="shared" si="307"/>
        <v>0</v>
      </c>
      <c r="BV335" s="4" t="str">
        <f t="shared" si="307"/>
        <v/>
      </c>
      <c r="BW335" s="4">
        <f t="shared" si="307"/>
        <v>0</v>
      </c>
      <c r="BX335" s="4" t="str">
        <f t="shared" si="307"/>
        <v/>
      </c>
      <c r="BY335" s="4" t="str">
        <f t="shared" si="306"/>
        <v/>
      </c>
      <c r="BZ335" s="4" t="str">
        <f t="shared" si="306"/>
        <v/>
      </c>
      <c r="CA335" s="4" t="str">
        <f t="shared" si="306"/>
        <v/>
      </c>
      <c r="CB335" s="4" t="str">
        <f t="shared" si="306"/>
        <v/>
      </c>
      <c r="CC335" s="4" t="str">
        <f t="shared" si="306"/>
        <v/>
      </c>
      <c r="CD335" s="4" t="str">
        <f t="shared" si="306"/>
        <v/>
      </c>
      <c r="CE335" s="4" t="str">
        <f t="shared" si="306"/>
        <v/>
      </c>
      <c r="CF335" s="4" t="str">
        <f t="shared" si="306"/>
        <v/>
      </c>
      <c r="CG335" s="4" t="str">
        <f t="shared" si="306"/>
        <v/>
      </c>
      <c r="CH335" s="4" t="str">
        <f t="shared" si="306"/>
        <v/>
      </c>
      <c r="CI335" s="4" t="str">
        <f t="shared" si="306"/>
        <v/>
      </c>
      <c r="CJ335" s="4" t="str">
        <f t="shared" si="306"/>
        <v/>
      </c>
      <c r="CK335" s="4" t="str">
        <f t="shared" si="306"/>
        <v/>
      </c>
      <c r="CL335" s="4" t="str">
        <f t="shared" si="306"/>
        <v/>
      </c>
      <c r="CM335" s="4" t="str">
        <f t="shared" si="308"/>
        <v/>
      </c>
      <c r="CN335" s="4" t="str">
        <f t="shared" si="308"/>
        <v/>
      </c>
      <c r="CO335" s="4" t="str">
        <f t="shared" si="308"/>
        <v/>
      </c>
      <c r="CP335" s="4" t="str">
        <f t="shared" si="308"/>
        <v/>
      </c>
      <c r="CQ335" s="4" t="str">
        <f t="shared" si="308"/>
        <v/>
      </c>
      <c r="CR335" s="4" t="str">
        <f t="shared" si="308"/>
        <v/>
      </c>
      <c r="CS335" s="4" t="str">
        <f t="shared" si="308"/>
        <v/>
      </c>
      <c r="CT335" s="4" t="str">
        <f t="shared" si="302"/>
        <v/>
      </c>
      <c r="CU335" s="4" t="str">
        <f t="shared" si="302"/>
        <v/>
      </c>
      <c r="CV335" s="4" t="str">
        <f t="shared" si="302"/>
        <v/>
      </c>
      <c r="CW335" s="4" t="str">
        <f t="shared" si="305"/>
        <v/>
      </c>
      <c r="CX335" s="4" t="str">
        <f t="shared" si="305"/>
        <v/>
      </c>
      <c r="CY335" s="4" t="str">
        <f t="shared" si="305"/>
        <v/>
      </c>
      <c r="CZ335" s="4" t="str">
        <f t="shared" si="305"/>
        <v/>
      </c>
      <c r="DA335" s="4" t="str">
        <f t="shared" si="305"/>
        <v/>
      </c>
      <c r="DB335" s="4" t="str">
        <f t="shared" si="305"/>
        <v/>
      </c>
      <c r="DC335" s="4" t="str">
        <f t="shared" si="305"/>
        <v/>
      </c>
    </row>
    <row r="336" spans="1:107" s="9" customFormat="1" ht="14.25" hidden="1" customHeight="1">
      <c r="A336" s="29">
        <v>200890</v>
      </c>
      <c r="B336" s="113"/>
      <c r="C336" s="30" t="s">
        <v>207</v>
      </c>
      <c r="D336" s="5"/>
      <c r="E336" s="22">
        <v>5.03</v>
      </c>
      <c r="F336" s="23">
        <f t="shared" si="301"/>
        <v>0</v>
      </c>
      <c r="G336" s="48"/>
      <c r="H336" s="23">
        <f t="shared" si="288"/>
        <v>0</v>
      </c>
      <c r="I336" s="23">
        <f t="shared" si="289"/>
        <v>0</v>
      </c>
      <c r="J336" s="23">
        <f t="shared" si="290"/>
        <v>0</v>
      </c>
      <c r="K336" s="23" t="str">
        <f t="shared" si="291"/>
        <v>0</v>
      </c>
      <c r="L336" s="23" t="str">
        <f t="shared" si="292"/>
        <v>0</v>
      </c>
      <c r="M336" s="3">
        <v>0.15</v>
      </c>
      <c r="N336" s="23">
        <f t="shared" si="293"/>
        <v>0</v>
      </c>
      <c r="O336" s="23">
        <f t="shared" si="294"/>
        <v>0.15</v>
      </c>
      <c r="P336" s="23" t="str">
        <f t="shared" si="295"/>
        <v/>
      </c>
      <c r="Q336" s="2">
        <v>0.5</v>
      </c>
      <c r="R336" s="6">
        <f t="shared" si="296"/>
        <v>0</v>
      </c>
      <c r="S336" s="5"/>
      <c r="T336" s="5"/>
      <c r="U336" s="5"/>
      <c r="V336" s="5"/>
      <c r="W336" s="5"/>
      <c r="X336" s="5"/>
      <c r="Y336" s="5"/>
      <c r="Z336" s="5"/>
      <c r="AA336" s="5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 t="str">
        <f t="shared" si="309"/>
        <v/>
      </c>
      <c r="BQ336" s="4" t="str">
        <f t="shared" si="309"/>
        <v/>
      </c>
      <c r="BR336" s="4" t="str">
        <f t="shared" si="309"/>
        <v/>
      </c>
      <c r="BS336" s="4">
        <f t="shared" si="307"/>
        <v>0</v>
      </c>
      <c r="BT336" s="4" t="str">
        <f t="shared" si="307"/>
        <v/>
      </c>
      <c r="BU336" s="4">
        <f t="shared" si="307"/>
        <v>0</v>
      </c>
      <c r="BV336" s="4" t="str">
        <f t="shared" si="307"/>
        <v/>
      </c>
      <c r="BW336" s="4">
        <f t="shared" si="307"/>
        <v>0</v>
      </c>
      <c r="BX336" s="4" t="str">
        <f t="shared" si="307"/>
        <v/>
      </c>
      <c r="BY336" s="4" t="str">
        <f t="shared" si="306"/>
        <v/>
      </c>
      <c r="BZ336" s="4" t="str">
        <f t="shared" si="306"/>
        <v/>
      </c>
      <c r="CA336" s="4" t="str">
        <f t="shared" si="306"/>
        <v/>
      </c>
      <c r="CB336" s="4" t="str">
        <f t="shared" si="306"/>
        <v/>
      </c>
      <c r="CC336" s="4" t="str">
        <f t="shared" si="306"/>
        <v/>
      </c>
      <c r="CD336" s="4" t="str">
        <f t="shared" si="306"/>
        <v/>
      </c>
      <c r="CE336" s="4" t="str">
        <f t="shared" si="306"/>
        <v/>
      </c>
      <c r="CF336" s="4" t="str">
        <f t="shared" si="306"/>
        <v/>
      </c>
      <c r="CG336" s="4" t="str">
        <f t="shared" si="306"/>
        <v/>
      </c>
      <c r="CH336" s="4" t="str">
        <f t="shared" si="306"/>
        <v/>
      </c>
      <c r="CI336" s="4" t="str">
        <f t="shared" si="306"/>
        <v/>
      </c>
      <c r="CJ336" s="4" t="str">
        <f t="shared" si="306"/>
        <v/>
      </c>
      <c r="CK336" s="4" t="str">
        <f t="shared" si="306"/>
        <v/>
      </c>
      <c r="CL336" s="4" t="str">
        <f t="shared" si="306"/>
        <v/>
      </c>
      <c r="CM336" s="4" t="str">
        <f t="shared" si="308"/>
        <v/>
      </c>
      <c r="CN336" s="4" t="str">
        <f t="shared" si="308"/>
        <v/>
      </c>
      <c r="CO336" s="4" t="str">
        <f t="shared" si="308"/>
        <v/>
      </c>
      <c r="CP336" s="4" t="str">
        <f t="shared" si="308"/>
        <v/>
      </c>
      <c r="CQ336" s="4" t="str">
        <f t="shared" si="308"/>
        <v/>
      </c>
      <c r="CR336" s="4" t="str">
        <f t="shared" si="308"/>
        <v/>
      </c>
      <c r="CS336" s="4" t="str">
        <f t="shared" si="308"/>
        <v/>
      </c>
      <c r="CT336" s="4" t="str">
        <f t="shared" si="302"/>
        <v/>
      </c>
      <c r="CU336" s="4" t="str">
        <f t="shared" si="302"/>
        <v/>
      </c>
      <c r="CV336" s="4" t="str">
        <f t="shared" si="302"/>
        <v/>
      </c>
      <c r="CW336" s="4" t="str">
        <f t="shared" si="305"/>
        <v/>
      </c>
      <c r="CX336" s="4" t="str">
        <f t="shared" si="305"/>
        <v/>
      </c>
      <c r="CY336" s="4" t="str">
        <f t="shared" si="305"/>
        <v/>
      </c>
      <c r="CZ336" s="4" t="str">
        <f t="shared" si="305"/>
        <v/>
      </c>
      <c r="DA336" s="4" t="str">
        <f t="shared" si="305"/>
        <v/>
      </c>
      <c r="DB336" s="4" t="str">
        <f t="shared" si="305"/>
        <v/>
      </c>
      <c r="DC336" s="4" t="str">
        <f t="shared" si="305"/>
        <v/>
      </c>
    </row>
    <row r="337" spans="1:107" s="9" customFormat="1" ht="14.25" hidden="1" customHeight="1">
      <c r="A337" s="29">
        <v>200891</v>
      </c>
      <c r="B337" s="114"/>
      <c r="C337" s="30" t="s">
        <v>120</v>
      </c>
      <c r="D337" s="5"/>
      <c r="E337" s="22">
        <v>5.03</v>
      </c>
      <c r="F337" s="23">
        <f t="shared" si="301"/>
        <v>0</v>
      </c>
      <c r="G337" s="48"/>
      <c r="H337" s="23">
        <f t="shared" ref="H337:H400" si="310">SUM(AB337:BA337)</f>
        <v>0</v>
      </c>
      <c r="I337" s="23">
        <f t="shared" ref="I337:I400" si="311">SUM(BB337:BO337)</f>
        <v>0</v>
      </c>
      <c r="J337" s="23">
        <f t="shared" ref="J337:J400" si="312">F337+H337</f>
        <v>0</v>
      </c>
      <c r="K337" s="23" t="str">
        <f t="shared" ref="K337:K400" si="313">IF(ISERROR(H337/J337*100),"0",(H337/J337*100))</f>
        <v>0</v>
      </c>
      <c r="L337" s="23" t="str">
        <f t="shared" ref="L337:L400" si="314">IF(ISERROR(I337/G337*100),"0",(I337/G337*100))</f>
        <v>0</v>
      </c>
      <c r="M337" s="3">
        <v>0.15</v>
      </c>
      <c r="N337" s="23">
        <f t="shared" ref="N337:N400" si="315">J337*M337/100</f>
        <v>0</v>
      </c>
      <c r="O337" s="23">
        <f t="shared" ref="O337:O400" si="316">IF(ISERROR(M337-K337-L337),"",(M337-K337-L337))</f>
        <v>0.15</v>
      </c>
      <c r="P337" s="23" t="str">
        <f t="shared" ref="P337:P400" si="317">IF(ISERROR((S337+T337+U337+V337+W337+X337+Y337+Z337+AA337)/J337*1000),"",((S337+T337+U337+V337+W337+X337+Y337+Z337+AA337)/J337*1000))</f>
        <v/>
      </c>
      <c r="Q337" s="2">
        <v>0.5</v>
      </c>
      <c r="R337" s="6">
        <f t="shared" ref="R337:R400" si="318">Q337*J337/1000</f>
        <v>0</v>
      </c>
      <c r="S337" s="5"/>
      <c r="T337" s="5"/>
      <c r="U337" s="5"/>
      <c r="V337" s="5"/>
      <c r="W337" s="5"/>
      <c r="X337" s="5"/>
      <c r="Y337" s="5"/>
      <c r="Z337" s="5"/>
      <c r="AA337" s="5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 t="str">
        <f t="shared" si="309"/>
        <v/>
      </c>
      <c r="BQ337" s="4" t="str">
        <f t="shared" si="309"/>
        <v/>
      </c>
      <c r="BR337" s="4" t="str">
        <f t="shared" si="309"/>
        <v/>
      </c>
      <c r="BS337" s="4">
        <f t="shared" si="307"/>
        <v>0</v>
      </c>
      <c r="BT337" s="4" t="str">
        <f t="shared" si="307"/>
        <v/>
      </c>
      <c r="BU337" s="4">
        <f t="shared" si="307"/>
        <v>0</v>
      </c>
      <c r="BV337" s="4" t="str">
        <f t="shared" si="307"/>
        <v/>
      </c>
      <c r="BW337" s="4">
        <f t="shared" si="307"/>
        <v>0</v>
      </c>
      <c r="BX337" s="4" t="str">
        <f t="shared" si="307"/>
        <v/>
      </c>
      <c r="BY337" s="4" t="str">
        <f t="shared" si="306"/>
        <v/>
      </c>
      <c r="BZ337" s="4" t="str">
        <f t="shared" si="306"/>
        <v/>
      </c>
      <c r="CA337" s="4" t="str">
        <f t="shared" si="306"/>
        <v/>
      </c>
      <c r="CB337" s="4" t="str">
        <f t="shared" si="306"/>
        <v/>
      </c>
      <c r="CC337" s="4" t="str">
        <f t="shared" si="306"/>
        <v/>
      </c>
      <c r="CD337" s="4" t="str">
        <f t="shared" si="306"/>
        <v/>
      </c>
      <c r="CE337" s="4" t="str">
        <f t="shared" si="306"/>
        <v/>
      </c>
      <c r="CF337" s="4" t="str">
        <f t="shared" si="306"/>
        <v/>
      </c>
      <c r="CG337" s="4" t="str">
        <f t="shared" si="306"/>
        <v/>
      </c>
      <c r="CH337" s="4" t="str">
        <f t="shared" si="306"/>
        <v/>
      </c>
      <c r="CI337" s="4" t="str">
        <f t="shared" si="306"/>
        <v/>
      </c>
      <c r="CJ337" s="4" t="str">
        <f t="shared" si="306"/>
        <v/>
      </c>
      <c r="CK337" s="4" t="str">
        <f t="shared" si="306"/>
        <v/>
      </c>
      <c r="CL337" s="4" t="str">
        <f t="shared" si="306"/>
        <v/>
      </c>
      <c r="CM337" s="4" t="str">
        <f t="shared" si="308"/>
        <v/>
      </c>
      <c r="CN337" s="4" t="str">
        <f t="shared" si="308"/>
        <v/>
      </c>
      <c r="CO337" s="4" t="str">
        <f t="shared" si="308"/>
        <v/>
      </c>
      <c r="CP337" s="4" t="str">
        <f t="shared" si="308"/>
        <v/>
      </c>
      <c r="CQ337" s="4" t="str">
        <f t="shared" si="308"/>
        <v/>
      </c>
      <c r="CR337" s="4" t="str">
        <f t="shared" si="308"/>
        <v/>
      </c>
      <c r="CS337" s="4" t="str">
        <f t="shared" si="308"/>
        <v/>
      </c>
      <c r="CT337" s="4" t="str">
        <f t="shared" si="302"/>
        <v/>
      </c>
      <c r="CU337" s="4" t="str">
        <f t="shared" si="302"/>
        <v/>
      </c>
      <c r="CV337" s="4" t="str">
        <f t="shared" si="302"/>
        <v/>
      </c>
      <c r="CW337" s="4" t="str">
        <f t="shared" si="305"/>
        <v/>
      </c>
      <c r="CX337" s="4" t="str">
        <f t="shared" si="305"/>
        <v/>
      </c>
      <c r="CY337" s="4" t="str">
        <f t="shared" si="305"/>
        <v/>
      </c>
      <c r="CZ337" s="4" t="str">
        <f t="shared" si="305"/>
        <v/>
      </c>
      <c r="DA337" s="4" t="str">
        <f t="shared" si="305"/>
        <v/>
      </c>
      <c r="DB337" s="4" t="str">
        <f t="shared" si="305"/>
        <v/>
      </c>
      <c r="DC337" s="4" t="str">
        <f t="shared" si="305"/>
        <v/>
      </c>
    </row>
    <row r="338" spans="1:107" s="9" customFormat="1" ht="14.25" hidden="1" customHeight="1">
      <c r="A338" s="29">
        <v>200896</v>
      </c>
      <c r="B338" s="112" t="s">
        <v>121</v>
      </c>
      <c r="C338" s="31" t="s">
        <v>207</v>
      </c>
      <c r="D338" s="5"/>
      <c r="E338" s="22">
        <v>5.05</v>
      </c>
      <c r="F338" s="23">
        <f t="shared" si="301"/>
        <v>0</v>
      </c>
      <c r="G338" s="48"/>
      <c r="H338" s="23">
        <f t="shared" si="310"/>
        <v>0</v>
      </c>
      <c r="I338" s="23">
        <f t="shared" si="311"/>
        <v>0</v>
      </c>
      <c r="J338" s="23">
        <f t="shared" si="312"/>
        <v>0</v>
      </c>
      <c r="K338" s="23" t="str">
        <f t="shared" si="313"/>
        <v>0</v>
      </c>
      <c r="L338" s="23" t="str">
        <f t="shared" si="314"/>
        <v>0</v>
      </c>
      <c r="M338" s="3">
        <v>0.15</v>
      </c>
      <c r="N338" s="23">
        <f t="shared" si="315"/>
        <v>0</v>
      </c>
      <c r="O338" s="23">
        <f t="shared" si="316"/>
        <v>0.15</v>
      </c>
      <c r="P338" s="23" t="str">
        <f t="shared" si="317"/>
        <v/>
      </c>
      <c r="Q338" s="2">
        <v>0.5</v>
      </c>
      <c r="R338" s="6">
        <f t="shared" si="318"/>
        <v>0</v>
      </c>
      <c r="S338" s="5"/>
      <c r="T338" s="5"/>
      <c r="U338" s="5"/>
      <c r="V338" s="5"/>
      <c r="W338" s="5"/>
      <c r="X338" s="5"/>
      <c r="Y338" s="5"/>
      <c r="Z338" s="5"/>
      <c r="AA338" s="5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 t="str">
        <f t="shared" si="309"/>
        <v/>
      </c>
      <c r="BQ338" s="4" t="str">
        <f t="shared" si="309"/>
        <v/>
      </c>
      <c r="BR338" s="4" t="str">
        <f t="shared" si="309"/>
        <v/>
      </c>
      <c r="BS338" s="4">
        <f t="shared" si="307"/>
        <v>0</v>
      </c>
      <c r="BT338" s="4" t="str">
        <f t="shared" si="307"/>
        <v/>
      </c>
      <c r="BU338" s="4">
        <f t="shared" si="307"/>
        <v>0</v>
      </c>
      <c r="BV338" s="4" t="str">
        <f t="shared" si="307"/>
        <v/>
      </c>
      <c r="BW338" s="4">
        <f t="shared" si="307"/>
        <v>0</v>
      </c>
      <c r="BX338" s="4" t="str">
        <f t="shared" si="307"/>
        <v/>
      </c>
      <c r="BY338" s="4" t="str">
        <f t="shared" si="306"/>
        <v/>
      </c>
      <c r="BZ338" s="4" t="str">
        <f t="shared" si="306"/>
        <v/>
      </c>
      <c r="CA338" s="4" t="str">
        <f t="shared" si="306"/>
        <v/>
      </c>
      <c r="CB338" s="4" t="str">
        <f t="shared" si="306"/>
        <v/>
      </c>
      <c r="CC338" s="4" t="str">
        <f t="shared" si="306"/>
        <v/>
      </c>
      <c r="CD338" s="4" t="str">
        <f t="shared" si="306"/>
        <v/>
      </c>
      <c r="CE338" s="4" t="str">
        <f t="shared" si="306"/>
        <v/>
      </c>
      <c r="CF338" s="4" t="str">
        <f t="shared" si="306"/>
        <v/>
      </c>
      <c r="CG338" s="4" t="str">
        <f t="shared" si="306"/>
        <v/>
      </c>
      <c r="CH338" s="4" t="str">
        <f t="shared" si="306"/>
        <v/>
      </c>
      <c r="CI338" s="4" t="str">
        <f t="shared" si="306"/>
        <v/>
      </c>
      <c r="CJ338" s="4" t="str">
        <f t="shared" si="306"/>
        <v/>
      </c>
      <c r="CK338" s="4" t="str">
        <f t="shared" si="306"/>
        <v/>
      </c>
      <c r="CL338" s="4" t="str">
        <f t="shared" si="306"/>
        <v/>
      </c>
      <c r="CM338" s="4" t="str">
        <f t="shared" si="308"/>
        <v/>
      </c>
      <c r="CN338" s="4" t="str">
        <f t="shared" si="308"/>
        <v/>
      </c>
      <c r="CO338" s="4" t="str">
        <f t="shared" si="308"/>
        <v/>
      </c>
      <c r="CP338" s="4" t="str">
        <f t="shared" si="308"/>
        <v/>
      </c>
      <c r="CQ338" s="4" t="str">
        <f t="shared" si="308"/>
        <v/>
      </c>
      <c r="CR338" s="4" t="str">
        <f t="shared" si="308"/>
        <v/>
      </c>
      <c r="CS338" s="4" t="str">
        <f t="shared" si="308"/>
        <v/>
      </c>
      <c r="CT338" s="4" t="str">
        <f t="shared" si="302"/>
        <v/>
      </c>
      <c r="CU338" s="4" t="str">
        <f t="shared" si="302"/>
        <v/>
      </c>
      <c r="CV338" s="4" t="str">
        <f t="shared" si="302"/>
        <v/>
      </c>
      <c r="CW338" s="4" t="str">
        <f t="shared" si="305"/>
        <v/>
      </c>
      <c r="CX338" s="4" t="str">
        <f t="shared" si="305"/>
        <v/>
      </c>
      <c r="CY338" s="4" t="str">
        <f t="shared" si="305"/>
        <v/>
      </c>
      <c r="CZ338" s="4" t="str">
        <f t="shared" si="305"/>
        <v/>
      </c>
      <c r="DA338" s="4" t="str">
        <f t="shared" si="305"/>
        <v/>
      </c>
      <c r="DB338" s="4" t="str">
        <f t="shared" si="305"/>
        <v/>
      </c>
      <c r="DC338" s="4" t="str">
        <f t="shared" si="305"/>
        <v/>
      </c>
    </row>
    <row r="339" spans="1:107" s="9" customFormat="1" ht="14.25" hidden="1" customHeight="1">
      <c r="A339" s="29">
        <v>200897</v>
      </c>
      <c r="B339" s="113"/>
      <c r="C339" s="31" t="s">
        <v>120</v>
      </c>
      <c r="D339" s="5"/>
      <c r="E339" s="22">
        <v>5.05</v>
      </c>
      <c r="F339" s="23">
        <f t="shared" si="301"/>
        <v>0</v>
      </c>
      <c r="G339" s="48"/>
      <c r="H339" s="23">
        <f t="shared" si="310"/>
        <v>0</v>
      </c>
      <c r="I339" s="23">
        <f t="shared" si="311"/>
        <v>0</v>
      </c>
      <c r="J339" s="23">
        <f t="shared" si="312"/>
        <v>0</v>
      </c>
      <c r="K339" s="23" t="str">
        <f t="shared" si="313"/>
        <v>0</v>
      </c>
      <c r="L339" s="23" t="str">
        <f t="shared" si="314"/>
        <v>0</v>
      </c>
      <c r="M339" s="3">
        <v>0.15</v>
      </c>
      <c r="N339" s="23">
        <f t="shared" si="315"/>
        <v>0</v>
      </c>
      <c r="O339" s="23">
        <f t="shared" si="316"/>
        <v>0.15</v>
      </c>
      <c r="P339" s="23" t="str">
        <f t="shared" si="317"/>
        <v/>
      </c>
      <c r="Q339" s="2">
        <v>0.5</v>
      </c>
      <c r="R339" s="6">
        <f t="shared" si="318"/>
        <v>0</v>
      </c>
      <c r="S339" s="5"/>
      <c r="T339" s="5"/>
      <c r="U339" s="5"/>
      <c r="V339" s="5"/>
      <c r="W339" s="5"/>
      <c r="X339" s="5"/>
      <c r="Y339" s="5"/>
      <c r="Z339" s="5"/>
      <c r="AA339" s="5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 t="str">
        <f t="shared" si="309"/>
        <v/>
      </c>
      <c r="BQ339" s="4" t="str">
        <f t="shared" si="309"/>
        <v/>
      </c>
      <c r="BR339" s="4" t="str">
        <f t="shared" si="309"/>
        <v/>
      </c>
      <c r="BS339" s="4">
        <f t="shared" si="307"/>
        <v>0</v>
      </c>
      <c r="BT339" s="4" t="str">
        <f t="shared" si="307"/>
        <v/>
      </c>
      <c r="BU339" s="4">
        <f t="shared" si="307"/>
        <v>0</v>
      </c>
      <c r="BV339" s="4" t="str">
        <f t="shared" si="307"/>
        <v/>
      </c>
      <c r="BW339" s="4">
        <f t="shared" si="307"/>
        <v>0</v>
      </c>
      <c r="BX339" s="4" t="str">
        <f t="shared" si="307"/>
        <v/>
      </c>
      <c r="BY339" s="4" t="str">
        <f t="shared" si="306"/>
        <v/>
      </c>
      <c r="BZ339" s="4" t="str">
        <f t="shared" si="306"/>
        <v/>
      </c>
      <c r="CA339" s="4" t="str">
        <f t="shared" si="306"/>
        <v/>
      </c>
      <c r="CB339" s="4" t="str">
        <f t="shared" si="306"/>
        <v/>
      </c>
      <c r="CC339" s="4" t="str">
        <f t="shared" si="306"/>
        <v/>
      </c>
      <c r="CD339" s="4" t="str">
        <f t="shared" si="306"/>
        <v/>
      </c>
      <c r="CE339" s="4" t="str">
        <f t="shared" si="306"/>
        <v/>
      </c>
      <c r="CF339" s="4" t="str">
        <f t="shared" si="306"/>
        <v/>
      </c>
      <c r="CG339" s="4" t="str">
        <f t="shared" si="306"/>
        <v/>
      </c>
      <c r="CH339" s="4" t="str">
        <f t="shared" si="306"/>
        <v/>
      </c>
      <c r="CI339" s="4" t="str">
        <f t="shared" si="306"/>
        <v/>
      </c>
      <c r="CJ339" s="4" t="str">
        <f t="shared" si="306"/>
        <v/>
      </c>
      <c r="CK339" s="4" t="str">
        <f t="shared" si="306"/>
        <v/>
      </c>
      <c r="CL339" s="4" t="str">
        <f t="shared" si="306"/>
        <v/>
      </c>
      <c r="CM339" s="4" t="str">
        <f t="shared" si="308"/>
        <v/>
      </c>
      <c r="CN339" s="4" t="str">
        <f t="shared" si="308"/>
        <v/>
      </c>
      <c r="CO339" s="4" t="str">
        <f t="shared" si="308"/>
        <v/>
      </c>
      <c r="CP339" s="4" t="str">
        <f t="shared" si="308"/>
        <v/>
      </c>
      <c r="CQ339" s="4" t="str">
        <f t="shared" si="308"/>
        <v/>
      </c>
      <c r="CR339" s="4" t="str">
        <f t="shared" si="308"/>
        <v/>
      </c>
      <c r="CS339" s="4" t="str">
        <f t="shared" si="308"/>
        <v/>
      </c>
      <c r="CT339" s="4" t="str">
        <f t="shared" si="302"/>
        <v/>
      </c>
      <c r="CU339" s="4" t="str">
        <f t="shared" si="302"/>
        <v/>
      </c>
      <c r="CV339" s="4" t="str">
        <f t="shared" si="302"/>
        <v/>
      </c>
      <c r="CW339" s="4" t="str">
        <f t="shared" si="305"/>
        <v/>
      </c>
      <c r="CX339" s="4" t="str">
        <f t="shared" si="305"/>
        <v/>
      </c>
      <c r="CY339" s="4" t="str">
        <f t="shared" si="305"/>
        <v/>
      </c>
      <c r="CZ339" s="4" t="str">
        <f t="shared" si="305"/>
        <v/>
      </c>
      <c r="DA339" s="4" t="str">
        <f t="shared" si="305"/>
        <v/>
      </c>
      <c r="DB339" s="4" t="str">
        <f t="shared" si="305"/>
        <v/>
      </c>
      <c r="DC339" s="4" t="str">
        <f t="shared" si="305"/>
        <v/>
      </c>
    </row>
    <row r="340" spans="1:107" s="9" customFormat="1" ht="14.25" hidden="1" customHeight="1">
      <c r="A340" s="29">
        <v>200895</v>
      </c>
      <c r="B340" s="114"/>
      <c r="C340" s="31" t="s">
        <v>119</v>
      </c>
      <c r="D340" s="5"/>
      <c r="E340" s="22">
        <v>5.05</v>
      </c>
      <c r="F340" s="23">
        <f t="shared" si="301"/>
        <v>0</v>
      </c>
      <c r="G340" s="48"/>
      <c r="H340" s="23">
        <f t="shared" si="310"/>
        <v>0</v>
      </c>
      <c r="I340" s="23">
        <f t="shared" si="311"/>
        <v>0</v>
      </c>
      <c r="J340" s="23">
        <f t="shared" si="312"/>
        <v>0</v>
      </c>
      <c r="K340" s="23" t="str">
        <f t="shared" si="313"/>
        <v>0</v>
      </c>
      <c r="L340" s="23" t="str">
        <f t="shared" si="314"/>
        <v>0</v>
      </c>
      <c r="M340" s="3">
        <v>0.15</v>
      </c>
      <c r="N340" s="23">
        <f t="shared" si="315"/>
        <v>0</v>
      </c>
      <c r="O340" s="23">
        <f t="shared" si="316"/>
        <v>0.15</v>
      </c>
      <c r="P340" s="23" t="str">
        <f t="shared" si="317"/>
        <v/>
      </c>
      <c r="Q340" s="2">
        <v>0.5</v>
      </c>
      <c r="R340" s="6">
        <f t="shared" si="318"/>
        <v>0</v>
      </c>
      <c r="S340" s="5"/>
      <c r="T340" s="5"/>
      <c r="U340" s="5"/>
      <c r="V340" s="5"/>
      <c r="W340" s="5"/>
      <c r="X340" s="5"/>
      <c r="Y340" s="5"/>
      <c r="Z340" s="5"/>
      <c r="AA340" s="5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 t="str">
        <f t="shared" si="309"/>
        <v/>
      </c>
      <c r="BQ340" s="4" t="str">
        <f t="shared" si="309"/>
        <v/>
      </c>
      <c r="BR340" s="4" t="str">
        <f t="shared" si="309"/>
        <v/>
      </c>
      <c r="BS340" s="4">
        <f t="shared" si="307"/>
        <v>0</v>
      </c>
      <c r="BT340" s="4" t="str">
        <f t="shared" si="307"/>
        <v/>
      </c>
      <c r="BU340" s="4">
        <f t="shared" si="307"/>
        <v>0</v>
      </c>
      <c r="BV340" s="4" t="str">
        <f t="shared" si="307"/>
        <v/>
      </c>
      <c r="BW340" s="4">
        <f t="shared" si="307"/>
        <v>0</v>
      </c>
      <c r="BX340" s="4" t="str">
        <f t="shared" si="307"/>
        <v/>
      </c>
      <c r="BY340" s="4" t="str">
        <f t="shared" si="306"/>
        <v/>
      </c>
      <c r="BZ340" s="4" t="str">
        <f t="shared" si="306"/>
        <v/>
      </c>
      <c r="CA340" s="4" t="str">
        <f t="shared" si="306"/>
        <v/>
      </c>
      <c r="CB340" s="4" t="str">
        <f t="shared" si="306"/>
        <v/>
      </c>
      <c r="CC340" s="4" t="str">
        <f t="shared" si="306"/>
        <v/>
      </c>
      <c r="CD340" s="4" t="str">
        <f t="shared" si="306"/>
        <v/>
      </c>
      <c r="CE340" s="4" t="str">
        <f t="shared" si="306"/>
        <v/>
      </c>
      <c r="CF340" s="4" t="str">
        <f t="shared" si="306"/>
        <v/>
      </c>
      <c r="CG340" s="4" t="str">
        <f t="shared" si="306"/>
        <v/>
      </c>
      <c r="CH340" s="4" t="str">
        <f t="shared" si="306"/>
        <v/>
      </c>
      <c r="CI340" s="4" t="str">
        <f t="shared" si="306"/>
        <v/>
      </c>
      <c r="CJ340" s="4" t="str">
        <f t="shared" si="306"/>
        <v/>
      </c>
      <c r="CK340" s="4" t="str">
        <f t="shared" si="306"/>
        <v/>
      </c>
      <c r="CL340" s="4" t="str">
        <f t="shared" si="306"/>
        <v/>
      </c>
      <c r="CM340" s="4" t="str">
        <f t="shared" si="308"/>
        <v/>
      </c>
      <c r="CN340" s="4" t="str">
        <f t="shared" si="308"/>
        <v/>
      </c>
      <c r="CO340" s="4" t="str">
        <f t="shared" si="308"/>
        <v/>
      </c>
      <c r="CP340" s="4" t="str">
        <f t="shared" si="308"/>
        <v/>
      </c>
      <c r="CQ340" s="4" t="str">
        <f t="shared" si="308"/>
        <v/>
      </c>
      <c r="CR340" s="4" t="str">
        <f t="shared" si="308"/>
        <v/>
      </c>
      <c r="CS340" s="4" t="str">
        <f t="shared" si="308"/>
        <v/>
      </c>
      <c r="CT340" s="4" t="str">
        <f t="shared" si="302"/>
        <v/>
      </c>
      <c r="CU340" s="4" t="str">
        <f t="shared" si="302"/>
        <v/>
      </c>
      <c r="CV340" s="4" t="str">
        <f t="shared" si="302"/>
        <v/>
      </c>
      <c r="CW340" s="4" t="str">
        <f t="shared" si="305"/>
        <v/>
      </c>
      <c r="CX340" s="4" t="str">
        <f t="shared" si="305"/>
        <v/>
      </c>
      <c r="CY340" s="4" t="str">
        <f t="shared" si="305"/>
        <v/>
      </c>
      <c r="CZ340" s="4" t="str">
        <f t="shared" si="305"/>
        <v/>
      </c>
      <c r="DA340" s="4" t="str">
        <f t="shared" si="305"/>
        <v/>
      </c>
      <c r="DB340" s="4" t="str">
        <f t="shared" si="305"/>
        <v/>
      </c>
      <c r="DC340" s="4" t="str">
        <f t="shared" si="305"/>
        <v/>
      </c>
    </row>
    <row r="341" spans="1:107" s="9" customFormat="1" ht="14.25" hidden="1" customHeight="1">
      <c r="A341" s="29">
        <v>200892</v>
      </c>
      <c r="B341" s="112" t="s">
        <v>122</v>
      </c>
      <c r="C341" s="30" t="s">
        <v>119</v>
      </c>
      <c r="D341" s="5"/>
      <c r="E341" s="22">
        <v>6</v>
      </c>
      <c r="F341" s="23">
        <f t="shared" si="301"/>
        <v>0</v>
      </c>
      <c r="G341" s="48"/>
      <c r="H341" s="23">
        <f t="shared" si="310"/>
        <v>0</v>
      </c>
      <c r="I341" s="23">
        <f t="shared" si="311"/>
        <v>0</v>
      </c>
      <c r="J341" s="23">
        <f t="shared" si="312"/>
        <v>0</v>
      </c>
      <c r="K341" s="23" t="str">
        <f t="shared" si="313"/>
        <v>0</v>
      </c>
      <c r="L341" s="23" t="str">
        <f t="shared" si="314"/>
        <v>0</v>
      </c>
      <c r="M341" s="3">
        <v>0.15</v>
      </c>
      <c r="N341" s="23">
        <f t="shared" si="315"/>
        <v>0</v>
      </c>
      <c r="O341" s="23">
        <f t="shared" si="316"/>
        <v>0.15</v>
      </c>
      <c r="P341" s="23" t="str">
        <f t="shared" si="317"/>
        <v/>
      </c>
      <c r="Q341" s="2">
        <v>0.5</v>
      </c>
      <c r="R341" s="6">
        <f t="shared" si="318"/>
        <v>0</v>
      </c>
      <c r="S341" s="5"/>
      <c r="T341" s="5"/>
      <c r="U341" s="5"/>
      <c r="V341" s="5"/>
      <c r="W341" s="5"/>
      <c r="X341" s="5"/>
      <c r="Y341" s="5"/>
      <c r="Z341" s="5"/>
      <c r="AA341" s="5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 t="str">
        <f t="shared" si="309"/>
        <v/>
      </c>
      <c r="BQ341" s="4" t="str">
        <f t="shared" si="309"/>
        <v/>
      </c>
      <c r="BR341" s="4" t="str">
        <f t="shared" si="309"/>
        <v/>
      </c>
      <c r="BS341" s="4">
        <f t="shared" si="307"/>
        <v>0</v>
      </c>
      <c r="BT341" s="4" t="str">
        <f t="shared" si="307"/>
        <v/>
      </c>
      <c r="BU341" s="4">
        <f t="shared" si="307"/>
        <v>0</v>
      </c>
      <c r="BV341" s="4" t="str">
        <f t="shared" si="307"/>
        <v/>
      </c>
      <c r="BW341" s="4">
        <f t="shared" si="307"/>
        <v>0</v>
      </c>
      <c r="BX341" s="4" t="str">
        <f t="shared" si="307"/>
        <v/>
      </c>
      <c r="BY341" s="4" t="str">
        <f t="shared" si="306"/>
        <v/>
      </c>
      <c r="BZ341" s="4" t="str">
        <f t="shared" si="306"/>
        <v/>
      </c>
      <c r="CA341" s="4" t="str">
        <f t="shared" si="306"/>
        <v/>
      </c>
      <c r="CB341" s="4" t="str">
        <f t="shared" si="306"/>
        <v/>
      </c>
      <c r="CC341" s="4" t="str">
        <f t="shared" si="306"/>
        <v/>
      </c>
      <c r="CD341" s="4" t="str">
        <f t="shared" si="306"/>
        <v/>
      </c>
      <c r="CE341" s="4" t="str">
        <f t="shared" si="306"/>
        <v/>
      </c>
      <c r="CF341" s="4" t="str">
        <f t="shared" si="306"/>
        <v/>
      </c>
      <c r="CG341" s="4" t="str">
        <f t="shared" si="306"/>
        <v/>
      </c>
      <c r="CH341" s="4" t="str">
        <f t="shared" si="306"/>
        <v/>
      </c>
      <c r="CI341" s="4" t="str">
        <f t="shared" si="306"/>
        <v/>
      </c>
      <c r="CJ341" s="4" t="str">
        <f t="shared" si="306"/>
        <v/>
      </c>
      <c r="CK341" s="4" t="str">
        <f t="shared" si="306"/>
        <v/>
      </c>
      <c r="CL341" s="4" t="str">
        <f t="shared" si="306"/>
        <v/>
      </c>
      <c r="CM341" s="4" t="str">
        <f t="shared" si="308"/>
        <v/>
      </c>
      <c r="CN341" s="4" t="str">
        <f t="shared" si="308"/>
        <v/>
      </c>
      <c r="CO341" s="4" t="str">
        <f t="shared" si="308"/>
        <v/>
      </c>
      <c r="CP341" s="4" t="str">
        <f t="shared" si="308"/>
        <v/>
      </c>
      <c r="CQ341" s="4" t="str">
        <f t="shared" si="308"/>
        <v/>
      </c>
      <c r="CR341" s="4" t="str">
        <f t="shared" si="308"/>
        <v/>
      </c>
      <c r="CS341" s="4" t="str">
        <f t="shared" si="308"/>
        <v/>
      </c>
      <c r="CT341" s="4" t="str">
        <f t="shared" si="302"/>
        <v/>
      </c>
      <c r="CU341" s="4" t="str">
        <f t="shared" si="302"/>
        <v/>
      </c>
      <c r="CV341" s="4" t="str">
        <f t="shared" si="302"/>
        <v/>
      </c>
      <c r="CW341" s="4" t="str">
        <f t="shared" si="305"/>
        <v/>
      </c>
      <c r="CX341" s="4" t="str">
        <f t="shared" si="305"/>
        <v/>
      </c>
      <c r="CY341" s="4" t="str">
        <f t="shared" si="305"/>
        <v/>
      </c>
      <c r="CZ341" s="4" t="str">
        <f t="shared" si="305"/>
        <v/>
      </c>
      <c r="DA341" s="4" t="str">
        <f t="shared" si="305"/>
        <v/>
      </c>
      <c r="DB341" s="4" t="str">
        <f t="shared" si="305"/>
        <v/>
      </c>
      <c r="DC341" s="4" t="str">
        <f t="shared" si="305"/>
        <v/>
      </c>
    </row>
    <row r="342" spans="1:107" s="9" customFormat="1" ht="14.25" hidden="1" customHeight="1">
      <c r="A342" s="29">
        <v>200893</v>
      </c>
      <c r="B342" s="113"/>
      <c r="C342" s="30" t="s">
        <v>207</v>
      </c>
      <c r="D342" s="5"/>
      <c r="E342" s="22">
        <v>6</v>
      </c>
      <c r="F342" s="23">
        <f t="shared" si="301"/>
        <v>0</v>
      </c>
      <c r="G342" s="48"/>
      <c r="H342" s="23">
        <f t="shared" si="310"/>
        <v>0</v>
      </c>
      <c r="I342" s="23">
        <f t="shared" si="311"/>
        <v>0</v>
      </c>
      <c r="J342" s="23">
        <f t="shared" si="312"/>
        <v>0</v>
      </c>
      <c r="K342" s="23" t="str">
        <f t="shared" si="313"/>
        <v>0</v>
      </c>
      <c r="L342" s="23" t="str">
        <f t="shared" si="314"/>
        <v>0</v>
      </c>
      <c r="M342" s="3">
        <v>0.15</v>
      </c>
      <c r="N342" s="23">
        <f t="shared" si="315"/>
        <v>0</v>
      </c>
      <c r="O342" s="23">
        <f t="shared" si="316"/>
        <v>0.15</v>
      </c>
      <c r="P342" s="23" t="str">
        <f t="shared" si="317"/>
        <v/>
      </c>
      <c r="Q342" s="2">
        <v>0.5</v>
      </c>
      <c r="R342" s="6">
        <f t="shared" si="318"/>
        <v>0</v>
      </c>
      <c r="S342" s="5"/>
      <c r="T342" s="5"/>
      <c r="U342" s="5"/>
      <c r="V342" s="5"/>
      <c r="W342" s="5"/>
      <c r="X342" s="5"/>
      <c r="Y342" s="5"/>
      <c r="Z342" s="5"/>
      <c r="AA342" s="5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 t="str">
        <f t="shared" si="309"/>
        <v/>
      </c>
      <c r="BQ342" s="4" t="str">
        <f t="shared" si="309"/>
        <v/>
      </c>
      <c r="BR342" s="4" t="str">
        <f t="shared" si="309"/>
        <v/>
      </c>
      <c r="BS342" s="4">
        <f t="shared" si="307"/>
        <v>0</v>
      </c>
      <c r="BT342" s="4" t="str">
        <f t="shared" si="307"/>
        <v/>
      </c>
      <c r="BU342" s="4">
        <f t="shared" si="307"/>
        <v>0</v>
      </c>
      <c r="BV342" s="4" t="str">
        <f t="shared" si="307"/>
        <v/>
      </c>
      <c r="BW342" s="4">
        <f t="shared" si="307"/>
        <v>0</v>
      </c>
      <c r="BX342" s="4" t="str">
        <f t="shared" si="307"/>
        <v/>
      </c>
      <c r="BY342" s="4" t="str">
        <f t="shared" si="306"/>
        <v/>
      </c>
      <c r="BZ342" s="4" t="str">
        <f t="shared" si="306"/>
        <v/>
      </c>
      <c r="CA342" s="4" t="str">
        <f t="shared" si="306"/>
        <v/>
      </c>
      <c r="CB342" s="4" t="str">
        <f t="shared" si="306"/>
        <v/>
      </c>
      <c r="CC342" s="4" t="str">
        <f t="shared" si="306"/>
        <v/>
      </c>
      <c r="CD342" s="4" t="str">
        <f t="shared" si="306"/>
        <v/>
      </c>
      <c r="CE342" s="4" t="str">
        <f t="shared" si="306"/>
        <v/>
      </c>
      <c r="CF342" s="4" t="str">
        <f t="shared" ref="BY342:CN363" si="319">IF(ISERROR(AR342/Z342*100),"",(AR342/Z342*100))</f>
        <v/>
      </c>
      <c r="CG342" s="4" t="str">
        <f t="shared" si="319"/>
        <v/>
      </c>
      <c r="CH342" s="4" t="str">
        <f t="shared" si="319"/>
        <v/>
      </c>
      <c r="CI342" s="4" t="str">
        <f t="shared" si="319"/>
        <v/>
      </c>
      <c r="CJ342" s="4" t="str">
        <f t="shared" si="319"/>
        <v/>
      </c>
      <c r="CK342" s="4" t="str">
        <f t="shared" si="319"/>
        <v/>
      </c>
      <c r="CL342" s="4" t="str">
        <f t="shared" si="319"/>
        <v/>
      </c>
      <c r="CM342" s="4" t="str">
        <f t="shared" si="308"/>
        <v/>
      </c>
      <c r="CN342" s="4" t="str">
        <f t="shared" si="308"/>
        <v/>
      </c>
      <c r="CO342" s="4" t="str">
        <f t="shared" si="308"/>
        <v/>
      </c>
      <c r="CP342" s="4" t="str">
        <f t="shared" si="308"/>
        <v/>
      </c>
      <c r="CQ342" s="4" t="str">
        <f t="shared" si="308"/>
        <v/>
      </c>
      <c r="CR342" s="4" t="str">
        <f t="shared" si="308"/>
        <v/>
      </c>
      <c r="CS342" s="4" t="str">
        <f t="shared" si="308"/>
        <v/>
      </c>
      <c r="CT342" s="4" t="str">
        <f t="shared" si="308"/>
        <v/>
      </c>
      <c r="CU342" s="4" t="str">
        <f t="shared" si="308"/>
        <v/>
      </c>
      <c r="CV342" s="4" t="str">
        <f t="shared" si="308"/>
        <v/>
      </c>
      <c r="CW342" s="4" t="str">
        <f t="shared" si="305"/>
        <v/>
      </c>
      <c r="CX342" s="4" t="str">
        <f t="shared" si="305"/>
        <v/>
      </c>
      <c r="CY342" s="4" t="str">
        <f t="shared" si="305"/>
        <v/>
      </c>
      <c r="CZ342" s="4" t="str">
        <f t="shared" si="305"/>
        <v/>
      </c>
      <c r="DA342" s="4" t="str">
        <f t="shared" si="305"/>
        <v/>
      </c>
      <c r="DB342" s="4" t="str">
        <f t="shared" si="305"/>
        <v/>
      </c>
      <c r="DC342" s="4" t="str">
        <f t="shared" si="305"/>
        <v/>
      </c>
    </row>
    <row r="343" spans="1:107" s="9" customFormat="1" ht="14.25" hidden="1" customHeight="1">
      <c r="A343" s="29">
        <v>200894</v>
      </c>
      <c r="B343" s="114"/>
      <c r="C343" s="30" t="s">
        <v>120</v>
      </c>
      <c r="D343" s="5"/>
      <c r="E343" s="22">
        <v>6</v>
      </c>
      <c r="F343" s="23">
        <f t="shared" si="301"/>
        <v>0</v>
      </c>
      <c r="G343" s="48"/>
      <c r="H343" s="23">
        <f t="shared" si="310"/>
        <v>0</v>
      </c>
      <c r="I343" s="23">
        <f t="shared" si="311"/>
        <v>0</v>
      </c>
      <c r="J343" s="23">
        <f t="shared" si="312"/>
        <v>0</v>
      </c>
      <c r="K343" s="23" t="str">
        <f t="shared" si="313"/>
        <v>0</v>
      </c>
      <c r="L343" s="23" t="str">
        <f t="shared" si="314"/>
        <v>0</v>
      </c>
      <c r="M343" s="3">
        <v>0.15</v>
      </c>
      <c r="N343" s="23">
        <f t="shared" si="315"/>
        <v>0</v>
      </c>
      <c r="O343" s="23">
        <f t="shared" si="316"/>
        <v>0.15</v>
      </c>
      <c r="P343" s="23" t="str">
        <f t="shared" si="317"/>
        <v/>
      </c>
      <c r="Q343" s="2">
        <v>0.5</v>
      </c>
      <c r="R343" s="6">
        <f t="shared" si="318"/>
        <v>0</v>
      </c>
      <c r="S343" s="5"/>
      <c r="T343" s="5"/>
      <c r="U343" s="5"/>
      <c r="V343" s="5"/>
      <c r="W343" s="5"/>
      <c r="X343" s="5"/>
      <c r="Y343" s="5"/>
      <c r="Z343" s="5"/>
      <c r="AA343" s="5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 t="str">
        <f t="shared" si="309"/>
        <v/>
      </c>
      <c r="BQ343" s="4" t="str">
        <f t="shared" si="309"/>
        <v/>
      </c>
      <c r="BR343" s="4" t="str">
        <f t="shared" si="309"/>
        <v/>
      </c>
      <c r="BS343" s="4">
        <f t="shared" si="307"/>
        <v>0</v>
      </c>
      <c r="BT343" s="4" t="str">
        <f t="shared" si="307"/>
        <v/>
      </c>
      <c r="BU343" s="4">
        <f t="shared" si="307"/>
        <v>0</v>
      </c>
      <c r="BV343" s="4" t="str">
        <f t="shared" si="307"/>
        <v/>
      </c>
      <c r="BW343" s="4">
        <f t="shared" si="307"/>
        <v>0</v>
      </c>
      <c r="BX343" s="4" t="str">
        <f t="shared" si="307"/>
        <v/>
      </c>
      <c r="BY343" s="4" t="str">
        <f t="shared" si="319"/>
        <v/>
      </c>
      <c r="BZ343" s="4" t="str">
        <f t="shared" si="319"/>
        <v/>
      </c>
      <c r="CA343" s="4" t="str">
        <f t="shared" si="319"/>
        <v/>
      </c>
      <c r="CB343" s="4" t="str">
        <f t="shared" si="319"/>
        <v/>
      </c>
      <c r="CC343" s="4" t="str">
        <f t="shared" si="319"/>
        <v/>
      </c>
      <c r="CD343" s="4" t="str">
        <f t="shared" si="319"/>
        <v/>
      </c>
      <c r="CE343" s="4" t="str">
        <f t="shared" si="319"/>
        <v/>
      </c>
      <c r="CF343" s="4" t="str">
        <f t="shared" si="319"/>
        <v/>
      </c>
      <c r="CG343" s="4" t="str">
        <f t="shared" si="319"/>
        <v/>
      </c>
      <c r="CH343" s="4" t="str">
        <f t="shared" si="319"/>
        <v/>
      </c>
      <c r="CI343" s="4" t="str">
        <f t="shared" si="319"/>
        <v/>
      </c>
      <c r="CJ343" s="4" t="str">
        <f t="shared" si="319"/>
        <v/>
      </c>
      <c r="CK343" s="4" t="str">
        <f t="shared" si="319"/>
        <v/>
      </c>
      <c r="CL343" s="4" t="str">
        <f t="shared" si="319"/>
        <v/>
      </c>
      <c r="CM343" s="4" t="str">
        <f t="shared" si="308"/>
        <v/>
      </c>
      <c r="CN343" s="4" t="str">
        <f t="shared" si="308"/>
        <v/>
      </c>
      <c r="CO343" s="4" t="str">
        <f t="shared" si="308"/>
        <v/>
      </c>
      <c r="CP343" s="4" t="str">
        <f t="shared" si="308"/>
        <v/>
      </c>
      <c r="CQ343" s="4" t="str">
        <f t="shared" si="308"/>
        <v/>
      </c>
      <c r="CR343" s="4" t="str">
        <f t="shared" si="308"/>
        <v/>
      </c>
      <c r="CS343" s="4" t="str">
        <f t="shared" si="308"/>
        <v/>
      </c>
      <c r="CT343" s="4" t="str">
        <f t="shared" si="308"/>
        <v/>
      </c>
      <c r="CU343" s="4" t="str">
        <f t="shared" si="308"/>
        <v/>
      </c>
      <c r="CV343" s="4" t="str">
        <f t="shared" si="308"/>
        <v/>
      </c>
      <c r="CW343" s="4" t="str">
        <f t="shared" si="305"/>
        <v/>
      </c>
      <c r="CX343" s="4" t="str">
        <f t="shared" si="305"/>
        <v/>
      </c>
      <c r="CY343" s="4" t="str">
        <f t="shared" si="305"/>
        <v/>
      </c>
      <c r="CZ343" s="4" t="str">
        <f t="shared" si="305"/>
        <v/>
      </c>
      <c r="DA343" s="4" t="str">
        <f t="shared" si="305"/>
        <v/>
      </c>
      <c r="DB343" s="4" t="str">
        <f t="shared" si="305"/>
        <v/>
      </c>
      <c r="DC343" s="4" t="str">
        <f t="shared" si="305"/>
        <v/>
      </c>
    </row>
    <row r="344" spans="1:107" s="9" customFormat="1" ht="14.25" hidden="1" customHeight="1">
      <c r="A344" s="29">
        <v>200910</v>
      </c>
      <c r="B344" s="73" t="s">
        <v>209</v>
      </c>
      <c r="C344" s="30" t="s">
        <v>210</v>
      </c>
      <c r="D344" s="5"/>
      <c r="E344" s="22">
        <v>5.03</v>
      </c>
      <c r="F344" s="23">
        <f t="shared" si="301"/>
        <v>0</v>
      </c>
      <c r="G344" s="48"/>
      <c r="H344" s="23">
        <f t="shared" si="310"/>
        <v>0</v>
      </c>
      <c r="I344" s="23">
        <f t="shared" si="311"/>
        <v>0</v>
      </c>
      <c r="J344" s="23">
        <f t="shared" si="312"/>
        <v>0</v>
      </c>
      <c r="K344" s="23" t="str">
        <f t="shared" si="313"/>
        <v>0</v>
      </c>
      <c r="L344" s="23" t="str">
        <f t="shared" si="314"/>
        <v>0</v>
      </c>
      <c r="M344" s="3">
        <v>0.15</v>
      </c>
      <c r="N344" s="23">
        <f t="shared" si="315"/>
        <v>0</v>
      </c>
      <c r="O344" s="23">
        <f t="shared" si="316"/>
        <v>0.15</v>
      </c>
      <c r="P344" s="23" t="str">
        <f t="shared" si="317"/>
        <v/>
      </c>
      <c r="Q344" s="2">
        <v>0.5</v>
      </c>
      <c r="R344" s="6">
        <f t="shared" si="318"/>
        <v>0</v>
      </c>
      <c r="S344" s="5"/>
      <c r="T344" s="5"/>
      <c r="U344" s="5"/>
      <c r="V344" s="5"/>
      <c r="W344" s="5"/>
      <c r="X344" s="5"/>
      <c r="Y344" s="5"/>
      <c r="Z344" s="5"/>
      <c r="AA344" s="5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 t="str">
        <f t="shared" si="309"/>
        <v/>
      </c>
      <c r="BQ344" s="4" t="str">
        <f t="shared" si="309"/>
        <v/>
      </c>
      <c r="BR344" s="4" t="str">
        <f t="shared" si="309"/>
        <v/>
      </c>
      <c r="BS344" s="4">
        <f t="shared" si="307"/>
        <v>0</v>
      </c>
      <c r="BT344" s="4" t="str">
        <f t="shared" si="307"/>
        <v/>
      </c>
      <c r="BU344" s="4">
        <f t="shared" si="307"/>
        <v>0</v>
      </c>
      <c r="BV344" s="4" t="str">
        <f t="shared" si="307"/>
        <v/>
      </c>
      <c r="BW344" s="4">
        <f t="shared" si="307"/>
        <v>0</v>
      </c>
      <c r="BX344" s="4" t="str">
        <f t="shared" si="307"/>
        <v/>
      </c>
      <c r="BY344" s="4" t="str">
        <f t="shared" si="319"/>
        <v/>
      </c>
      <c r="BZ344" s="4" t="str">
        <f t="shared" si="319"/>
        <v/>
      </c>
      <c r="CA344" s="4" t="str">
        <f t="shared" si="319"/>
        <v/>
      </c>
      <c r="CB344" s="4" t="str">
        <f t="shared" si="319"/>
        <v/>
      </c>
      <c r="CC344" s="4" t="str">
        <f t="shared" si="319"/>
        <v/>
      </c>
      <c r="CD344" s="4" t="str">
        <f t="shared" si="319"/>
        <v/>
      </c>
      <c r="CE344" s="4" t="str">
        <f t="shared" si="319"/>
        <v/>
      </c>
      <c r="CF344" s="4" t="str">
        <f t="shared" si="319"/>
        <v/>
      </c>
      <c r="CG344" s="4" t="str">
        <f t="shared" si="319"/>
        <v/>
      </c>
      <c r="CH344" s="4" t="str">
        <f t="shared" si="319"/>
        <v/>
      </c>
      <c r="CI344" s="4" t="str">
        <f t="shared" si="319"/>
        <v/>
      </c>
      <c r="CJ344" s="4" t="str">
        <f t="shared" si="319"/>
        <v/>
      </c>
      <c r="CK344" s="4" t="str">
        <f t="shared" si="319"/>
        <v/>
      </c>
      <c r="CL344" s="4" t="str">
        <f t="shared" si="319"/>
        <v/>
      </c>
      <c r="CM344" s="4" t="str">
        <f t="shared" si="308"/>
        <v/>
      </c>
      <c r="CN344" s="4" t="str">
        <f t="shared" si="308"/>
        <v/>
      </c>
      <c r="CO344" s="4" t="str">
        <f t="shared" si="308"/>
        <v/>
      </c>
      <c r="CP344" s="4" t="str">
        <f t="shared" si="308"/>
        <v/>
      </c>
      <c r="CQ344" s="4" t="str">
        <f t="shared" si="308"/>
        <v/>
      </c>
      <c r="CR344" s="4" t="str">
        <f t="shared" si="308"/>
        <v/>
      </c>
      <c r="CS344" s="4" t="str">
        <f t="shared" si="308"/>
        <v/>
      </c>
      <c r="CT344" s="4" t="str">
        <f t="shared" si="308"/>
        <v/>
      </c>
      <c r="CU344" s="4" t="str">
        <f t="shared" si="308"/>
        <v/>
      </c>
      <c r="CV344" s="4" t="str">
        <f t="shared" si="308"/>
        <v/>
      </c>
      <c r="CW344" s="4" t="str">
        <f t="shared" si="305"/>
        <v/>
      </c>
      <c r="CX344" s="4" t="str">
        <f t="shared" si="305"/>
        <v/>
      </c>
      <c r="CY344" s="4" t="str">
        <f t="shared" si="305"/>
        <v/>
      </c>
      <c r="CZ344" s="4" t="str">
        <f t="shared" si="305"/>
        <v/>
      </c>
      <c r="DA344" s="4" t="str">
        <f t="shared" si="305"/>
        <v/>
      </c>
      <c r="DB344" s="4" t="str">
        <f t="shared" si="305"/>
        <v/>
      </c>
      <c r="DC344" s="4" t="str">
        <f t="shared" si="305"/>
        <v/>
      </c>
    </row>
    <row r="345" spans="1:107" s="9" customFormat="1" ht="14.25" hidden="1" customHeight="1">
      <c r="A345" s="29">
        <v>200630</v>
      </c>
      <c r="B345" s="112" t="s">
        <v>211</v>
      </c>
      <c r="C345" s="31" t="s">
        <v>210</v>
      </c>
      <c r="D345" s="5"/>
      <c r="E345" s="22">
        <v>5.03</v>
      </c>
      <c r="F345" s="23">
        <f t="shared" si="301"/>
        <v>0</v>
      </c>
      <c r="G345" s="23"/>
      <c r="H345" s="23">
        <f t="shared" si="310"/>
        <v>0</v>
      </c>
      <c r="I345" s="23">
        <f t="shared" si="311"/>
        <v>0</v>
      </c>
      <c r="J345" s="23">
        <f t="shared" si="312"/>
        <v>0</v>
      </c>
      <c r="K345" s="23" t="str">
        <f t="shared" si="313"/>
        <v>0</v>
      </c>
      <c r="L345" s="23" t="str">
        <f t="shared" si="314"/>
        <v>0</v>
      </c>
      <c r="M345" s="3">
        <v>0.5</v>
      </c>
      <c r="N345" s="23">
        <f t="shared" si="315"/>
        <v>0</v>
      </c>
      <c r="O345" s="23">
        <f t="shared" si="316"/>
        <v>0.5</v>
      </c>
      <c r="P345" s="23" t="str">
        <f t="shared" si="317"/>
        <v/>
      </c>
      <c r="Q345" s="2">
        <v>0.1</v>
      </c>
      <c r="R345" s="6">
        <f t="shared" si="318"/>
        <v>0</v>
      </c>
      <c r="S345" s="5"/>
      <c r="T345" s="5"/>
      <c r="U345" s="5"/>
      <c r="V345" s="5"/>
      <c r="W345" s="5"/>
      <c r="X345" s="5"/>
      <c r="Y345" s="5"/>
      <c r="Z345" s="5"/>
      <c r="AA345" s="5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 t="str">
        <f t="shared" si="309"/>
        <v/>
      </c>
      <c r="BQ345" s="4" t="str">
        <f t="shared" si="309"/>
        <v/>
      </c>
      <c r="BR345" s="4" t="str">
        <f t="shared" si="309"/>
        <v/>
      </c>
      <c r="BS345" s="4">
        <f t="shared" si="307"/>
        <v>0</v>
      </c>
      <c r="BT345" s="4" t="str">
        <f t="shared" si="307"/>
        <v/>
      </c>
      <c r="BU345" s="4">
        <f t="shared" si="307"/>
        <v>0</v>
      </c>
      <c r="BV345" s="4" t="str">
        <f t="shared" si="307"/>
        <v/>
      </c>
      <c r="BW345" s="4">
        <f t="shared" si="307"/>
        <v>0</v>
      </c>
      <c r="BX345" s="4" t="str">
        <f t="shared" si="307"/>
        <v/>
      </c>
      <c r="BY345" s="4" t="str">
        <f t="shared" si="307"/>
        <v/>
      </c>
      <c r="BZ345" s="4" t="str">
        <f t="shared" si="307"/>
        <v/>
      </c>
      <c r="CA345" s="4" t="str">
        <f t="shared" si="307"/>
        <v/>
      </c>
      <c r="CB345" s="4" t="str">
        <f t="shared" si="319"/>
        <v/>
      </c>
      <c r="CC345" s="4" t="str">
        <f t="shared" si="319"/>
        <v/>
      </c>
      <c r="CD345" s="4" t="str">
        <f t="shared" si="319"/>
        <v/>
      </c>
      <c r="CE345" s="4" t="str">
        <f t="shared" si="319"/>
        <v/>
      </c>
      <c r="CF345" s="4" t="str">
        <f t="shared" si="319"/>
        <v/>
      </c>
      <c r="CG345" s="4" t="str">
        <f t="shared" si="319"/>
        <v/>
      </c>
      <c r="CH345" s="4" t="str">
        <f t="shared" si="319"/>
        <v/>
      </c>
      <c r="CI345" s="4" t="str">
        <f t="shared" si="319"/>
        <v/>
      </c>
      <c r="CJ345" s="4" t="str">
        <f t="shared" si="319"/>
        <v/>
      </c>
      <c r="CK345" s="4" t="str">
        <f t="shared" si="319"/>
        <v/>
      </c>
      <c r="CL345" s="4" t="str">
        <f t="shared" si="319"/>
        <v/>
      </c>
      <c r="CM345" s="4" t="str">
        <f t="shared" si="308"/>
        <v/>
      </c>
      <c r="CN345" s="4" t="str">
        <f t="shared" si="308"/>
        <v/>
      </c>
      <c r="CO345" s="4" t="str">
        <f t="shared" si="308"/>
        <v/>
      </c>
      <c r="CP345" s="4" t="str">
        <f t="shared" si="308"/>
        <v/>
      </c>
      <c r="CQ345" s="4" t="str">
        <f t="shared" si="308"/>
        <v/>
      </c>
      <c r="CR345" s="4" t="str">
        <f t="shared" si="308"/>
        <v/>
      </c>
      <c r="CS345" s="4" t="str">
        <f t="shared" si="308"/>
        <v/>
      </c>
      <c r="CT345" s="4" t="str">
        <f t="shared" si="308"/>
        <v/>
      </c>
      <c r="CU345" s="4" t="str">
        <f t="shared" si="308"/>
        <v/>
      </c>
      <c r="CV345" s="4" t="str">
        <f t="shared" si="308"/>
        <v/>
      </c>
      <c r="CW345" s="4" t="str">
        <f t="shared" si="305"/>
        <v/>
      </c>
      <c r="CX345" s="4" t="str">
        <f t="shared" si="305"/>
        <v/>
      </c>
      <c r="CY345" s="4" t="str">
        <f t="shared" si="305"/>
        <v/>
      </c>
      <c r="CZ345" s="4" t="str">
        <f t="shared" si="305"/>
        <v/>
      </c>
      <c r="DA345" s="4" t="str">
        <f t="shared" si="305"/>
        <v/>
      </c>
      <c r="DB345" s="4" t="str">
        <f t="shared" si="305"/>
        <v/>
      </c>
      <c r="DC345" s="4" t="str">
        <f t="shared" si="305"/>
        <v/>
      </c>
    </row>
    <row r="346" spans="1:107" s="9" customFormat="1" ht="14.25" hidden="1" customHeight="1">
      <c r="A346" s="29">
        <v>200631</v>
      </c>
      <c r="B346" s="113"/>
      <c r="C346" s="31" t="s">
        <v>97</v>
      </c>
      <c r="D346" s="5"/>
      <c r="E346" s="22">
        <v>5.03</v>
      </c>
      <c r="F346" s="23">
        <f t="shared" ref="F346:F404" si="320">E346*D346</f>
        <v>0</v>
      </c>
      <c r="G346" s="23"/>
      <c r="H346" s="23">
        <f t="shared" si="310"/>
        <v>0</v>
      </c>
      <c r="I346" s="23">
        <f t="shared" si="311"/>
        <v>0</v>
      </c>
      <c r="J346" s="23">
        <f t="shared" si="312"/>
        <v>0</v>
      </c>
      <c r="K346" s="23" t="str">
        <f t="shared" si="313"/>
        <v>0</v>
      </c>
      <c r="L346" s="23" t="str">
        <f t="shared" si="314"/>
        <v>0</v>
      </c>
      <c r="M346" s="3">
        <v>0.5</v>
      </c>
      <c r="N346" s="23">
        <f t="shared" si="315"/>
        <v>0</v>
      </c>
      <c r="O346" s="23">
        <f t="shared" si="316"/>
        <v>0.5</v>
      </c>
      <c r="P346" s="23" t="str">
        <f t="shared" si="317"/>
        <v/>
      </c>
      <c r="Q346" s="2">
        <v>0.1</v>
      </c>
      <c r="R346" s="6">
        <f t="shared" si="318"/>
        <v>0</v>
      </c>
      <c r="S346" s="5"/>
      <c r="T346" s="5"/>
      <c r="U346" s="5"/>
      <c r="V346" s="5"/>
      <c r="W346" s="5"/>
      <c r="X346" s="5"/>
      <c r="Y346" s="5"/>
      <c r="Z346" s="5"/>
      <c r="AA346" s="5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 t="str">
        <f t="shared" si="309"/>
        <v/>
      </c>
      <c r="BQ346" s="4" t="str">
        <f t="shared" si="309"/>
        <v/>
      </c>
      <c r="BR346" s="4" t="str">
        <f t="shared" si="309"/>
        <v/>
      </c>
      <c r="BS346" s="4">
        <f t="shared" si="307"/>
        <v>0</v>
      </c>
      <c r="BT346" s="4" t="str">
        <f t="shared" si="307"/>
        <v/>
      </c>
      <c r="BU346" s="4">
        <f t="shared" si="307"/>
        <v>0</v>
      </c>
      <c r="BV346" s="4" t="str">
        <f t="shared" si="307"/>
        <v/>
      </c>
      <c r="BW346" s="4">
        <f t="shared" si="307"/>
        <v>0</v>
      </c>
      <c r="BX346" s="4" t="str">
        <f t="shared" si="307"/>
        <v/>
      </c>
      <c r="BY346" s="4" t="str">
        <f t="shared" si="307"/>
        <v/>
      </c>
      <c r="BZ346" s="4" t="str">
        <f t="shared" si="307"/>
        <v/>
      </c>
      <c r="CA346" s="4" t="str">
        <f t="shared" si="307"/>
        <v/>
      </c>
      <c r="CB346" s="4" t="str">
        <f t="shared" si="319"/>
        <v/>
      </c>
      <c r="CC346" s="4" t="str">
        <f t="shared" si="319"/>
        <v/>
      </c>
      <c r="CD346" s="4" t="str">
        <f t="shared" si="319"/>
        <v/>
      </c>
      <c r="CE346" s="4" t="str">
        <f t="shared" si="319"/>
        <v/>
      </c>
      <c r="CF346" s="4" t="str">
        <f t="shared" si="319"/>
        <v/>
      </c>
      <c r="CG346" s="4" t="str">
        <f t="shared" si="319"/>
        <v/>
      </c>
      <c r="CH346" s="4" t="str">
        <f t="shared" si="319"/>
        <v/>
      </c>
      <c r="CI346" s="4" t="str">
        <f t="shared" si="319"/>
        <v/>
      </c>
      <c r="CJ346" s="4" t="str">
        <f t="shared" si="319"/>
        <v/>
      </c>
      <c r="CK346" s="4" t="str">
        <f t="shared" si="319"/>
        <v/>
      </c>
      <c r="CL346" s="4" t="str">
        <f t="shared" si="319"/>
        <v/>
      </c>
      <c r="CM346" s="4" t="str">
        <f t="shared" si="308"/>
        <v/>
      </c>
      <c r="CN346" s="4" t="str">
        <f t="shared" si="308"/>
        <v/>
      </c>
      <c r="CO346" s="4" t="str">
        <f t="shared" si="308"/>
        <v/>
      </c>
      <c r="CP346" s="4" t="str">
        <f t="shared" si="308"/>
        <v/>
      </c>
      <c r="CQ346" s="4" t="str">
        <f t="shared" si="308"/>
        <v/>
      </c>
      <c r="CR346" s="4" t="str">
        <f t="shared" si="308"/>
        <v/>
      </c>
      <c r="CS346" s="4" t="str">
        <f t="shared" si="308"/>
        <v/>
      </c>
      <c r="CT346" s="4" t="str">
        <f t="shared" si="308"/>
        <v/>
      </c>
      <c r="CU346" s="4" t="str">
        <f t="shared" si="308"/>
        <v/>
      </c>
      <c r="CV346" s="4" t="str">
        <f t="shared" si="308"/>
        <v/>
      </c>
      <c r="CW346" s="4" t="str">
        <f t="shared" si="305"/>
        <v/>
      </c>
      <c r="CX346" s="4" t="str">
        <f t="shared" si="305"/>
        <v/>
      </c>
      <c r="CY346" s="4" t="str">
        <f t="shared" si="305"/>
        <v/>
      </c>
      <c r="CZ346" s="4" t="str">
        <f t="shared" si="305"/>
        <v/>
      </c>
      <c r="DA346" s="4" t="str">
        <f t="shared" si="305"/>
        <v/>
      </c>
      <c r="DB346" s="4" t="str">
        <f t="shared" si="305"/>
        <v/>
      </c>
      <c r="DC346" s="4" t="str">
        <f t="shared" si="305"/>
        <v/>
      </c>
    </row>
    <row r="347" spans="1:107" s="9" customFormat="1" ht="14.25" hidden="1" customHeight="1">
      <c r="A347" s="29">
        <v>200632</v>
      </c>
      <c r="B347" s="113"/>
      <c r="C347" s="31" t="s">
        <v>212</v>
      </c>
      <c r="D347" s="5"/>
      <c r="E347" s="22">
        <v>5.03</v>
      </c>
      <c r="F347" s="23">
        <f t="shared" si="320"/>
        <v>0</v>
      </c>
      <c r="G347" s="48"/>
      <c r="H347" s="23">
        <f t="shared" si="310"/>
        <v>0</v>
      </c>
      <c r="I347" s="23">
        <f t="shared" si="311"/>
        <v>0</v>
      </c>
      <c r="J347" s="23">
        <f t="shared" si="312"/>
        <v>0</v>
      </c>
      <c r="K347" s="23" t="str">
        <f t="shared" si="313"/>
        <v>0</v>
      </c>
      <c r="L347" s="23" t="str">
        <f t="shared" si="314"/>
        <v>0</v>
      </c>
      <c r="M347" s="3">
        <v>0.5</v>
      </c>
      <c r="N347" s="23">
        <f t="shared" si="315"/>
        <v>0</v>
      </c>
      <c r="O347" s="23">
        <f t="shared" si="316"/>
        <v>0.5</v>
      </c>
      <c r="P347" s="23" t="str">
        <f t="shared" si="317"/>
        <v/>
      </c>
      <c r="Q347" s="2">
        <v>0.1</v>
      </c>
      <c r="R347" s="6">
        <f t="shared" si="318"/>
        <v>0</v>
      </c>
      <c r="S347" s="5"/>
      <c r="T347" s="5"/>
      <c r="U347" s="5"/>
      <c r="V347" s="5"/>
      <c r="W347" s="5"/>
      <c r="X347" s="5"/>
      <c r="Y347" s="5"/>
      <c r="Z347" s="5"/>
      <c r="AA347" s="5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 t="str">
        <f t="shared" si="309"/>
        <v/>
      </c>
      <c r="BQ347" s="4" t="str">
        <f t="shared" si="309"/>
        <v/>
      </c>
      <c r="BR347" s="4" t="str">
        <f t="shared" si="309"/>
        <v/>
      </c>
      <c r="BS347" s="4">
        <f t="shared" si="307"/>
        <v>0</v>
      </c>
      <c r="BT347" s="4" t="str">
        <f t="shared" si="307"/>
        <v/>
      </c>
      <c r="BU347" s="4">
        <f t="shared" si="307"/>
        <v>0</v>
      </c>
      <c r="BV347" s="4" t="str">
        <f t="shared" si="307"/>
        <v/>
      </c>
      <c r="BW347" s="4">
        <f t="shared" si="307"/>
        <v>0</v>
      </c>
      <c r="BX347" s="4" t="str">
        <f t="shared" si="307"/>
        <v/>
      </c>
      <c r="BY347" s="4" t="str">
        <f t="shared" si="307"/>
        <v/>
      </c>
      <c r="BZ347" s="4" t="str">
        <f t="shared" si="307"/>
        <v/>
      </c>
      <c r="CA347" s="4" t="str">
        <f t="shared" si="307"/>
        <v/>
      </c>
      <c r="CB347" s="4" t="str">
        <f t="shared" si="319"/>
        <v/>
      </c>
      <c r="CC347" s="4" t="str">
        <f t="shared" si="319"/>
        <v/>
      </c>
      <c r="CD347" s="4" t="str">
        <f t="shared" si="319"/>
        <v/>
      </c>
      <c r="CE347" s="4" t="str">
        <f t="shared" si="319"/>
        <v/>
      </c>
      <c r="CF347" s="4" t="str">
        <f t="shared" si="319"/>
        <v/>
      </c>
      <c r="CG347" s="4" t="str">
        <f t="shared" si="319"/>
        <v/>
      </c>
      <c r="CH347" s="4" t="str">
        <f t="shared" si="319"/>
        <v/>
      </c>
      <c r="CI347" s="4" t="str">
        <f t="shared" si="319"/>
        <v/>
      </c>
      <c r="CJ347" s="4" t="str">
        <f t="shared" si="319"/>
        <v/>
      </c>
      <c r="CK347" s="4" t="str">
        <f t="shared" si="319"/>
        <v/>
      </c>
      <c r="CL347" s="4" t="str">
        <f t="shared" si="319"/>
        <v/>
      </c>
      <c r="CM347" s="4" t="str">
        <f t="shared" si="308"/>
        <v/>
      </c>
      <c r="CN347" s="4" t="str">
        <f t="shared" si="308"/>
        <v/>
      </c>
      <c r="CO347" s="4" t="str">
        <f t="shared" si="308"/>
        <v/>
      </c>
      <c r="CP347" s="4" t="str">
        <f t="shared" si="308"/>
        <v/>
      </c>
      <c r="CQ347" s="4" t="str">
        <f t="shared" si="308"/>
        <v/>
      </c>
      <c r="CR347" s="4" t="str">
        <f t="shared" si="308"/>
        <v/>
      </c>
      <c r="CS347" s="4" t="str">
        <f t="shared" si="308"/>
        <v/>
      </c>
      <c r="CT347" s="4" t="str">
        <f t="shared" si="308"/>
        <v/>
      </c>
      <c r="CU347" s="4" t="str">
        <f t="shared" si="308"/>
        <v/>
      </c>
      <c r="CV347" s="4" t="str">
        <f t="shared" si="308"/>
        <v/>
      </c>
      <c r="CW347" s="4" t="str">
        <f t="shared" si="305"/>
        <v/>
      </c>
      <c r="CX347" s="4" t="str">
        <f t="shared" si="305"/>
        <v/>
      </c>
      <c r="CY347" s="4" t="str">
        <f t="shared" si="305"/>
        <v/>
      </c>
      <c r="CZ347" s="4" t="str">
        <f t="shared" si="305"/>
        <v/>
      </c>
      <c r="DA347" s="4" t="str">
        <f t="shared" si="305"/>
        <v/>
      </c>
      <c r="DB347" s="4" t="str">
        <f t="shared" si="305"/>
        <v/>
      </c>
      <c r="DC347" s="4" t="str">
        <f t="shared" si="305"/>
        <v/>
      </c>
    </row>
    <row r="348" spans="1:107" s="9" customFormat="1" ht="14.25" hidden="1" customHeight="1">
      <c r="A348" s="29">
        <v>200633</v>
      </c>
      <c r="B348" s="114"/>
      <c r="C348" s="31" t="s">
        <v>213</v>
      </c>
      <c r="D348" s="5"/>
      <c r="E348" s="22">
        <v>5.03</v>
      </c>
      <c r="F348" s="23">
        <f t="shared" si="320"/>
        <v>0</v>
      </c>
      <c r="G348" s="48"/>
      <c r="H348" s="23">
        <f t="shared" si="310"/>
        <v>0</v>
      </c>
      <c r="I348" s="23">
        <f t="shared" si="311"/>
        <v>0</v>
      </c>
      <c r="J348" s="23">
        <f t="shared" si="312"/>
        <v>0</v>
      </c>
      <c r="K348" s="23" t="str">
        <f t="shared" si="313"/>
        <v>0</v>
      </c>
      <c r="L348" s="23" t="str">
        <f t="shared" si="314"/>
        <v>0</v>
      </c>
      <c r="M348" s="3">
        <v>0.5</v>
      </c>
      <c r="N348" s="23">
        <f t="shared" si="315"/>
        <v>0</v>
      </c>
      <c r="O348" s="23">
        <f t="shared" si="316"/>
        <v>0.5</v>
      </c>
      <c r="P348" s="23" t="str">
        <f t="shared" si="317"/>
        <v/>
      </c>
      <c r="Q348" s="2">
        <v>0.1</v>
      </c>
      <c r="R348" s="6">
        <f t="shared" si="318"/>
        <v>0</v>
      </c>
      <c r="S348" s="5"/>
      <c r="T348" s="5"/>
      <c r="U348" s="5"/>
      <c r="V348" s="5"/>
      <c r="W348" s="5"/>
      <c r="X348" s="5"/>
      <c r="Y348" s="5"/>
      <c r="Z348" s="5"/>
      <c r="AA348" s="5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 t="str">
        <f t="shared" si="309"/>
        <v/>
      </c>
      <c r="BQ348" s="4" t="str">
        <f t="shared" si="309"/>
        <v/>
      </c>
      <c r="BR348" s="4" t="str">
        <f t="shared" si="309"/>
        <v/>
      </c>
      <c r="BS348" s="4">
        <f t="shared" si="307"/>
        <v>0</v>
      </c>
      <c r="BT348" s="4" t="str">
        <f t="shared" si="307"/>
        <v/>
      </c>
      <c r="BU348" s="4">
        <f t="shared" si="307"/>
        <v>0</v>
      </c>
      <c r="BV348" s="4" t="str">
        <f t="shared" si="307"/>
        <v/>
      </c>
      <c r="BW348" s="4">
        <f t="shared" si="307"/>
        <v>0</v>
      </c>
      <c r="BX348" s="4" t="str">
        <f t="shared" si="307"/>
        <v/>
      </c>
      <c r="BY348" s="4" t="str">
        <f t="shared" si="307"/>
        <v/>
      </c>
      <c r="BZ348" s="4" t="str">
        <f t="shared" si="307"/>
        <v/>
      </c>
      <c r="CA348" s="4" t="str">
        <f t="shared" si="307"/>
        <v/>
      </c>
      <c r="CB348" s="4" t="str">
        <f t="shared" si="319"/>
        <v/>
      </c>
      <c r="CC348" s="4" t="str">
        <f t="shared" si="319"/>
        <v/>
      </c>
      <c r="CD348" s="4" t="str">
        <f t="shared" si="319"/>
        <v/>
      </c>
      <c r="CE348" s="4" t="str">
        <f t="shared" si="319"/>
        <v/>
      </c>
      <c r="CF348" s="4" t="str">
        <f t="shared" si="319"/>
        <v/>
      </c>
      <c r="CG348" s="4" t="str">
        <f t="shared" si="319"/>
        <v/>
      </c>
      <c r="CH348" s="4" t="str">
        <f t="shared" si="319"/>
        <v/>
      </c>
      <c r="CI348" s="4" t="str">
        <f t="shared" si="319"/>
        <v/>
      </c>
      <c r="CJ348" s="4" t="str">
        <f t="shared" si="319"/>
        <v/>
      </c>
      <c r="CK348" s="4" t="str">
        <f t="shared" si="319"/>
        <v/>
      </c>
      <c r="CL348" s="4" t="str">
        <f t="shared" si="319"/>
        <v/>
      </c>
      <c r="CM348" s="4" t="str">
        <f t="shared" si="308"/>
        <v/>
      </c>
      <c r="CN348" s="4" t="str">
        <f t="shared" si="308"/>
        <v/>
      </c>
      <c r="CO348" s="4" t="str">
        <f t="shared" si="308"/>
        <v/>
      </c>
      <c r="CP348" s="4" t="str">
        <f t="shared" si="308"/>
        <v/>
      </c>
      <c r="CQ348" s="4" t="str">
        <f t="shared" si="308"/>
        <v/>
      </c>
      <c r="CR348" s="4" t="str">
        <f t="shared" si="308"/>
        <v/>
      </c>
      <c r="CS348" s="4" t="str">
        <f t="shared" si="308"/>
        <v/>
      </c>
      <c r="CT348" s="4" t="str">
        <f t="shared" si="308"/>
        <v/>
      </c>
      <c r="CU348" s="4" t="str">
        <f t="shared" si="308"/>
        <v/>
      </c>
      <c r="CV348" s="4" t="str">
        <f t="shared" si="308"/>
        <v/>
      </c>
      <c r="CW348" s="4" t="str">
        <f t="shared" si="305"/>
        <v/>
      </c>
      <c r="CX348" s="4" t="str">
        <f t="shared" si="305"/>
        <v/>
      </c>
      <c r="CY348" s="4" t="str">
        <f t="shared" si="305"/>
        <v/>
      </c>
      <c r="CZ348" s="4" t="str">
        <f t="shared" si="305"/>
        <v/>
      </c>
      <c r="DA348" s="4" t="str">
        <f t="shared" si="305"/>
        <v/>
      </c>
      <c r="DB348" s="4" t="str">
        <f t="shared" si="305"/>
        <v/>
      </c>
      <c r="DC348" s="4" t="str">
        <f t="shared" si="305"/>
        <v/>
      </c>
    </row>
    <row r="349" spans="1:107" s="9" customFormat="1" ht="14.25" hidden="1" customHeight="1">
      <c r="A349" s="29">
        <v>201050</v>
      </c>
      <c r="B349" s="112" t="s">
        <v>123</v>
      </c>
      <c r="C349" s="31" t="s">
        <v>210</v>
      </c>
      <c r="D349" s="5"/>
      <c r="E349" s="22">
        <v>5.07</v>
      </c>
      <c r="F349" s="23">
        <f t="shared" si="320"/>
        <v>0</v>
      </c>
      <c r="G349" s="48"/>
      <c r="H349" s="23">
        <f t="shared" si="310"/>
        <v>0</v>
      </c>
      <c r="I349" s="23">
        <f t="shared" si="311"/>
        <v>0</v>
      </c>
      <c r="J349" s="23">
        <f t="shared" si="312"/>
        <v>0</v>
      </c>
      <c r="K349" s="23" t="str">
        <f t="shared" si="313"/>
        <v>0</v>
      </c>
      <c r="L349" s="23" t="str">
        <f t="shared" si="314"/>
        <v>0</v>
      </c>
      <c r="M349" s="3">
        <v>0.15</v>
      </c>
      <c r="N349" s="23">
        <f t="shared" si="315"/>
        <v>0</v>
      </c>
      <c r="O349" s="23">
        <f t="shared" si="316"/>
        <v>0.15</v>
      </c>
      <c r="P349" s="23" t="str">
        <f t="shared" si="317"/>
        <v/>
      </c>
      <c r="Q349" s="2">
        <v>0.5</v>
      </c>
      <c r="R349" s="6">
        <f t="shared" si="318"/>
        <v>0</v>
      </c>
      <c r="S349" s="5"/>
      <c r="T349" s="5"/>
      <c r="U349" s="5"/>
      <c r="V349" s="5"/>
      <c r="W349" s="5"/>
      <c r="X349" s="5"/>
      <c r="Y349" s="5"/>
      <c r="Z349" s="5"/>
      <c r="AA349" s="5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 t="str">
        <f t="shared" si="309"/>
        <v/>
      </c>
      <c r="BQ349" s="4" t="str">
        <f t="shared" si="309"/>
        <v/>
      </c>
      <c r="BR349" s="4" t="str">
        <f t="shared" si="309"/>
        <v/>
      </c>
      <c r="BS349" s="4">
        <f t="shared" si="307"/>
        <v>0</v>
      </c>
      <c r="BT349" s="4" t="str">
        <f t="shared" si="307"/>
        <v/>
      </c>
      <c r="BU349" s="4">
        <f t="shared" si="307"/>
        <v>0</v>
      </c>
      <c r="BV349" s="4" t="str">
        <f t="shared" si="307"/>
        <v/>
      </c>
      <c r="BW349" s="4">
        <f t="shared" si="307"/>
        <v>0</v>
      </c>
      <c r="BX349" s="4" t="str">
        <f t="shared" si="307"/>
        <v/>
      </c>
      <c r="BY349" s="4" t="str">
        <f t="shared" si="307"/>
        <v/>
      </c>
      <c r="BZ349" s="4" t="str">
        <f t="shared" si="307"/>
        <v/>
      </c>
      <c r="CA349" s="4" t="str">
        <f t="shared" si="307"/>
        <v/>
      </c>
      <c r="CB349" s="4" t="str">
        <f t="shared" si="319"/>
        <v/>
      </c>
      <c r="CC349" s="4" t="str">
        <f t="shared" si="319"/>
        <v/>
      </c>
      <c r="CD349" s="4" t="str">
        <f t="shared" si="319"/>
        <v/>
      </c>
      <c r="CE349" s="4" t="str">
        <f t="shared" si="319"/>
        <v/>
      </c>
      <c r="CF349" s="4" t="str">
        <f t="shared" si="319"/>
        <v/>
      </c>
      <c r="CG349" s="4" t="str">
        <f t="shared" si="319"/>
        <v/>
      </c>
      <c r="CH349" s="4" t="str">
        <f t="shared" si="319"/>
        <v/>
      </c>
      <c r="CI349" s="4" t="str">
        <f t="shared" si="319"/>
        <v/>
      </c>
      <c r="CJ349" s="4" t="str">
        <f t="shared" si="319"/>
        <v/>
      </c>
      <c r="CK349" s="4" t="str">
        <f t="shared" si="319"/>
        <v/>
      </c>
      <c r="CL349" s="4" t="str">
        <f t="shared" si="319"/>
        <v/>
      </c>
      <c r="CM349" s="4" t="str">
        <f t="shared" si="308"/>
        <v/>
      </c>
      <c r="CN349" s="4" t="str">
        <f t="shared" si="308"/>
        <v/>
      </c>
      <c r="CO349" s="4" t="str">
        <f t="shared" si="308"/>
        <v/>
      </c>
      <c r="CP349" s="4" t="str">
        <f t="shared" si="308"/>
        <v/>
      </c>
      <c r="CQ349" s="4" t="str">
        <f t="shared" si="308"/>
        <v/>
      </c>
      <c r="CR349" s="4" t="str">
        <f t="shared" si="308"/>
        <v/>
      </c>
      <c r="CS349" s="4" t="str">
        <f t="shared" si="308"/>
        <v/>
      </c>
      <c r="CT349" s="4" t="str">
        <f t="shared" si="308"/>
        <v/>
      </c>
      <c r="CU349" s="4" t="str">
        <f t="shared" si="308"/>
        <v/>
      </c>
      <c r="CV349" s="4" t="str">
        <f t="shared" si="308"/>
        <v/>
      </c>
      <c r="CW349" s="4" t="str">
        <f t="shared" si="305"/>
        <v/>
      </c>
      <c r="CX349" s="4" t="str">
        <f t="shared" si="305"/>
        <v/>
      </c>
      <c r="CY349" s="4" t="str">
        <f t="shared" si="305"/>
        <v/>
      </c>
      <c r="CZ349" s="4" t="str">
        <f t="shared" si="305"/>
        <v/>
      </c>
      <c r="DA349" s="4" t="str">
        <f t="shared" si="305"/>
        <v/>
      </c>
      <c r="DB349" s="4" t="str">
        <f t="shared" si="305"/>
        <v/>
      </c>
      <c r="DC349" s="4" t="str">
        <f t="shared" si="305"/>
        <v/>
      </c>
    </row>
    <row r="350" spans="1:107" s="9" customFormat="1" ht="14.25" hidden="1" customHeight="1">
      <c r="A350" s="29">
        <v>201051</v>
      </c>
      <c r="B350" s="113"/>
      <c r="C350" s="31" t="s">
        <v>97</v>
      </c>
      <c r="D350" s="5"/>
      <c r="E350" s="22">
        <v>5.07</v>
      </c>
      <c r="F350" s="23">
        <f t="shared" si="320"/>
        <v>0</v>
      </c>
      <c r="G350" s="48"/>
      <c r="H350" s="23">
        <f t="shared" si="310"/>
        <v>0</v>
      </c>
      <c r="I350" s="23">
        <f t="shared" si="311"/>
        <v>0</v>
      </c>
      <c r="J350" s="23">
        <f t="shared" si="312"/>
        <v>0</v>
      </c>
      <c r="K350" s="23" t="str">
        <f t="shared" si="313"/>
        <v>0</v>
      </c>
      <c r="L350" s="23" t="str">
        <f t="shared" si="314"/>
        <v>0</v>
      </c>
      <c r="M350" s="3">
        <v>0.15</v>
      </c>
      <c r="N350" s="23">
        <f t="shared" si="315"/>
        <v>0</v>
      </c>
      <c r="O350" s="23">
        <f t="shared" si="316"/>
        <v>0.15</v>
      </c>
      <c r="P350" s="23" t="str">
        <f t="shared" si="317"/>
        <v/>
      </c>
      <c r="Q350" s="2">
        <v>0.5</v>
      </c>
      <c r="R350" s="6">
        <f t="shared" si="318"/>
        <v>0</v>
      </c>
      <c r="S350" s="5"/>
      <c r="T350" s="5"/>
      <c r="U350" s="5"/>
      <c r="V350" s="5"/>
      <c r="W350" s="5"/>
      <c r="X350" s="5"/>
      <c r="Y350" s="5"/>
      <c r="Z350" s="5"/>
      <c r="AA350" s="5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 t="str">
        <f t="shared" si="309"/>
        <v/>
      </c>
      <c r="BQ350" s="4" t="str">
        <f t="shared" si="309"/>
        <v/>
      </c>
      <c r="BR350" s="4" t="str">
        <f t="shared" si="309"/>
        <v/>
      </c>
      <c r="BS350" s="4">
        <f t="shared" si="307"/>
        <v>0</v>
      </c>
      <c r="BT350" s="4" t="str">
        <f t="shared" si="307"/>
        <v/>
      </c>
      <c r="BU350" s="4">
        <f t="shared" si="307"/>
        <v>0</v>
      </c>
      <c r="BV350" s="4" t="str">
        <f t="shared" si="307"/>
        <v/>
      </c>
      <c r="BW350" s="4">
        <f t="shared" si="307"/>
        <v>0</v>
      </c>
      <c r="BX350" s="4" t="str">
        <f t="shared" si="307"/>
        <v/>
      </c>
      <c r="BY350" s="4" t="str">
        <f t="shared" si="307"/>
        <v/>
      </c>
      <c r="BZ350" s="4" t="str">
        <f t="shared" si="307"/>
        <v/>
      </c>
      <c r="CA350" s="4" t="str">
        <f t="shared" si="307"/>
        <v/>
      </c>
      <c r="CB350" s="4" t="str">
        <f t="shared" si="319"/>
        <v/>
      </c>
      <c r="CC350" s="4" t="str">
        <f t="shared" si="319"/>
        <v/>
      </c>
      <c r="CD350" s="4" t="str">
        <f t="shared" si="319"/>
        <v/>
      </c>
      <c r="CE350" s="4" t="str">
        <f t="shared" si="319"/>
        <v/>
      </c>
      <c r="CF350" s="4" t="str">
        <f t="shared" si="319"/>
        <v/>
      </c>
      <c r="CG350" s="4" t="str">
        <f t="shared" si="319"/>
        <v/>
      </c>
      <c r="CH350" s="4" t="str">
        <f t="shared" si="319"/>
        <v/>
      </c>
      <c r="CI350" s="4" t="str">
        <f t="shared" si="319"/>
        <v/>
      </c>
      <c r="CJ350" s="4" t="str">
        <f t="shared" si="319"/>
        <v/>
      </c>
      <c r="CK350" s="4" t="str">
        <f t="shared" si="319"/>
        <v/>
      </c>
      <c r="CL350" s="4" t="str">
        <f t="shared" si="319"/>
        <v/>
      </c>
      <c r="CM350" s="4" t="str">
        <f t="shared" si="308"/>
        <v/>
      </c>
      <c r="CN350" s="4" t="str">
        <f t="shared" si="308"/>
        <v/>
      </c>
      <c r="CO350" s="4" t="str">
        <f t="shared" si="308"/>
        <v/>
      </c>
      <c r="CP350" s="4" t="str">
        <f t="shared" si="308"/>
        <v/>
      </c>
      <c r="CQ350" s="4" t="str">
        <f t="shared" si="308"/>
        <v/>
      </c>
      <c r="CR350" s="4" t="str">
        <f t="shared" si="308"/>
        <v/>
      </c>
      <c r="CS350" s="4" t="str">
        <f t="shared" si="308"/>
        <v/>
      </c>
      <c r="CT350" s="4" t="str">
        <f t="shared" si="308"/>
        <v/>
      </c>
      <c r="CU350" s="4" t="str">
        <f t="shared" si="308"/>
        <v/>
      </c>
      <c r="CV350" s="4" t="str">
        <f t="shared" si="308"/>
        <v/>
      </c>
      <c r="CW350" s="4" t="str">
        <f t="shared" si="305"/>
        <v/>
      </c>
      <c r="CX350" s="4" t="str">
        <f t="shared" si="305"/>
        <v/>
      </c>
      <c r="CY350" s="4" t="str">
        <f t="shared" si="305"/>
        <v/>
      </c>
      <c r="CZ350" s="4" t="str">
        <f t="shared" si="305"/>
        <v/>
      </c>
      <c r="DA350" s="4" t="str">
        <f t="shared" si="305"/>
        <v/>
      </c>
      <c r="DB350" s="4" t="str">
        <f t="shared" si="305"/>
        <v/>
      </c>
      <c r="DC350" s="4" t="str">
        <f t="shared" si="305"/>
        <v/>
      </c>
    </row>
    <row r="351" spans="1:107" s="9" customFormat="1" ht="14.25" hidden="1" customHeight="1">
      <c r="A351" s="29">
        <v>200911</v>
      </c>
      <c r="B351" s="113"/>
      <c r="C351" s="31" t="s">
        <v>213</v>
      </c>
      <c r="D351" s="5"/>
      <c r="E351" s="22">
        <v>5.07</v>
      </c>
      <c r="F351" s="23">
        <f t="shared" si="320"/>
        <v>0</v>
      </c>
      <c r="G351" s="48"/>
      <c r="H351" s="23">
        <f t="shared" si="310"/>
        <v>0</v>
      </c>
      <c r="I351" s="23">
        <f t="shared" si="311"/>
        <v>0</v>
      </c>
      <c r="J351" s="23">
        <f t="shared" si="312"/>
        <v>0</v>
      </c>
      <c r="K351" s="23" t="str">
        <f t="shared" si="313"/>
        <v>0</v>
      </c>
      <c r="L351" s="23" t="str">
        <f t="shared" si="314"/>
        <v>0</v>
      </c>
      <c r="M351" s="3">
        <v>0.15</v>
      </c>
      <c r="N351" s="23">
        <f t="shared" si="315"/>
        <v>0</v>
      </c>
      <c r="O351" s="23">
        <f t="shared" si="316"/>
        <v>0.15</v>
      </c>
      <c r="P351" s="23" t="str">
        <f t="shared" si="317"/>
        <v/>
      </c>
      <c r="Q351" s="2">
        <v>0.5</v>
      </c>
      <c r="R351" s="6">
        <f t="shared" si="318"/>
        <v>0</v>
      </c>
      <c r="S351" s="5"/>
      <c r="T351" s="5"/>
      <c r="U351" s="5"/>
      <c r="V351" s="5"/>
      <c r="W351" s="5"/>
      <c r="X351" s="5"/>
      <c r="Y351" s="5"/>
      <c r="Z351" s="5"/>
      <c r="AA351" s="5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 t="str">
        <f t="shared" si="309"/>
        <v/>
      </c>
      <c r="BQ351" s="4" t="str">
        <f t="shared" si="309"/>
        <v/>
      </c>
      <c r="BR351" s="4" t="str">
        <f t="shared" si="309"/>
        <v/>
      </c>
      <c r="BS351" s="4">
        <f t="shared" si="307"/>
        <v>0</v>
      </c>
      <c r="BT351" s="4" t="str">
        <f t="shared" si="307"/>
        <v/>
      </c>
      <c r="BU351" s="4">
        <f t="shared" si="307"/>
        <v>0</v>
      </c>
      <c r="BV351" s="4" t="str">
        <f t="shared" si="307"/>
        <v/>
      </c>
      <c r="BW351" s="4">
        <f t="shared" si="307"/>
        <v>0</v>
      </c>
      <c r="BX351" s="4" t="str">
        <f t="shared" si="307"/>
        <v/>
      </c>
      <c r="BY351" s="4" t="str">
        <f t="shared" si="307"/>
        <v/>
      </c>
      <c r="BZ351" s="4" t="str">
        <f t="shared" si="307"/>
        <v/>
      </c>
      <c r="CA351" s="4" t="str">
        <f t="shared" si="307"/>
        <v/>
      </c>
      <c r="CB351" s="4" t="str">
        <f t="shared" si="319"/>
        <v/>
      </c>
      <c r="CC351" s="4" t="str">
        <f t="shared" si="319"/>
        <v/>
      </c>
      <c r="CD351" s="4" t="str">
        <f t="shared" si="319"/>
        <v/>
      </c>
      <c r="CE351" s="4" t="str">
        <f t="shared" si="319"/>
        <v/>
      </c>
      <c r="CF351" s="4" t="str">
        <f t="shared" si="319"/>
        <v/>
      </c>
      <c r="CG351" s="4" t="str">
        <f t="shared" si="319"/>
        <v/>
      </c>
      <c r="CH351" s="4" t="str">
        <f t="shared" si="319"/>
        <v/>
      </c>
      <c r="CI351" s="4" t="str">
        <f t="shared" si="319"/>
        <v/>
      </c>
      <c r="CJ351" s="4" t="str">
        <f t="shared" si="319"/>
        <v/>
      </c>
      <c r="CK351" s="4" t="str">
        <f t="shared" si="319"/>
        <v/>
      </c>
      <c r="CL351" s="4" t="str">
        <f t="shared" si="319"/>
        <v/>
      </c>
      <c r="CM351" s="4" t="str">
        <f t="shared" si="308"/>
        <v/>
      </c>
      <c r="CN351" s="4" t="str">
        <f t="shared" si="308"/>
        <v/>
      </c>
      <c r="CO351" s="4" t="str">
        <f t="shared" si="308"/>
        <v/>
      </c>
      <c r="CP351" s="4" t="str">
        <f t="shared" si="308"/>
        <v/>
      </c>
      <c r="CQ351" s="4" t="str">
        <f t="shared" si="308"/>
        <v/>
      </c>
      <c r="CR351" s="4" t="str">
        <f t="shared" si="308"/>
        <v/>
      </c>
      <c r="CS351" s="4" t="str">
        <f t="shared" si="308"/>
        <v/>
      </c>
      <c r="CT351" s="4" t="str">
        <f t="shared" si="308"/>
        <v/>
      </c>
      <c r="CU351" s="4" t="str">
        <f t="shared" si="308"/>
        <v/>
      </c>
      <c r="CV351" s="4" t="str">
        <f t="shared" si="308"/>
        <v/>
      </c>
      <c r="CW351" s="4" t="str">
        <f t="shared" si="305"/>
        <v/>
      </c>
      <c r="CX351" s="4" t="str">
        <f t="shared" si="305"/>
        <v/>
      </c>
      <c r="CY351" s="4" t="str">
        <f t="shared" si="305"/>
        <v/>
      </c>
      <c r="CZ351" s="4" t="str">
        <f t="shared" si="305"/>
        <v/>
      </c>
      <c r="DA351" s="4" t="str">
        <f t="shared" si="305"/>
        <v/>
      </c>
      <c r="DB351" s="4" t="str">
        <f t="shared" si="305"/>
        <v/>
      </c>
      <c r="DC351" s="4" t="str">
        <f t="shared" si="305"/>
        <v/>
      </c>
    </row>
    <row r="352" spans="1:107" s="9" customFormat="1" ht="14.25" hidden="1" customHeight="1">
      <c r="A352" s="29">
        <v>200912</v>
      </c>
      <c r="B352" s="114"/>
      <c r="C352" s="31" t="s">
        <v>212</v>
      </c>
      <c r="D352" s="5"/>
      <c r="E352" s="22">
        <v>5.07</v>
      </c>
      <c r="F352" s="23">
        <f t="shared" si="320"/>
        <v>0</v>
      </c>
      <c r="G352" s="48"/>
      <c r="H352" s="23">
        <f t="shared" si="310"/>
        <v>0</v>
      </c>
      <c r="I352" s="23">
        <f t="shared" si="311"/>
        <v>0</v>
      </c>
      <c r="J352" s="23">
        <f t="shared" si="312"/>
        <v>0</v>
      </c>
      <c r="K352" s="23" t="str">
        <f t="shared" si="313"/>
        <v>0</v>
      </c>
      <c r="L352" s="23" t="str">
        <f t="shared" si="314"/>
        <v>0</v>
      </c>
      <c r="M352" s="3">
        <v>0.15</v>
      </c>
      <c r="N352" s="23">
        <f t="shared" si="315"/>
        <v>0</v>
      </c>
      <c r="O352" s="23">
        <f t="shared" si="316"/>
        <v>0.15</v>
      </c>
      <c r="P352" s="23" t="str">
        <f t="shared" si="317"/>
        <v/>
      </c>
      <c r="Q352" s="2">
        <v>0.5</v>
      </c>
      <c r="R352" s="6">
        <f t="shared" si="318"/>
        <v>0</v>
      </c>
      <c r="S352" s="5"/>
      <c r="T352" s="5"/>
      <c r="U352" s="5"/>
      <c r="V352" s="5"/>
      <c r="W352" s="5"/>
      <c r="X352" s="5"/>
      <c r="Y352" s="5"/>
      <c r="Z352" s="5"/>
      <c r="AA352" s="5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 t="str">
        <f t="shared" si="309"/>
        <v/>
      </c>
      <c r="BQ352" s="4" t="str">
        <f t="shared" si="309"/>
        <v/>
      </c>
      <c r="BR352" s="4" t="str">
        <f t="shared" si="309"/>
        <v/>
      </c>
      <c r="BS352" s="4">
        <f t="shared" si="307"/>
        <v>0</v>
      </c>
      <c r="BT352" s="4" t="str">
        <f t="shared" si="307"/>
        <v/>
      </c>
      <c r="BU352" s="4">
        <f t="shared" si="307"/>
        <v>0</v>
      </c>
      <c r="BV352" s="4" t="str">
        <f t="shared" si="307"/>
        <v/>
      </c>
      <c r="BW352" s="4">
        <f t="shared" si="307"/>
        <v>0</v>
      </c>
      <c r="BX352" s="4" t="str">
        <f t="shared" si="307"/>
        <v/>
      </c>
      <c r="BY352" s="4" t="str">
        <f t="shared" si="307"/>
        <v/>
      </c>
      <c r="BZ352" s="4" t="str">
        <f t="shared" si="307"/>
        <v/>
      </c>
      <c r="CA352" s="4" t="str">
        <f t="shared" si="307"/>
        <v/>
      </c>
      <c r="CB352" s="4" t="str">
        <f t="shared" si="319"/>
        <v/>
      </c>
      <c r="CC352" s="4" t="str">
        <f t="shared" si="319"/>
        <v/>
      </c>
      <c r="CD352" s="4" t="str">
        <f t="shared" si="319"/>
        <v/>
      </c>
      <c r="CE352" s="4" t="str">
        <f t="shared" si="319"/>
        <v/>
      </c>
      <c r="CF352" s="4" t="str">
        <f t="shared" si="319"/>
        <v/>
      </c>
      <c r="CG352" s="4" t="str">
        <f t="shared" si="319"/>
        <v/>
      </c>
      <c r="CH352" s="4" t="str">
        <f t="shared" si="319"/>
        <v/>
      </c>
      <c r="CI352" s="4" t="str">
        <f t="shared" si="319"/>
        <v/>
      </c>
      <c r="CJ352" s="4" t="str">
        <f t="shared" si="319"/>
        <v/>
      </c>
      <c r="CK352" s="4" t="str">
        <f t="shared" si="319"/>
        <v/>
      </c>
      <c r="CL352" s="4" t="str">
        <f t="shared" si="319"/>
        <v/>
      </c>
      <c r="CM352" s="4" t="str">
        <f t="shared" si="308"/>
        <v/>
      </c>
      <c r="CN352" s="4" t="str">
        <f t="shared" si="308"/>
        <v/>
      </c>
      <c r="CO352" s="4" t="str">
        <f t="shared" si="308"/>
        <v/>
      </c>
      <c r="CP352" s="4" t="str">
        <f t="shared" si="308"/>
        <v/>
      </c>
      <c r="CQ352" s="4" t="str">
        <f t="shared" si="308"/>
        <v/>
      </c>
      <c r="CR352" s="4" t="str">
        <f t="shared" si="308"/>
        <v/>
      </c>
      <c r="CS352" s="4" t="str">
        <f t="shared" si="308"/>
        <v/>
      </c>
      <c r="CT352" s="4" t="str">
        <f t="shared" si="308"/>
        <v/>
      </c>
      <c r="CU352" s="4" t="str">
        <f t="shared" si="308"/>
        <v/>
      </c>
      <c r="CV352" s="4" t="str">
        <f t="shared" si="308"/>
        <v/>
      </c>
      <c r="CW352" s="4" t="str">
        <f t="shared" si="305"/>
        <v/>
      </c>
      <c r="CX352" s="4" t="str">
        <f t="shared" si="305"/>
        <v/>
      </c>
      <c r="CY352" s="4" t="str">
        <f t="shared" si="305"/>
        <v/>
      </c>
      <c r="CZ352" s="4" t="str">
        <f t="shared" si="305"/>
        <v/>
      </c>
      <c r="DA352" s="4" t="str">
        <f t="shared" si="305"/>
        <v/>
      </c>
      <c r="DB352" s="4" t="str">
        <f t="shared" si="305"/>
        <v/>
      </c>
      <c r="DC352" s="4" t="str">
        <f t="shared" si="305"/>
        <v/>
      </c>
    </row>
    <row r="353" spans="1:107" s="9" customFormat="1" ht="14.25" hidden="1" customHeight="1">
      <c r="A353" s="29">
        <v>201052</v>
      </c>
      <c r="B353" s="112" t="s">
        <v>214</v>
      </c>
      <c r="C353" s="31" t="s">
        <v>210</v>
      </c>
      <c r="D353" s="5"/>
      <c r="E353" s="22">
        <v>5.04</v>
      </c>
      <c r="F353" s="23">
        <f t="shared" si="320"/>
        <v>0</v>
      </c>
      <c r="G353" s="48"/>
      <c r="H353" s="23">
        <f t="shared" si="310"/>
        <v>0</v>
      </c>
      <c r="I353" s="23">
        <f t="shared" si="311"/>
        <v>0</v>
      </c>
      <c r="J353" s="23">
        <f t="shared" si="312"/>
        <v>0</v>
      </c>
      <c r="K353" s="23" t="str">
        <f t="shared" si="313"/>
        <v>0</v>
      </c>
      <c r="L353" s="23" t="str">
        <f t="shared" si="314"/>
        <v>0</v>
      </c>
      <c r="M353" s="3">
        <v>0.15</v>
      </c>
      <c r="N353" s="23">
        <f t="shared" si="315"/>
        <v>0</v>
      </c>
      <c r="O353" s="23">
        <f t="shared" si="316"/>
        <v>0.15</v>
      </c>
      <c r="P353" s="23" t="str">
        <f t="shared" si="317"/>
        <v/>
      </c>
      <c r="Q353" s="2">
        <v>0.5</v>
      </c>
      <c r="R353" s="6">
        <f t="shared" si="318"/>
        <v>0</v>
      </c>
      <c r="S353" s="5"/>
      <c r="T353" s="5"/>
      <c r="U353" s="5"/>
      <c r="V353" s="5"/>
      <c r="W353" s="5"/>
      <c r="X353" s="5"/>
      <c r="Y353" s="5"/>
      <c r="Z353" s="5"/>
      <c r="AA353" s="5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 t="str">
        <f t="shared" si="309"/>
        <v/>
      </c>
      <c r="BQ353" s="4" t="str">
        <f t="shared" si="309"/>
        <v/>
      </c>
      <c r="BR353" s="4" t="str">
        <f t="shared" si="309"/>
        <v/>
      </c>
      <c r="BS353" s="4">
        <f t="shared" si="307"/>
        <v>0</v>
      </c>
      <c r="BT353" s="4" t="str">
        <f t="shared" si="307"/>
        <v/>
      </c>
      <c r="BU353" s="4">
        <f t="shared" si="307"/>
        <v>0</v>
      </c>
      <c r="BV353" s="4" t="str">
        <f t="shared" si="307"/>
        <v/>
      </c>
      <c r="BW353" s="4">
        <f t="shared" si="307"/>
        <v>0</v>
      </c>
      <c r="BX353" s="4" t="str">
        <f t="shared" si="307"/>
        <v/>
      </c>
      <c r="BY353" s="4" t="str">
        <f t="shared" si="307"/>
        <v/>
      </c>
      <c r="BZ353" s="4" t="str">
        <f t="shared" si="307"/>
        <v/>
      </c>
      <c r="CA353" s="4" t="str">
        <f t="shared" si="307"/>
        <v/>
      </c>
      <c r="CB353" s="4" t="str">
        <f t="shared" si="319"/>
        <v/>
      </c>
      <c r="CC353" s="4" t="str">
        <f t="shared" si="319"/>
        <v/>
      </c>
      <c r="CD353" s="4" t="str">
        <f t="shared" si="319"/>
        <v/>
      </c>
      <c r="CE353" s="4" t="str">
        <f t="shared" si="319"/>
        <v/>
      </c>
      <c r="CF353" s="4" t="str">
        <f t="shared" si="319"/>
        <v/>
      </c>
      <c r="CG353" s="4" t="str">
        <f t="shared" si="319"/>
        <v/>
      </c>
      <c r="CH353" s="4" t="str">
        <f t="shared" si="319"/>
        <v/>
      </c>
      <c r="CI353" s="4" t="str">
        <f t="shared" si="319"/>
        <v/>
      </c>
      <c r="CJ353" s="4" t="str">
        <f t="shared" si="319"/>
        <v/>
      </c>
      <c r="CK353" s="4" t="str">
        <f t="shared" si="319"/>
        <v/>
      </c>
      <c r="CL353" s="4" t="str">
        <f t="shared" si="319"/>
        <v/>
      </c>
      <c r="CM353" s="4" t="str">
        <f t="shared" si="308"/>
        <v/>
      </c>
      <c r="CN353" s="4" t="str">
        <f t="shared" si="308"/>
        <v/>
      </c>
      <c r="CO353" s="4" t="str">
        <f t="shared" si="308"/>
        <v/>
      </c>
      <c r="CP353" s="4" t="str">
        <f t="shared" si="308"/>
        <v/>
      </c>
      <c r="CQ353" s="4" t="str">
        <f t="shared" si="308"/>
        <v/>
      </c>
      <c r="CR353" s="4" t="str">
        <f t="shared" si="308"/>
        <v/>
      </c>
      <c r="CS353" s="4" t="str">
        <f t="shared" si="308"/>
        <v/>
      </c>
      <c r="CT353" s="4" t="str">
        <f t="shared" si="308"/>
        <v/>
      </c>
      <c r="CU353" s="4" t="str">
        <f t="shared" si="308"/>
        <v/>
      </c>
      <c r="CV353" s="4" t="str">
        <f t="shared" si="308"/>
        <v/>
      </c>
      <c r="CW353" s="4" t="str">
        <f t="shared" si="305"/>
        <v/>
      </c>
      <c r="CX353" s="4" t="str">
        <f t="shared" si="305"/>
        <v/>
      </c>
      <c r="CY353" s="4" t="str">
        <f t="shared" si="305"/>
        <v/>
      </c>
      <c r="CZ353" s="4" t="str">
        <f t="shared" si="305"/>
        <v/>
      </c>
      <c r="DA353" s="4" t="str">
        <f t="shared" si="305"/>
        <v/>
      </c>
      <c r="DB353" s="4" t="str">
        <f t="shared" si="305"/>
        <v/>
      </c>
      <c r="DC353" s="4" t="str">
        <f t="shared" si="305"/>
        <v/>
      </c>
    </row>
    <row r="354" spans="1:107" s="9" customFormat="1" ht="14.25" hidden="1" customHeight="1">
      <c r="A354" s="29">
        <v>201053</v>
      </c>
      <c r="B354" s="113"/>
      <c r="C354" s="31" t="s">
        <v>97</v>
      </c>
      <c r="D354" s="5"/>
      <c r="E354" s="22">
        <v>5.04</v>
      </c>
      <c r="F354" s="23">
        <f t="shared" si="320"/>
        <v>0</v>
      </c>
      <c r="G354" s="48"/>
      <c r="H354" s="23">
        <f t="shared" si="310"/>
        <v>0</v>
      </c>
      <c r="I354" s="23">
        <f t="shared" si="311"/>
        <v>0</v>
      </c>
      <c r="J354" s="23">
        <f t="shared" si="312"/>
        <v>0</v>
      </c>
      <c r="K354" s="23" t="str">
        <f t="shared" si="313"/>
        <v>0</v>
      </c>
      <c r="L354" s="23" t="str">
        <f t="shared" si="314"/>
        <v>0</v>
      </c>
      <c r="M354" s="3">
        <v>0.15</v>
      </c>
      <c r="N354" s="23">
        <f t="shared" si="315"/>
        <v>0</v>
      </c>
      <c r="O354" s="23">
        <f t="shared" si="316"/>
        <v>0.15</v>
      </c>
      <c r="P354" s="23" t="str">
        <f t="shared" si="317"/>
        <v/>
      </c>
      <c r="Q354" s="2">
        <v>0.5</v>
      </c>
      <c r="R354" s="6">
        <f t="shared" si="318"/>
        <v>0</v>
      </c>
      <c r="S354" s="5"/>
      <c r="T354" s="5"/>
      <c r="U354" s="5"/>
      <c r="V354" s="5"/>
      <c r="W354" s="5"/>
      <c r="X354" s="5"/>
      <c r="Y354" s="5"/>
      <c r="Z354" s="5"/>
      <c r="AA354" s="5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 t="str">
        <f t="shared" si="309"/>
        <v/>
      </c>
      <c r="BQ354" s="4" t="str">
        <f t="shared" si="309"/>
        <v/>
      </c>
      <c r="BR354" s="4" t="str">
        <f t="shared" si="309"/>
        <v/>
      </c>
      <c r="BS354" s="4">
        <f t="shared" si="307"/>
        <v>0</v>
      </c>
      <c r="BT354" s="4" t="str">
        <f t="shared" si="307"/>
        <v/>
      </c>
      <c r="BU354" s="4">
        <f t="shared" si="307"/>
        <v>0</v>
      </c>
      <c r="BV354" s="4" t="str">
        <f t="shared" si="307"/>
        <v/>
      </c>
      <c r="BW354" s="4">
        <f t="shared" si="307"/>
        <v>0</v>
      </c>
      <c r="BX354" s="4" t="str">
        <f t="shared" si="307"/>
        <v/>
      </c>
      <c r="BY354" s="4" t="str">
        <f t="shared" si="307"/>
        <v/>
      </c>
      <c r="BZ354" s="4" t="str">
        <f t="shared" si="307"/>
        <v/>
      </c>
      <c r="CA354" s="4" t="str">
        <f t="shared" si="307"/>
        <v/>
      </c>
      <c r="CB354" s="4" t="str">
        <f t="shared" si="319"/>
        <v/>
      </c>
      <c r="CC354" s="4" t="str">
        <f t="shared" si="319"/>
        <v/>
      </c>
      <c r="CD354" s="4" t="str">
        <f t="shared" si="319"/>
        <v/>
      </c>
      <c r="CE354" s="4" t="str">
        <f t="shared" si="319"/>
        <v/>
      </c>
      <c r="CF354" s="4" t="str">
        <f t="shared" si="319"/>
        <v/>
      </c>
      <c r="CG354" s="4" t="str">
        <f t="shared" si="319"/>
        <v/>
      </c>
      <c r="CH354" s="4" t="str">
        <f t="shared" si="319"/>
        <v/>
      </c>
      <c r="CI354" s="4" t="str">
        <f t="shared" si="319"/>
        <v/>
      </c>
      <c r="CJ354" s="4" t="str">
        <f t="shared" si="319"/>
        <v/>
      </c>
      <c r="CK354" s="4" t="str">
        <f t="shared" si="319"/>
        <v/>
      </c>
      <c r="CL354" s="4" t="str">
        <f t="shared" si="319"/>
        <v/>
      </c>
      <c r="CM354" s="4" t="str">
        <f t="shared" si="319"/>
        <v/>
      </c>
      <c r="CN354" s="4" t="str">
        <f t="shared" si="319"/>
        <v/>
      </c>
      <c r="CO354" s="4" t="str">
        <f t="shared" si="308"/>
        <v/>
      </c>
      <c r="CP354" s="4" t="str">
        <f t="shared" si="308"/>
        <v/>
      </c>
      <c r="CQ354" s="4" t="str">
        <f t="shared" si="308"/>
        <v/>
      </c>
      <c r="CR354" s="4" t="str">
        <f t="shared" si="308"/>
        <v/>
      </c>
      <c r="CS354" s="4" t="str">
        <f t="shared" si="308"/>
        <v/>
      </c>
      <c r="CT354" s="4" t="str">
        <f t="shared" si="308"/>
        <v/>
      </c>
      <c r="CU354" s="4" t="str">
        <f t="shared" si="308"/>
        <v/>
      </c>
      <c r="CV354" s="4" t="str">
        <f t="shared" si="308"/>
        <v/>
      </c>
      <c r="CW354" s="4" t="str">
        <f t="shared" si="305"/>
        <v/>
      </c>
      <c r="CX354" s="4" t="str">
        <f t="shared" si="305"/>
        <v/>
      </c>
      <c r="CY354" s="4" t="str">
        <f t="shared" si="305"/>
        <v/>
      </c>
      <c r="CZ354" s="4" t="str">
        <f t="shared" si="305"/>
        <v/>
      </c>
      <c r="DA354" s="4" t="str">
        <f t="shared" si="305"/>
        <v/>
      </c>
      <c r="DB354" s="4" t="str">
        <f t="shared" si="305"/>
        <v/>
      </c>
      <c r="DC354" s="4" t="str">
        <f t="shared" si="305"/>
        <v/>
      </c>
    </row>
    <row r="355" spans="1:107" s="9" customFormat="1" ht="14.25" hidden="1" customHeight="1">
      <c r="A355" s="29">
        <v>201054</v>
      </c>
      <c r="B355" s="113"/>
      <c r="C355" s="31" t="s">
        <v>213</v>
      </c>
      <c r="D355" s="5"/>
      <c r="E355" s="22">
        <v>5.04</v>
      </c>
      <c r="F355" s="23">
        <f t="shared" si="320"/>
        <v>0</v>
      </c>
      <c r="G355" s="48"/>
      <c r="H355" s="23">
        <f t="shared" si="310"/>
        <v>0</v>
      </c>
      <c r="I355" s="23">
        <f t="shared" si="311"/>
        <v>0</v>
      </c>
      <c r="J355" s="23">
        <f t="shared" si="312"/>
        <v>0</v>
      </c>
      <c r="K355" s="23" t="str">
        <f t="shared" si="313"/>
        <v>0</v>
      </c>
      <c r="L355" s="23" t="str">
        <f t="shared" si="314"/>
        <v>0</v>
      </c>
      <c r="M355" s="3">
        <v>0.15</v>
      </c>
      <c r="N355" s="23">
        <f t="shared" si="315"/>
        <v>0</v>
      </c>
      <c r="O355" s="23">
        <f t="shared" si="316"/>
        <v>0.15</v>
      </c>
      <c r="P355" s="23" t="str">
        <f t="shared" si="317"/>
        <v/>
      </c>
      <c r="Q355" s="2">
        <v>0.5</v>
      </c>
      <c r="R355" s="6">
        <f t="shared" si="318"/>
        <v>0</v>
      </c>
      <c r="S355" s="5"/>
      <c r="T355" s="5"/>
      <c r="U355" s="5"/>
      <c r="V355" s="5"/>
      <c r="W355" s="5"/>
      <c r="X355" s="5"/>
      <c r="Y355" s="5"/>
      <c r="Z355" s="5"/>
      <c r="AA355" s="5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 t="str">
        <f t="shared" si="309"/>
        <v/>
      </c>
      <c r="BQ355" s="4" t="str">
        <f t="shared" si="309"/>
        <v/>
      </c>
      <c r="BR355" s="4" t="str">
        <f t="shared" si="309"/>
        <v/>
      </c>
      <c r="BS355" s="4">
        <f t="shared" si="307"/>
        <v>0</v>
      </c>
      <c r="BT355" s="4" t="str">
        <f t="shared" si="307"/>
        <v/>
      </c>
      <c r="BU355" s="4">
        <f t="shared" si="307"/>
        <v>0</v>
      </c>
      <c r="BV355" s="4" t="str">
        <f t="shared" si="307"/>
        <v/>
      </c>
      <c r="BW355" s="4">
        <f t="shared" si="307"/>
        <v>0</v>
      </c>
      <c r="BX355" s="4" t="str">
        <f t="shared" si="307"/>
        <v/>
      </c>
      <c r="BY355" s="4" t="str">
        <f t="shared" si="307"/>
        <v/>
      </c>
      <c r="BZ355" s="4" t="str">
        <f t="shared" si="307"/>
        <v/>
      </c>
      <c r="CA355" s="4" t="str">
        <f t="shared" si="307"/>
        <v/>
      </c>
      <c r="CB355" s="4" t="str">
        <f t="shared" si="319"/>
        <v/>
      </c>
      <c r="CC355" s="4" t="str">
        <f t="shared" si="319"/>
        <v/>
      </c>
      <c r="CD355" s="4" t="str">
        <f t="shared" si="319"/>
        <v/>
      </c>
      <c r="CE355" s="4" t="str">
        <f t="shared" si="319"/>
        <v/>
      </c>
      <c r="CF355" s="4" t="str">
        <f t="shared" si="319"/>
        <v/>
      </c>
      <c r="CG355" s="4" t="str">
        <f t="shared" si="319"/>
        <v/>
      </c>
      <c r="CH355" s="4" t="str">
        <f t="shared" si="319"/>
        <v/>
      </c>
      <c r="CI355" s="4" t="str">
        <f t="shared" si="319"/>
        <v/>
      </c>
      <c r="CJ355" s="4" t="str">
        <f t="shared" si="319"/>
        <v/>
      </c>
      <c r="CK355" s="4" t="str">
        <f t="shared" si="308"/>
        <v/>
      </c>
      <c r="CL355" s="4" t="str">
        <f t="shared" si="308"/>
        <v/>
      </c>
      <c r="CM355" s="4" t="str">
        <f t="shared" si="308"/>
        <v/>
      </c>
      <c r="CN355" s="4" t="str">
        <f t="shared" si="308"/>
        <v/>
      </c>
      <c r="CO355" s="4" t="str">
        <f t="shared" si="308"/>
        <v/>
      </c>
      <c r="CP355" s="4" t="str">
        <f t="shared" si="308"/>
        <v/>
      </c>
      <c r="CQ355" s="4" t="str">
        <f t="shared" si="308"/>
        <v/>
      </c>
      <c r="CR355" s="4" t="str">
        <f t="shared" si="308"/>
        <v/>
      </c>
      <c r="CS355" s="4" t="str">
        <f t="shared" si="308"/>
        <v/>
      </c>
      <c r="CT355" s="4" t="str">
        <f t="shared" si="308"/>
        <v/>
      </c>
      <c r="CU355" s="4" t="str">
        <f t="shared" si="308"/>
        <v/>
      </c>
      <c r="CV355" s="4" t="str">
        <f t="shared" si="308"/>
        <v/>
      </c>
      <c r="CW355" s="4" t="str">
        <f t="shared" si="308"/>
        <v/>
      </c>
      <c r="CX355" s="4" t="str">
        <f t="shared" si="308"/>
        <v/>
      </c>
      <c r="CY355" s="4" t="str">
        <f t="shared" si="308"/>
        <v/>
      </c>
      <c r="CZ355" s="4" t="str">
        <f t="shared" si="308"/>
        <v/>
      </c>
      <c r="DA355" s="4" t="str">
        <f t="shared" ref="CT355:DC391" si="321">IF(ISERROR(BM355/AU355*100),"",(BM355/AU355*100))</f>
        <v/>
      </c>
      <c r="DB355" s="4" t="str">
        <f t="shared" si="321"/>
        <v/>
      </c>
      <c r="DC355" s="4" t="str">
        <f t="shared" si="321"/>
        <v/>
      </c>
    </row>
    <row r="356" spans="1:107" s="9" customFormat="1" ht="14.25" hidden="1" customHeight="1">
      <c r="A356" s="29">
        <v>201055</v>
      </c>
      <c r="B356" s="114"/>
      <c r="C356" s="31" t="s">
        <v>212</v>
      </c>
      <c r="D356" s="5"/>
      <c r="E356" s="22">
        <v>5.04</v>
      </c>
      <c r="F356" s="23">
        <f t="shared" si="320"/>
        <v>0</v>
      </c>
      <c r="G356" s="48"/>
      <c r="H356" s="23">
        <f t="shared" si="310"/>
        <v>0</v>
      </c>
      <c r="I356" s="23">
        <f t="shared" si="311"/>
        <v>0</v>
      </c>
      <c r="J356" s="23">
        <f t="shared" si="312"/>
        <v>0</v>
      </c>
      <c r="K356" s="23" t="str">
        <f t="shared" si="313"/>
        <v>0</v>
      </c>
      <c r="L356" s="23" t="str">
        <f t="shared" si="314"/>
        <v>0</v>
      </c>
      <c r="M356" s="3">
        <v>0.15</v>
      </c>
      <c r="N356" s="23">
        <f t="shared" si="315"/>
        <v>0</v>
      </c>
      <c r="O356" s="23">
        <f t="shared" si="316"/>
        <v>0.15</v>
      </c>
      <c r="P356" s="23" t="str">
        <f t="shared" si="317"/>
        <v/>
      </c>
      <c r="Q356" s="2">
        <v>0.5</v>
      </c>
      <c r="R356" s="6">
        <f t="shared" si="318"/>
        <v>0</v>
      </c>
      <c r="S356" s="5"/>
      <c r="T356" s="5"/>
      <c r="U356" s="5"/>
      <c r="V356" s="5"/>
      <c r="W356" s="5"/>
      <c r="X356" s="5"/>
      <c r="Y356" s="5"/>
      <c r="Z356" s="5"/>
      <c r="AA356" s="5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 t="str">
        <f t="shared" si="309"/>
        <v/>
      </c>
      <c r="BQ356" s="4" t="str">
        <f t="shared" si="309"/>
        <v/>
      </c>
      <c r="BR356" s="4" t="str">
        <f t="shared" si="309"/>
        <v/>
      </c>
      <c r="BS356" s="4">
        <f t="shared" si="307"/>
        <v>0</v>
      </c>
      <c r="BT356" s="4" t="str">
        <f t="shared" si="307"/>
        <v/>
      </c>
      <c r="BU356" s="4">
        <f t="shared" si="307"/>
        <v>0</v>
      </c>
      <c r="BV356" s="4" t="str">
        <f t="shared" si="307"/>
        <v/>
      </c>
      <c r="BW356" s="4">
        <f t="shared" si="307"/>
        <v>0</v>
      </c>
      <c r="BX356" s="4" t="str">
        <f t="shared" si="307"/>
        <v/>
      </c>
      <c r="BY356" s="4" t="str">
        <f t="shared" si="307"/>
        <v/>
      </c>
      <c r="BZ356" s="4" t="str">
        <f t="shared" si="307"/>
        <v/>
      </c>
      <c r="CA356" s="4" t="str">
        <f t="shared" si="307"/>
        <v/>
      </c>
      <c r="CB356" s="4" t="str">
        <f t="shared" si="319"/>
        <v/>
      </c>
      <c r="CC356" s="4" t="str">
        <f t="shared" si="319"/>
        <v/>
      </c>
      <c r="CD356" s="4" t="str">
        <f t="shared" si="319"/>
        <v/>
      </c>
      <c r="CE356" s="4" t="str">
        <f t="shared" si="319"/>
        <v/>
      </c>
      <c r="CF356" s="4" t="str">
        <f t="shared" si="319"/>
        <v/>
      </c>
      <c r="CG356" s="4" t="str">
        <f t="shared" si="319"/>
        <v/>
      </c>
      <c r="CH356" s="4" t="str">
        <f t="shared" si="319"/>
        <v/>
      </c>
      <c r="CI356" s="4" t="str">
        <f t="shared" si="319"/>
        <v/>
      </c>
      <c r="CJ356" s="4" t="str">
        <f t="shared" si="319"/>
        <v/>
      </c>
      <c r="CK356" s="4" t="str">
        <f t="shared" si="308"/>
        <v/>
      </c>
      <c r="CL356" s="4" t="str">
        <f t="shared" si="308"/>
        <v/>
      </c>
      <c r="CM356" s="4" t="str">
        <f t="shared" si="308"/>
        <v/>
      </c>
      <c r="CN356" s="4" t="str">
        <f t="shared" si="308"/>
        <v/>
      </c>
      <c r="CO356" s="4" t="str">
        <f t="shared" si="308"/>
        <v/>
      </c>
      <c r="CP356" s="4" t="str">
        <f t="shared" si="308"/>
        <v/>
      </c>
      <c r="CQ356" s="4" t="str">
        <f t="shared" si="308"/>
        <v/>
      </c>
      <c r="CR356" s="4" t="str">
        <f t="shared" si="308"/>
        <v/>
      </c>
      <c r="CS356" s="4" t="str">
        <f t="shared" si="308"/>
        <v/>
      </c>
      <c r="CT356" s="4" t="str">
        <f t="shared" si="308"/>
        <v/>
      </c>
      <c r="CU356" s="4" t="str">
        <f t="shared" si="308"/>
        <v/>
      </c>
      <c r="CV356" s="4" t="str">
        <f t="shared" si="308"/>
        <v/>
      </c>
      <c r="CW356" s="4" t="str">
        <f t="shared" si="321"/>
        <v/>
      </c>
      <c r="CX356" s="4" t="str">
        <f t="shared" si="321"/>
        <v/>
      </c>
      <c r="CY356" s="4" t="str">
        <f t="shared" si="321"/>
        <v/>
      </c>
      <c r="CZ356" s="4" t="str">
        <f t="shared" si="321"/>
        <v/>
      </c>
      <c r="DA356" s="4" t="str">
        <f t="shared" si="321"/>
        <v/>
      </c>
      <c r="DB356" s="4" t="str">
        <f t="shared" si="321"/>
        <v/>
      </c>
      <c r="DC356" s="4" t="str">
        <f t="shared" si="321"/>
        <v/>
      </c>
    </row>
    <row r="357" spans="1:107" s="9" customFormat="1" ht="14.25" hidden="1" customHeight="1">
      <c r="A357" s="57">
        <v>201062</v>
      </c>
      <c r="B357" s="72" t="s">
        <v>215</v>
      </c>
      <c r="C357" s="58" t="s">
        <v>216</v>
      </c>
      <c r="D357" s="5"/>
      <c r="E357" s="22">
        <v>1.55</v>
      </c>
      <c r="F357" s="23">
        <f t="shared" si="320"/>
        <v>0</v>
      </c>
      <c r="G357" s="48"/>
      <c r="H357" s="23">
        <f t="shared" si="310"/>
        <v>0</v>
      </c>
      <c r="I357" s="23">
        <f t="shared" si="311"/>
        <v>0</v>
      </c>
      <c r="J357" s="23">
        <f t="shared" si="312"/>
        <v>0</v>
      </c>
      <c r="K357" s="23" t="str">
        <f t="shared" si="313"/>
        <v>0</v>
      </c>
      <c r="L357" s="23" t="str">
        <f t="shared" si="314"/>
        <v>0</v>
      </c>
      <c r="M357" s="3">
        <v>0.35</v>
      </c>
      <c r="N357" s="23">
        <f t="shared" si="315"/>
        <v>0</v>
      </c>
      <c r="O357" s="23">
        <f t="shared" si="316"/>
        <v>0.35</v>
      </c>
      <c r="P357" s="23" t="str">
        <f t="shared" si="317"/>
        <v/>
      </c>
      <c r="Q357" s="2">
        <v>0.2</v>
      </c>
      <c r="R357" s="6">
        <f t="shared" si="318"/>
        <v>0</v>
      </c>
      <c r="S357" s="5"/>
      <c r="T357" s="5"/>
      <c r="U357" s="5"/>
      <c r="V357" s="5"/>
      <c r="W357" s="5"/>
      <c r="X357" s="5"/>
      <c r="Y357" s="5"/>
      <c r="Z357" s="5"/>
      <c r="AA357" s="5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 t="str">
        <f t="shared" si="309"/>
        <v/>
      </c>
      <c r="BQ357" s="4" t="str">
        <f t="shared" si="309"/>
        <v/>
      </c>
      <c r="BR357" s="4" t="str">
        <f t="shared" si="309"/>
        <v/>
      </c>
      <c r="BS357" s="4">
        <f t="shared" si="307"/>
        <v>0</v>
      </c>
      <c r="BT357" s="4" t="str">
        <f t="shared" si="307"/>
        <v/>
      </c>
      <c r="BU357" s="4">
        <f t="shared" si="307"/>
        <v>0</v>
      </c>
      <c r="BV357" s="4" t="str">
        <f t="shared" si="307"/>
        <v/>
      </c>
      <c r="BW357" s="4">
        <f t="shared" si="307"/>
        <v>0</v>
      </c>
      <c r="BX357" s="4" t="str">
        <f t="shared" si="307"/>
        <v/>
      </c>
      <c r="BY357" s="4" t="str">
        <f t="shared" si="307"/>
        <v/>
      </c>
      <c r="BZ357" s="4" t="str">
        <f t="shared" si="307"/>
        <v/>
      </c>
      <c r="CA357" s="4" t="str">
        <f t="shared" si="307"/>
        <v/>
      </c>
      <c r="CB357" s="4" t="str">
        <f t="shared" si="319"/>
        <v/>
      </c>
      <c r="CC357" s="4" t="str">
        <f t="shared" si="319"/>
        <v/>
      </c>
      <c r="CD357" s="4" t="str">
        <f t="shared" si="319"/>
        <v/>
      </c>
      <c r="CE357" s="4" t="str">
        <f t="shared" si="319"/>
        <v/>
      </c>
      <c r="CF357" s="4" t="str">
        <f t="shared" si="319"/>
        <v/>
      </c>
      <c r="CG357" s="4" t="str">
        <f t="shared" si="319"/>
        <v/>
      </c>
      <c r="CH357" s="4" t="str">
        <f t="shared" si="319"/>
        <v/>
      </c>
      <c r="CI357" s="4" t="str">
        <f t="shared" si="319"/>
        <v/>
      </c>
      <c r="CJ357" s="4" t="str">
        <f t="shared" si="319"/>
        <v/>
      </c>
      <c r="CK357" s="4" t="str">
        <f t="shared" si="308"/>
        <v/>
      </c>
      <c r="CL357" s="4" t="str">
        <f t="shared" si="308"/>
        <v/>
      </c>
      <c r="CM357" s="4" t="str">
        <f t="shared" si="308"/>
        <v/>
      </c>
      <c r="CN357" s="4" t="str">
        <f t="shared" si="308"/>
        <v/>
      </c>
      <c r="CO357" s="4" t="str">
        <f t="shared" si="308"/>
        <v/>
      </c>
      <c r="CP357" s="4" t="str">
        <f t="shared" si="308"/>
        <v/>
      </c>
      <c r="CQ357" s="4" t="str">
        <f t="shared" si="308"/>
        <v/>
      </c>
      <c r="CR357" s="4" t="str">
        <f t="shared" si="308"/>
        <v/>
      </c>
      <c r="CS357" s="4" t="str">
        <f t="shared" si="308"/>
        <v/>
      </c>
      <c r="CT357" s="4" t="str">
        <f t="shared" si="308"/>
        <v/>
      </c>
      <c r="CU357" s="4" t="str">
        <f t="shared" si="308"/>
        <v/>
      </c>
      <c r="CV357" s="4" t="str">
        <f t="shared" si="308"/>
        <v/>
      </c>
      <c r="CW357" s="4" t="str">
        <f t="shared" si="321"/>
        <v/>
      </c>
      <c r="CX357" s="4" t="str">
        <f t="shared" si="321"/>
        <v/>
      </c>
      <c r="CY357" s="4" t="str">
        <f t="shared" si="321"/>
        <v/>
      </c>
      <c r="CZ357" s="4" t="str">
        <f t="shared" si="321"/>
        <v/>
      </c>
      <c r="DA357" s="4" t="str">
        <f t="shared" si="321"/>
        <v/>
      </c>
      <c r="DB357" s="4" t="str">
        <f t="shared" si="321"/>
        <v/>
      </c>
      <c r="DC357" s="4" t="str">
        <f t="shared" si="321"/>
        <v/>
      </c>
    </row>
    <row r="358" spans="1:107" s="9" customFormat="1" ht="14.25" hidden="1" customHeight="1">
      <c r="A358" s="57">
        <v>201063</v>
      </c>
      <c r="B358" s="72" t="s">
        <v>217</v>
      </c>
      <c r="C358" s="58" t="s">
        <v>19</v>
      </c>
      <c r="D358" s="5"/>
      <c r="E358" s="22">
        <v>5.03</v>
      </c>
      <c r="F358" s="23">
        <f t="shared" si="320"/>
        <v>0</v>
      </c>
      <c r="G358" s="48"/>
      <c r="H358" s="23">
        <f t="shared" si="310"/>
        <v>0</v>
      </c>
      <c r="I358" s="23">
        <f t="shared" si="311"/>
        <v>0</v>
      </c>
      <c r="J358" s="23">
        <f t="shared" si="312"/>
        <v>0</v>
      </c>
      <c r="K358" s="23" t="str">
        <f t="shared" si="313"/>
        <v>0</v>
      </c>
      <c r="L358" s="23" t="str">
        <f t="shared" si="314"/>
        <v>0</v>
      </c>
      <c r="M358" s="3">
        <v>0.4</v>
      </c>
      <c r="N358" s="23">
        <f t="shared" si="315"/>
        <v>0</v>
      </c>
      <c r="O358" s="23">
        <f t="shared" si="316"/>
        <v>0.4</v>
      </c>
      <c r="P358" s="23" t="str">
        <f t="shared" si="317"/>
        <v/>
      </c>
      <c r="Q358" s="2">
        <v>0.1</v>
      </c>
      <c r="R358" s="6">
        <f t="shared" si="318"/>
        <v>0</v>
      </c>
      <c r="S358" s="5"/>
      <c r="T358" s="5"/>
      <c r="U358" s="5"/>
      <c r="V358" s="5"/>
      <c r="W358" s="5"/>
      <c r="X358" s="5"/>
      <c r="Y358" s="5"/>
      <c r="Z358" s="5"/>
      <c r="AA358" s="5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 t="str">
        <f t="shared" si="309"/>
        <v/>
      </c>
      <c r="BQ358" s="4" t="str">
        <f t="shared" si="309"/>
        <v/>
      </c>
      <c r="BR358" s="4" t="str">
        <f t="shared" si="309"/>
        <v/>
      </c>
      <c r="BS358" s="4">
        <f t="shared" si="307"/>
        <v>0</v>
      </c>
      <c r="BT358" s="4" t="str">
        <f t="shared" si="307"/>
        <v/>
      </c>
      <c r="BU358" s="4">
        <f t="shared" si="307"/>
        <v>0</v>
      </c>
      <c r="BV358" s="4" t="str">
        <f t="shared" si="307"/>
        <v/>
      </c>
      <c r="BW358" s="4">
        <f t="shared" si="307"/>
        <v>0</v>
      </c>
      <c r="BX358" s="4" t="str">
        <f t="shared" si="307"/>
        <v/>
      </c>
      <c r="BY358" s="4" t="str">
        <f t="shared" si="307"/>
        <v/>
      </c>
      <c r="BZ358" s="4" t="str">
        <f t="shared" si="307"/>
        <v/>
      </c>
      <c r="CA358" s="4" t="str">
        <f t="shared" si="307"/>
        <v/>
      </c>
      <c r="CB358" s="4" t="str">
        <f t="shared" si="319"/>
        <v/>
      </c>
      <c r="CC358" s="4" t="str">
        <f t="shared" si="319"/>
        <v/>
      </c>
      <c r="CD358" s="4" t="str">
        <f t="shared" si="319"/>
        <v/>
      </c>
      <c r="CE358" s="4" t="str">
        <f t="shared" si="319"/>
        <v/>
      </c>
      <c r="CF358" s="4" t="str">
        <f t="shared" si="319"/>
        <v/>
      </c>
      <c r="CG358" s="4" t="str">
        <f t="shared" si="319"/>
        <v/>
      </c>
      <c r="CH358" s="4" t="str">
        <f t="shared" si="319"/>
        <v/>
      </c>
      <c r="CI358" s="4" t="str">
        <f t="shared" si="319"/>
        <v/>
      </c>
      <c r="CJ358" s="4" t="str">
        <f t="shared" si="319"/>
        <v/>
      </c>
      <c r="CK358" s="4" t="str">
        <f t="shared" si="308"/>
        <v/>
      </c>
      <c r="CL358" s="4" t="str">
        <f t="shared" si="308"/>
        <v/>
      </c>
      <c r="CM358" s="4" t="str">
        <f t="shared" si="308"/>
        <v/>
      </c>
      <c r="CN358" s="4" t="str">
        <f t="shared" si="308"/>
        <v/>
      </c>
      <c r="CO358" s="4" t="str">
        <f t="shared" si="308"/>
        <v/>
      </c>
      <c r="CP358" s="4" t="str">
        <f t="shared" si="308"/>
        <v/>
      </c>
      <c r="CQ358" s="4" t="str">
        <f t="shared" si="308"/>
        <v/>
      </c>
      <c r="CR358" s="4" t="str">
        <f t="shared" si="308"/>
        <v/>
      </c>
      <c r="CS358" s="4" t="str">
        <f t="shared" si="308"/>
        <v/>
      </c>
      <c r="CT358" s="4" t="str">
        <f t="shared" si="308"/>
        <v/>
      </c>
      <c r="CU358" s="4" t="str">
        <f t="shared" si="308"/>
        <v/>
      </c>
      <c r="CV358" s="4" t="str">
        <f t="shared" si="308"/>
        <v/>
      </c>
      <c r="CW358" s="4" t="str">
        <f t="shared" si="308"/>
        <v/>
      </c>
      <c r="CX358" s="4" t="str">
        <f t="shared" si="321"/>
        <v/>
      </c>
      <c r="CY358" s="4" t="str">
        <f t="shared" si="321"/>
        <v/>
      </c>
      <c r="CZ358" s="4" t="str">
        <f t="shared" si="321"/>
        <v/>
      </c>
      <c r="DA358" s="4" t="str">
        <f t="shared" si="321"/>
        <v/>
      </c>
      <c r="DB358" s="4" t="str">
        <f t="shared" si="321"/>
        <v/>
      </c>
      <c r="DC358" s="4" t="str">
        <f t="shared" si="321"/>
        <v/>
      </c>
    </row>
    <row r="359" spans="1:107" s="9" customFormat="1" ht="14.25" customHeight="1">
      <c r="A359" s="57">
        <v>201064</v>
      </c>
      <c r="B359" s="132" t="s">
        <v>218</v>
      </c>
      <c r="C359" s="58" t="s">
        <v>219</v>
      </c>
      <c r="D359" s="5">
        <v>17</v>
      </c>
      <c r="E359" s="22">
        <v>5.05</v>
      </c>
      <c r="F359" s="23">
        <f t="shared" si="320"/>
        <v>85.85</v>
      </c>
      <c r="G359" s="48">
        <f>+'[2]26'!$L$315</f>
        <v>834.8</v>
      </c>
      <c r="H359" s="23">
        <f t="shared" si="310"/>
        <v>0</v>
      </c>
      <c r="I359" s="23">
        <f t="shared" si="311"/>
        <v>0</v>
      </c>
      <c r="J359" s="23">
        <f t="shared" si="312"/>
        <v>85.85</v>
      </c>
      <c r="K359" s="23">
        <f t="shared" si="313"/>
        <v>0</v>
      </c>
      <c r="L359" s="23">
        <f t="shared" si="314"/>
        <v>0</v>
      </c>
      <c r="M359" s="3">
        <v>0.4</v>
      </c>
      <c r="N359" s="23">
        <f t="shared" si="315"/>
        <v>0.34339999999999998</v>
      </c>
      <c r="O359" s="23">
        <f t="shared" si="316"/>
        <v>0.4</v>
      </c>
      <c r="P359" s="23">
        <f t="shared" si="317"/>
        <v>0</v>
      </c>
      <c r="Q359" s="2">
        <v>0.1</v>
      </c>
      <c r="R359" s="6">
        <f t="shared" si="318"/>
        <v>8.5849999999999989E-3</v>
      </c>
      <c r="S359" s="5"/>
      <c r="T359" s="5"/>
      <c r="U359" s="5"/>
      <c r="V359" s="5"/>
      <c r="W359" s="5"/>
      <c r="X359" s="5"/>
      <c r="Y359" s="5"/>
      <c r="Z359" s="5"/>
      <c r="AA359" s="5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>
        <f t="shared" si="309"/>
        <v>0</v>
      </c>
      <c r="BQ359" s="4" t="str">
        <f t="shared" si="309"/>
        <v/>
      </c>
      <c r="BR359" s="4" t="str">
        <f t="shared" si="309"/>
        <v/>
      </c>
      <c r="BS359" s="4">
        <f t="shared" si="307"/>
        <v>0</v>
      </c>
      <c r="BT359" s="4">
        <f t="shared" si="307"/>
        <v>0</v>
      </c>
      <c r="BU359" s="4">
        <f t="shared" si="307"/>
        <v>0</v>
      </c>
      <c r="BV359" s="4" t="str">
        <f t="shared" si="307"/>
        <v/>
      </c>
      <c r="BW359" s="4">
        <f t="shared" si="307"/>
        <v>0</v>
      </c>
      <c r="BX359" s="4">
        <f t="shared" si="307"/>
        <v>0</v>
      </c>
      <c r="BY359" s="4" t="str">
        <f t="shared" si="307"/>
        <v/>
      </c>
      <c r="BZ359" s="4" t="str">
        <f t="shared" si="307"/>
        <v/>
      </c>
      <c r="CA359" s="4" t="str">
        <f t="shared" si="307"/>
        <v/>
      </c>
      <c r="CB359" s="4" t="str">
        <f t="shared" si="319"/>
        <v/>
      </c>
      <c r="CC359" s="4" t="str">
        <f t="shared" si="319"/>
        <v/>
      </c>
      <c r="CD359" s="4" t="str">
        <f t="shared" si="319"/>
        <v/>
      </c>
      <c r="CE359" s="4" t="str">
        <f t="shared" si="319"/>
        <v/>
      </c>
      <c r="CF359" s="4" t="str">
        <f t="shared" si="319"/>
        <v/>
      </c>
      <c r="CG359" s="4" t="str">
        <f t="shared" si="319"/>
        <v/>
      </c>
      <c r="CH359" s="4" t="str">
        <f t="shared" si="319"/>
        <v/>
      </c>
      <c r="CI359" s="4" t="str">
        <f t="shared" si="319"/>
        <v/>
      </c>
      <c r="CJ359" s="4" t="str">
        <f t="shared" si="319"/>
        <v/>
      </c>
      <c r="CK359" s="4" t="str">
        <f t="shared" si="319"/>
        <v/>
      </c>
      <c r="CL359" s="4" t="str">
        <f t="shared" si="319"/>
        <v/>
      </c>
      <c r="CM359" s="4" t="str">
        <f t="shared" si="319"/>
        <v/>
      </c>
      <c r="CN359" s="4" t="str">
        <f t="shared" si="319"/>
        <v/>
      </c>
      <c r="CO359" s="4" t="str">
        <f t="shared" ref="CK359:CY422" si="322">IF(ISERROR(BA359/AI359*100),"",(BA359/AI359*100))</f>
        <v/>
      </c>
      <c r="CP359" s="4" t="str">
        <f t="shared" si="322"/>
        <v/>
      </c>
      <c r="CQ359" s="4" t="str">
        <f t="shared" si="322"/>
        <v/>
      </c>
      <c r="CR359" s="4" t="str">
        <f t="shared" si="322"/>
        <v/>
      </c>
      <c r="CS359" s="4" t="str">
        <f t="shared" si="322"/>
        <v/>
      </c>
      <c r="CT359" s="4" t="str">
        <f t="shared" si="321"/>
        <v/>
      </c>
      <c r="CU359" s="4" t="str">
        <f t="shared" si="321"/>
        <v/>
      </c>
      <c r="CV359" s="4" t="str">
        <f t="shared" si="321"/>
        <v/>
      </c>
      <c r="CW359" s="4" t="str">
        <f t="shared" si="321"/>
        <v/>
      </c>
      <c r="CX359" s="4" t="str">
        <f t="shared" si="321"/>
        <v/>
      </c>
      <c r="CY359" s="4" t="str">
        <f t="shared" si="321"/>
        <v/>
      </c>
      <c r="CZ359" s="4" t="str">
        <f t="shared" si="321"/>
        <v/>
      </c>
      <c r="DA359" s="4" t="str">
        <f t="shared" si="321"/>
        <v/>
      </c>
      <c r="DB359" s="4" t="str">
        <f t="shared" si="321"/>
        <v/>
      </c>
      <c r="DC359" s="4" t="str">
        <f t="shared" si="321"/>
        <v/>
      </c>
    </row>
    <row r="360" spans="1:107" s="9" customFormat="1" ht="14.25" hidden="1" customHeight="1">
      <c r="A360" s="57">
        <v>201065</v>
      </c>
      <c r="B360" s="133"/>
      <c r="C360" s="58" t="s">
        <v>94</v>
      </c>
      <c r="D360" s="5"/>
      <c r="E360" s="22">
        <v>5.05</v>
      </c>
      <c r="F360" s="23">
        <f t="shared" si="320"/>
        <v>0</v>
      </c>
      <c r="G360" s="48">
        <f>+'[2]26'!$L$316</f>
        <v>834.8</v>
      </c>
      <c r="H360" s="23">
        <f t="shared" si="310"/>
        <v>0</v>
      </c>
      <c r="I360" s="23">
        <f t="shared" si="311"/>
        <v>0</v>
      </c>
      <c r="J360" s="23">
        <f t="shared" si="312"/>
        <v>0</v>
      </c>
      <c r="K360" s="23" t="str">
        <f t="shared" si="313"/>
        <v>0</v>
      </c>
      <c r="L360" s="23">
        <f t="shared" si="314"/>
        <v>0</v>
      </c>
      <c r="M360" s="3">
        <v>0.4</v>
      </c>
      <c r="N360" s="23">
        <f t="shared" si="315"/>
        <v>0</v>
      </c>
      <c r="O360" s="23">
        <f t="shared" si="316"/>
        <v>0.4</v>
      </c>
      <c r="P360" s="23" t="str">
        <f t="shared" si="317"/>
        <v/>
      </c>
      <c r="Q360" s="2">
        <v>0.1</v>
      </c>
      <c r="R360" s="6">
        <f t="shared" si="318"/>
        <v>0</v>
      </c>
      <c r="S360" s="5"/>
      <c r="T360" s="5"/>
      <c r="U360" s="5"/>
      <c r="V360" s="5"/>
      <c r="W360" s="5"/>
      <c r="X360" s="5"/>
      <c r="Y360" s="5"/>
      <c r="Z360" s="5"/>
      <c r="AA360" s="5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 t="str">
        <f t="shared" si="309"/>
        <v/>
      </c>
      <c r="BQ360" s="4" t="str">
        <f t="shared" si="309"/>
        <v/>
      </c>
      <c r="BR360" s="4" t="str">
        <f t="shared" si="309"/>
        <v/>
      </c>
      <c r="BS360" s="4">
        <f t="shared" si="307"/>
        <v>0</v>
      </c>
      <c r="BT360" s="4" t="str">
        <f t="shared" si="307"/>
        <v/>
      </c>
      <c r="BU360" s="4">
        <f t="shared" si="307"/>
        <v>0</v>
      </c>
      <c r="BV360" s="4" t="str">
        <f t="shared" si="307"/>
        <v/>
      </c>
      <c r="BW360" s="4">
        <f t="shared" si="307"/>
        <v>0</v>
      </c>
      <c r="BX360" s="4" t="str">
        <f t="shared" si="307"/>
        <v/>
      </c>
      <c r="BY360" s="4" t="str">
        <f t="shared" si="307"/>
        <v/>
      </c>
      <c r="BZ360" s="4" t="str">
        <f t="shared" si="307"/>
        <v/>
      </c>
      <c r="CA360" s="4" t="str">
        <f t="shared" si="307"/>
        <v/>
      </c>
      <c r="CB360" s="4" t="str">
        <f t="shared" si="319"/>
        <v/>
      </c>
      <c r="CC360" s="4" t="str">
        <f t="shared" si="319"/>
        <v/>
      </c>
      <c r="CD360" s="4" t="str">
        <f t="shared" si="319"/>
        <v/>
      </c>
      <c r="CE360" s="4" t="str">
        <f t="shared" si="319"/>
        <v/>
      </c>
      <c r="CF360" s="4" t="str">
        <f t="shared" si="319"/>
        <v/>
      </c>
      <c r="CG360" s="4" t="str">
        <f t="shared" si="319"/>
        <v/>
      </c>
      <c r="CH360" s="4" t="str">
        <f t="shared" si="319"/>
        <v/>
      </c>
      <c r="CI360" s="4" t="str">
        <f t="shared" si="319"/>
        <v/>
      </c>
      <c r="CJ360" s="4" t="str">
        <f t="shared" si="319"/>
        <v/>
      </c>
      <c r="CK360" s="4" t="str">
        <f t="shared" si="322"/>
        <v/>
      </c>
      <c r="CL360" s="4" t="str">
        <f t="shared" si="322"/>
        <v/>
      </c>
      <c r="CM360" s="4" t="str">
        <f t="shared" si="322"/>
        <v/>
      </c>
      <c r="CN360" s="4" t="str">
        <f t="shared" si="322"/>
        <v/>
      </c>
      <c r="CO360" s="4" t="str">
        <f t="shared" si="322"/>
        <v/>
      </c>
      <c r="CP360" s="4" t="str">
        <f t="shared" si="322"/>
        <v/>
      </c>
      <c r="CQ360" s="4" t="str">
        <f t="shared" si="322"/>
        <v/>
      </c>
      <c r="CR360" s="4" t="str">
        <f t="shared" si="322"/>
        <v/>
      </c>
      <c r="CS360" s="4" t="str">
        <f t="shared" si="322"/>
        <v/>
      </c>
      <c r="CT360" s="4" t="str">
        <f t="shared" si="321"/>
        <v/>
      </c>
      <c r="CU360" s="4" t="str">
        <f t="shared" si="321"/>
        <v/>
      </c>
      <c r="CV360" s="4" t="str">
        <f t="shared" si="321"/>
        <v/>
      </c>
      <c r="CW360" s="4" t="str">
        <f t="shared" si="321"/>
        <v/>
      </c>
      <c r="CX360" s="4" t="str">
        <f t="shared" si="321"/>
        <v/>
      </c>
      <c r="CY360" s="4" t="str">
        <f t="shared" si="321"/>
        <v/>
      </c>
      <c r="CZ360" s="4" t="str">
        <f t="shared" si="321"/>
        <v/>
      </c>
      <c r="DA360" s="4" t="str">
        <f t="shared" si="321"/>
        <v/>
      </c>
      <c r="DB360" s="4" t="str">
        <f t="shared" si="321"/>
        <v/>
      </c>
      <c r="DC360" s="4" t="str">
        <f t="shared" si="321"/>
        <v/>
      </c>
    </row>
    <row r="361" spans="1:107" s="9" customFormat="1" ht="14.25" hidden="1" customHeight="1">
      <c r="A361" s="57">
        <v>201372</v>
      </c>
      <c r="B361" s="132" t="s">
        <v>220</v>
      </c>
      <c r="C361" s="58" t="s">
        <v>100</v>
      </c>
      <c r="D361" s="5"/>
      <c r="E361" s="22">
        <v>5.05</v>
      </c>
      <c r="F361" s="23">
        <f t="shared" si="320"/>
        <v>0</v>
      </c>
      <c r="G361" s="48"/>
      <c r="H361" s="23">
        <f t="shared" si="310"/>
        <v>0</v>
      </c>
      <c r="I361" s="23">
        <f t="shared" si="311"/>
        <v>0</v>
      </c>
      <c r="J361" s="23">
        <f t="shared" si="312"/>
        <v>0</v>
      </c>
      <c r="K361" s="23" t="str">
        <f t="shared" si="313"/>
        <v>0</v>
      </c>
      <c r="L361" s="23" t="str">
        <f t="shared" si="314"/>
        <v>0</v>
      </c>
      <c r="M361" s="3">
        <v>0.8</v>
      </c>
      <c r="N361" s="23">
        <f t="shared" si="315"/>
        <v>0</v>
      </c>
      <c r="O361" s="23">
        <f t="shared" si="316"/>
        <v>0.8</v>
      </c>
      <c r="P361" s="23" t="str">
        <f t="shared" si="317"/>
        <v/>
      </c>
      <c r="Q361" s="2">
        <v>0.1</v>
      </c>
      <c r="R361" s="6">
        <f t="shared" si="318"/>
        <v>0</v>
      </c>
      <c r="S361" s="5"/>
      <c r="T361" s="5"/>
      <c r="U361" s="5"/>
      <c r="V361" s="5"/>
      <c r="W361" s="5"/>
      <c r="X361" s="5"/>
      <c r="Y361" s="5"/>
      <c r="Z361" s="5"/>
      <c r="AA361" s="5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 t="str">
        <f t="shared" si="309"/>
        <v/>
      </c>
      <c r="BQ361" s="4" t="str">
        <f t="shared" si="309"/>
        <v/>
      </c>
      <c r="BR361" s="4" t="str">
        <f t="shared" si="309"/>
        <v/>
      </c>
      <c r="BS361" s="4">
        <f t="shared" si="307"/>
        <v>0</v>
      </c>
      <c r="BT361" s="4" t="str">
        <f t="shared" si="307"/>
        <v/>
      </c>
      <c r="BU361" s="4">
        <f t="shared" si="307"/>
        <v>0</v>
      </c>
      <c r="BV361" s="4" t="str">
        <f t="shared" si="307"/>
        <v/>
      </c>
      <c r="BW361" s="4">
        <f t="shared" si="307"/>
        <v>0</v>
      </c>
      <c r="BX361" s="4" t="str">
        <f t="shared" si="307"/>
        <v/>
      </c>
      <c r="BY361" s="4" t="str">
        <f t="shared" si="307"/>
        <v/>
      </c>
      <c r="BZ361" s="4" t="str">
        <f t="shared" si="307"/>
        <v/>
      </c>
      <c r="CA361" s="4" t="str">
        <f t="shared" si="307"/>
        <v/>
      </c>
      <c r="CB361" s="4" t="str">
        <f t="shared" si="319"/>
        <v/>
      </c>
      <c r="CC361" s="4" t="str">
        <f t="shared" si="319"/>
        <v/>
      </c>
      <c r="CD361" s="4" t="str">
        <f t="shared" si="319"/>
        <v/>
      </c>
      <c r="CE361" s="4" t="str">
        <f t="shared" si="319"/>
        <v/>
      </c>
      <c r="CF361" s="4" t="str">
        <f t="shared" si="319"/>
        <v/>
      </c>
      <c r="CG361" s="4" t="str">
        <f t="shared" si="319"/>
        <v/>
      </c>
      <c r="CH361" s="4" t="str">
        <f t="shared" si="319"/>
        <v/>
      </c>
      <c r="CI361" s="4" t="str">
        <f t="shared" si="319"/>
        <v/>
      </c>
      <c r="CJ361" s="4" t="str">
        <f t="shared" si="319"/>
        <v/>
      </c>
      <c r="CK361" s="4" t="str">
        <f t="shared" si="322"/>
        <v/>
      </c>
      <c r="CL361" s="4" t="str">
        <f t="shared" si="322"/>
        <v/>
      </c>
      <c r="CM361" s="4" t="str">
        <f t="shared" si="322"/>
        <v/>
      </c>
      <c r="CN361" s="4" t="str">
        <f t="shared" si="322"/>
        <v/>
      </c>
      <c r="CO361" s="4" t="str">
        <f t="shared" si="322"/>
        <v/>
      </c>
      <c r="CP361" s="4" t="str">
        <f t="shared" si="322"/>
        <v/>
      </c>
      <c r="CQ361" s="4" t="str">
        <f t="shared" si="322"/>
        <v/>
      </c>
      <c r="CR361" s="4" t="str">
        <f t="shared" si="322"/>
        <v/>
      </c>
      <c r="CS361" s="4" t="str">
        <f t="shared" si="322"/>
        <v/>
      </c>
      <c r="CT361" s="4" t="str">
        <f t="shared" si="321"/>
        <v/>
      </c>
      <c r="CU361" s="4" t="str">
        <f t="shared" si="321"/>
        <v/>
      </c>
      <c r="CV361" s="4" t="str">
        <f t="shared" si="321"/>
        <v/>
      </c>
      <c r="CW361" s="4" t="str">
        <f t="shared" si="321"/>
        <v/>
      </c>
      <c r="CX361" s="4" t="str">
        <f t="shared" si="321"/>
        <v/>
      </c>
      <c r="CY361" s="4" t="str">
        <f t="shared" si="321"/>
        <v/>
      </c>
      <c r="CZ361" s="4" t="str">
        <f t="shared" si="321"/>
        <v/>
      </c>
      <c r="DA361" s="4" t="str">
        <f t="shared" si="321"/>
        <v/>
      </c>
      <c r="DB361" s="4" t="str">
        <f t="shared" si="321"/>
        <v/>
      </c>
      <c r="DC361" s="4" t="str">
        <f t="shared" si="321"/>
        <v/>
      </c>
    </row>
    <row r="362" spans="1:107" s="9" customFormat="1" ht="14.25" hidden="1" customHeight="1">
      <c r="A362" s="57">
        <v>201373</v>
      </c>
      <c r="B362" s="134"/>
      <c r="C362" s="58" t="s">
        <v>175</v>
      </c>
      <c r="D362" s="5"/>
      <c r="E362" s="22">
        <v>5.05</v>
      </c>
      <c r="F362" s="23">
        <f t="shared" si="320"/>
        <v>0</v>
      </c>
      <c r="G362" s="48"/>
      <c r="H362" s="23">
        <f t="shared" si="310"/>
        <v>0</v>
      </c>
      <c r="I362" s="23">
        <f t="shared" si="311"/>
        <v>0</v>
      </c>
      <c r="J362" s="23">
        <f t="shared" si="312"/>
        <v>0</v>
      </c>
      <c r="K362" s="23" t="str">
        <f t="shared" si="313"/>
        <v>0</v>
      </c>
      <c r="L362" s="23" t="str">
        <f t="shared" si="314"/>
        <v>0</v>
      </c>
      <c r="M362" s="3">
        <v>0.8</v>
      </c>
      <c r="N362" s="23">
        <f t="shared" si="315"/>
        <v>0</v>
      </c>
      <c r="O362" s="23">
        <f t="shared" si="316"/>
        <v>0.8</v>
      </c>
      <c r="P362" s="23" t="str">
        <f t="shared" si="317"/>
        <v/>
      </c>
      <c r="Q362" s="2">
        <v>0.1</v>
      </c>
      <c r="R362" s="6">
        <f t="shared" si="318"/>
        <v>0</v>
      </c>
      <c r="S362" s="5"/>
      <c r="T362" s="5"/>
      <c r="U362" s="5"/>
      <c r="V362" s="5"/>
      <c r="W362" s="5"/>
      <c r="X362" s="5"/>
      <c r="Y362" s="5"/>
      <c r="Z362" s="5"/>
      <c r="AA362" s="5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 t="str">
        <f t="shared" si="309"/>
        <v/>
      </c>
      <c r="BQ362" s="4" t="str">
        <f t="shared" si="309"/>
        <v/>
      </c>
      <c r="BR362" s="4" t="str">
        <f t="shared" si="309"/>
        <v/>
      </c>
      <c r="BS362" s="4">
        <f t="shared" si="307"/>
        <v>0</v>
      </c>
      <c r="BT362" s="4" t="str">
        <f t="shared" si="307"/>
        <v/>
      </c>
      <c r="BU362" s="4">
        <f t="shared" si="307"/>
        <v>0</v>
      </c>
      <c r="BV362" s="4" t="str">
        <f t="shared" si="307"/>
        <v/>
      </c>
      <c r="BW362" s="4">
        <f t="shared" si="307"/>
        <v>0</v>
      </c>
      <c r="BX362" s="4" t="str">
        <f t="shared" si="307"/>
        <v/>
      </c>
      <c r="BY362" s="4" t="str">
        <f t="shared" si="307"/>
        <v/>
      </c>
      <c r="BZ362" s="4" t="str">
        <f t="shared" si="307"/>
        <v/>
      </c>
      <c r="CA362" s="4" t="str">
        <f t="shared" si="307"/>
        <v/>
      </c>
      <c r="CB362" s="4" t="str">
        <f t="shared" si="319"/>
        <v/>
      </c>
      <c r="CC362" s="4" t="str">
        <f t="shared" si="319"/>
        <v/>
      </c>
      <c r="CD362" s="4" t="str">
        <f t="shared" si="319"/>
        <v/>
      </c>
      <c r="CE362" s="4" t="str">
        <f t="shared" si="319"/>
        <v/>
      </c>
      <c r="CF362" s="4" t="str">
        <f t="shared" si="319"/>
        <v/>
      </c>
      <c r="CG362" s="4" t="str">
        <f t="shared" si="319"/>
        <v/>
      </c>
      <c r="CH362" s="4" t="str">
        <f t="shared" si="319"/>
        <v/>
      </c>
      <c r="CI362" s="4" t="str">
        <f t="shared" si="319"/>
        <v/>
      </c>
      <c r="CJ362" s="4" t="str">
        <f t="shared" si="319"/>
        <v/>
      </c>
      <c r="CK362" s="4" t="str">
        <f t="shared" si="322"/>
        <v/>
      </c>
      <c r="CL362" s="4" t="str">
        <f t="shared" si="322"/>
        <v/>
      </c>
      <c r="CM362" s="4" t="str">
        <f t="shared" si="322"/>
        <v/>
      </c>
      <c r="CN362" s="4" t="str">
        <f t="shared" si="322"/>
        <v/>
      </c>
      <c r="CO362" s="4" t="str">
        <f t="shared" si="322"/>
        <v/>
      </c>
      <c r="CP362" s="4" t="str">
        <f t="shared" si="322"/>
        <v/>
      </c>
      <c r="CQ362" s="4" t="str">
        <f t="shared" si="322"/>
        <v/>
      </c>
      <c r="CR362" s="4" t="str">
        <f t="shared" si="322"/>
        <v/>
      </c>
      <c r="CS362" s="4" t="str">
        <f t="shared" si="322"/>
        <v/>
      </c>
      <c r="CT362" s="4" t="str">
        <f t="shared" si="322"/>
        <v/>
      </c>
      <c r="CU362" s="4" t="str">
        <f t="shared" si="322"/>
        <v/>
      </c>
      <c r="CV362" s="4" t="str">
        <f t="shared" si="322"/>
        <v/>
      </c>
      <c r="CW362" s="4" t="str">
        <f t="shared" si="322"/>
        <v/>
      </c>
      <c r="CX362" s="4" t="str">
        <f t="shared" si="322"/>
        <v/>
      </c>
      <c r="CY362" s="4" t="str">
        <f t="shared" si="322"/>
        <v/>
      </c>
      <c r="CZ362" s="4" t="str">
        <f t="shared" si="321"/>
        <v/>
      </c>
      <c r="DA362" s="4" t="str">
        <f t="shared" si="321"/>
        <v/>
      </c>
      <c r="DB362" s="4" t="str">
        <f t="shared" si="321"/>
        <v/>
      </c>
      <c r="DC362" s="4" t="str">
        <f t="shared" si="321"/>
        <v/>
      </c>
    </row>
    <row r="363" spans="1:107" s="9" customFormat="1" ht="14.25" hidden="1" customHeight="1">
      <c r="A363" s="57">
        <v>201374</v>
      </c>
      <c r="B363" s="133"/>
      <c r="C363" s="58" t="s">
        <v>221</v>
      </c>
      <c r="D363" s="5"/>
      <c r="E363" s="22">
        <v>5.05</v>
      </c>
      <c r="F363" s="23">
        <f t="shared" si="320"/>
        <v>0</v>
      </c>
      <c r="G363" s="48"/>
      <c r="H363" s="23">
        <f t="shared" si="310"/>
        <v>0</v>
      </c>
      <c r="I363" s="23">
        <f t="shared" si="311"/>
        <v>0</v>
      </c>
      <c r="J363" s="23">
        <f t="shared" si="312"/>
        <v>0</v>
      </c>
      <c r="K363" s="23" t="str">
        <f t="shared" si="313"/>
        <v>0</v>
      </c>
      <c r="L363" s="23" t="str">
        <f t="shared" si="314"/>
        <v>0</v>
      </c>
      <c r="M363" s="3">
        <v>0.8</v>
      </c>
      <c r="N363" s="23">
        <f t="shared" si="315"/>
        <v>0</v>
      </c>
      <c r="O363" s="23">
        <f t="shared" si="316"/>
        <v>0.8</v>
      </c>
      <c r="P363" s="23" t="str">
        <f t="shared" si="317"/>
        <v/>
      </c>
      <c r="Q363" s="2">
        <v>0.1</v>
      </c>
      <c r="R363" s="6">
        <f t="shared" si="318"/>
        <v>0</v>
      </c>
      <c r="S363" s="5"/>
      <c r="T363" s="5"/>
      <c r="U363" s="5"/>
      <c r="V363" s="5"/>
      <c r="W363" s="5"/>
      <c r="X363" s="5"/>
      <c r="Y363" s="5"/>
      <c r="Z363" s="5"/>
      <c r="AA363" s="5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 t="str">
        <f t="shared" si="309"/>
        <v/>
      </c>
      <c r="BQ363" s="4" t="str">
        <f t="shared" si="309"/>
        <v/>
      </c>
      <c r="BR363" s="4" t="str">
        <f t="shared" si="309"/>
        <v/>
      </c>
      <c r="BS363" s="4">
        <f t="shared" si="307"/>
        <v>0</v>
      </c>
      <c r="BT363" s="4" t="str">
        <f t="shared" si="307"/>
        <v/>
      </c>
      <c r="BU363" s="4">
        <f t="shared" si="307"/>
        <v>0</v>
      </c>
      <c r="BV363" s="4" t="str">
        <f t="shared" si="307"/>
        <v/>
      </c>
      <c r="BW363" s="4">
        <f t="shared" si="307"/>
        <v>0</v>
      </c>
      <c r="BX363" s="4" t="str">
        <f t="shared" si="307"/>
        <v/>
      </c>
      <c r="BY363" s="4" t="str">
        <f t="shared" si="307"/>
        <v/>
      </c>
      <c r="BZ363" s="4" t="str">
        <f t="shared" si="307"/>
        <v/>
      </c>
      <c r="CA363" s="4" t="str">
        <f t="shared" si="307"/>
        <v/>
      </c>
      <c r="CB363" s="4" t="str">
        <f t="shared" si="319"/>
        <v/>
      </c>
      <c r="CC363" s="4" t="str">
        <f t="shared" si="319"/>
        <v/>
      </c>
      <c r="CD363" s="4" t="str">
        <f t="shared" si="319"/>
        <v/>
      </c>
      <c r="CE363" s="4" t="str">
        <f t="shared" si="319"/>
        <v/>
      </c>
      <c r="CF363" s="4" t="str">
        <f t="shared" si="319"/>
        <v/>
      </c>
      <c r="CG363" s="4" t="str">
        <f t="shared" si="319"/>
        <v/>
      </c>
      <c r="CH363" s="4" t="str">
        <f t="shared" si="319"/>
        <v/>
      </c>
      <c r="CI363" s="4" t="str">
        <f t="shared" si="319"/>
        <v/>
      </c>
      <c r="CJ363" s="4" t="str">
        <f t="shared" si="319"/>
        <v/>
      </c>
      <c r="CK363" s="4" t="str">
        <f t="shared" si="322"/>
        <v/>
      </c>
      <c r="CL363" s="4" t="str">
        <f t="shared" si="322"/>
        <v/>
      </c>
      <c r="CM363" s="4" t="str">
        <f t="shared" si="322"/>
        <v/>
      </c>
      <c r="CN363" s="4" t="str">
        <f t="shared" si="322"/>
        <v/>
      </c>
      <c r="CO363" s="4" t="str">
        <f t="shared" si="322"/>
        <v/>
      </c>
      <c r="CP363" s="4" t="str">
        <f t="shared" si="322"/>
        <v/>
      </c>
      <c r="CQ363" s="4" t="str">
        <f t="shared" si="322"/>
        <v/>
      </c>
      <c r="CR363" s="4" t="str">
        <f t="shared" si="322"/>
        <v/>
      </c>
      <c r="CS363" s="4" t="str">
        <f t="shared" si="322"/>
        <v/>
      </c>
      <c r="CT363" s="4" t="str">
        <f t="shared" si="322"/>
        <v/>
      </c>
      <c r="CU363" s="4" t="str">
        <f t="shared" si="322"/>
        <v/>
      </c>
      <c r="CV363" s="4" t="str">
        <f t="shared" si="322"/>
        <v/>
      </c>
      <c r="CW363" s="4" t="str">
        <f t="shared" si="322"/>
        <v/>
      </c>
      <c r="CX363" s="4" t="str">
        <f t="shared" si="322"/>
        <v/>
      </c>
      <c r="CY363" s="4" t="str">
        <f t="shared" si="322"/>
        <v/>
      </c>
      <c r="CZ363" s="4" t="str">
        <f t="shared" si="321"/>
        <v/>
      </c>
      <c r="DA363" s="4" t="str">
        <f t="shared" si="321"/>
        <v/>
      </c>
      <c r="DB363" s="4" t="str">
        <f t="shared" si="321"/>
        <v/>
      </c>
      <c r="DC363" s="4" t="str">
        <f t="shared" si="321"/>
        <v/>
      </c>
    </row>
    <row r="364" spans="1:107" s="9" customFormat="1" ht="15" hidden="1" customHeight="1">
      <c r="A364" s="57">
        <v>201383</v>
      </c>
      <c r="B364" s="132" t="s">
        <v>222</v>
      </c>
      <c r="C364" s="58" t="s">
        <v>100</v>
      </c>
      <c r="D364" s="5"/>
      <c r="E364" s="22">
        <v>5.03</v>
      </c>
      <c r="F364" s="23">
        <f t="shared" si="320"/>
        <v>0</v>
      </c>
      <c r="G364" s="48"/>
      <c r="H364" s="23">
        <f t="shared" si="310"/>
        <v>0</v>
      </c>
      <c r="I364" s="23">
        <f t="shared" si="311"/>
        <v>0</v>
      </c>
      <c r="J364" s="23">
        <f t="shared" si="312"/>
        <v>0</v>
      </c>
      <c r="K364" s="23" t="str">
        <f t="shared" si="313"/>
        <v>0</v>
      </c>
      <c r="L364" s="23" t="str">
        <f t="shared" si="314"/>
        <v>0</v>
      </c>
      <c r="M364" s="3">
        <v>0.8</v>
      </c>
      <c r="N364" s="23">
        <f t="shared" si="315"/>
        <v>0</v>
      </c>
      <c r="O364" s="23">
        <f t="shared" si="316"/>
        <v>0.8</v>
      </c>
      <c r="P364" s="23" t="str">
        <f t="shared" si="317"/>
        <v/>
      </c>
      <c r="Q364" s="2">
        <v>0.1</v>
      </c>
      <c r="R364" s="6">
        <f t="shared" si="318"/>
        <v>0</v>
      </c>
      <c r="S364" s="5"/>
      <c r="T364" s="5"/>
      <c r="U364" s="5"/>
      <c r="V364" s="5"/>
      <c r="W364" s="5"/>
      <c r="X364" s="5"/>
      <c r="Y364" s="5"/>
      <c r="Z364" s="5"/>
      <c r="AA364" s="5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 t="str">
        <f t="shared" si="309"/>
        <v/>
      </c>
      <c r="BQ364" s="4" t="str">
        <f t="shared" si="309"/>
        <v/>
      </c>
      <c r="BR364" s="4" t="str">
        <f t="shared" si="309"/>
        <v/>
      </c>
      <c r="BS364" s="4">
        <f t="shared" si="309"/>
        <v>0</v>
      </c>
      <c r="BT364" s="4" t="str">
        <f t="shared" si="309"/>
        <v/>
      </c>
      <c r="BU364" s="4">
        <f t="shared" si="309"/>
        <v>0</v>
      </c>
      <c r="BV364" s="4" t="str">
        <f t="shared" si="309"/>
        <v/>
      </c>
      <c r="BW364" s="4">
        <f t="shared" si="309"/>
        <v>0</v>
      </c>
      <c r="BX364" s="4" t="str">
        <f t="shared" si="309"/>
        <v/>
      </c>
      <c r="BY364" s="4" t="str">
        <f t="shared" si="309"/>
        <v/>
      </c>
      <c r="BZ364" s="4" t="str">
        <f t="shared" si="309"/>
        <v/>
      </c>
      <c r="CA364" s="4" t="str">
        <f t="shared" si="309"/>
        <v/>
      </c>
      <c r="CB364" s="4" t="str">
        <f t="shared" si="309"/>
        <v/>
      </c>
      <c r="CC364" s="4" t="str">
        <f t="shared" si="309"/>
        <v/>
      </c>
      <c r="CD364" s="4" t="str">
        <f t="shared" si="309"/>
        <v/>
      </c>
      <c r="CE364" s="4" t="str">
        <f t="shared" si="309"/>
        <v/>
      </c>
      <c r="CF364" s="4" t="str">
        <f t="shared" ref="CB364:CQ392" si="323">IF(ISERROR(AR364/Z364*100),"",(AR364/Z364*100))</f>
        <v/>
      </c>
      <c r="CG364" s="4" t="str">
        <f t="shared" si="323"/>
        <v/>
      </c>
      <c r="CH364" s="4" t="str">
        <f t="shared" si="323"/>
        <v/>
      </c>
      <c r="CI364" s="4" t="str">
        <f t="shared" si="323"/>
        <v/>
      </c>
      <c r="CJ364" s="4" t="str">
        <f t="shared" si="323"/>
        <v/>
      </c>
      <c r="CK364" s="4" t="str">
        <f t="shared" si="322"/>
        <v/>
      </c>
      <c r="CL364" s="4" t="str">
        <f t="shared" si="322"/>
        <v/>
      </c>
      <c r="CM364" s="4" t="str">
        <f t="shared" si="322"/>
        <v/>
      </c>
      <c r="CN364" s="4" t="str">
        <f t="shared" si="322"/>
        <v/>
      </c>
      <c r="CO364" s="4" t="str">
        <f t="shared" si="322"/>
        <v/>
      </c>
      <c r="CP364" s="4" t="str">
        <f t="shared" si="322"/>
        <v/>
      </c>
      <c r="CQ364" s="4" t="str">
        <f t="shared" si="322"/>
        <v/>
      </c>
      <c r="CR364" s="4" t="str">
        <f t="shared" si="322"/>
        <v/>
      </c>
      <c r="CS364" s="4" t="str">
        <f t="shared" si="322"/>
        <v/>
      </c>
      <c r="CT364" s="4" t="str">
        <f t="shared" si="322"/>
        <v/>
      </c>
      <c r="CU364" s="4" t="str">
        <f t="shared" si="322"/>
        <v/>
      </c>
      <c r="CV364" s="4" t="str">
        <f t="shared" si="322"/>
        <v/>
      </c>
      <c r="CW364" s="4" t="str">
        <f t="shared" si="322"/>
        <v/>
      </c>
      <c r="CX364" s="4" t="str">
        <f t="shared" si="322"/>
        <v/>
      </c>
      <c r="CY364" s="4" t="str">
        <f t="shared" si="322"/>
        <v/>
      </c>
      <c r="CZ364" s="4" t="str">
        <f t="shared" si="321"/>
        <v/>
      </c>
      <c r="DA364" s="4" t="str">
        <f t="shared" si="321"/>
        <v/>
      </c>
      <c r="DB364" s="4" t="str">
        <f t="shared" si="321"/>
        <v/>
      </c>
      <c r="DC364" s="4" t="str">
        <f t="shared" si="321"/>
        <v/>
      </c>
    </row>
    <row r="365" spans="1:107" s="9" customFormat="1" ht="15" hidden="1" customHeight="1">
      <c r="A365" s="57">
        <v>201384</v>
      </c>
      <c r="B365" s="134"/>
      <c r="C365" s="58" t="s">
        <v>89</v>
      </c>
      <c r="D365" s="5"/>
      <c r="E365" s="22">
        <v>5.03</v>
      </c>
      <c r="F365" s="23">
        <f t="shared" si="320"/>
        <v>0</v>
      </c>
      <c r="G365" s="48"/>
      <c r="H365" s="23">
        <f t="shared" si="310"/>
        <v>0</v>
      </c>
      <c r="I365" s="23">
        <f t="shared" si="311"/>
        <v>0</v>
      </c>
      <c r="J365" s="23">
        <f t="shared" si="312"/>
        <v>0</v>
      </c>
      <c r="K365" s="23" t="str">
        <f t="shared" si="313"/>
        <v>0</v>
      </c>
      <c r="L365" s="23" t="str">
        <f t="shared" si="314"/>
        <v>0</v>
      </c>
      <c r="M365" s="3">
        <v>0.8</v>
      </c>
      <c r="N365" s="23">
        <f t="shared" si="315"/>
        <v>0</v>
      </c>
      <c r="O365" s="23">
        <f t="shared" si="316"/>
        <v>0.8</v>
      </c>
      <c r="P365" s="23" t="str">
        <f t="shared" si="317"/>
        <v/>
      </c>
      <c r="Q365" s="2">
        <v>0.1</v>
      </c>
      <c r="R365" s="6">
        <f t="shared" si="318"/>
        <v>0</v>
      </c>
      <c r="S365" s="5"/>
      <c r="T365" s="5"/>
      <c r="U365" s="5"/>
      <c r="V365" s="5"/>
      <c r="W365" s="5"/>
      <c r="X365" s="5"/>
      <c r="Y365" s="5"/>
      <c r="Z365" s="5"/>
      <c r="AA365" s="5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 t="str">
        <f t="shared" si="309"/>
        <v/>
      </c>
      <c r="BQ365" s="4" t="str">
        <f t="shared" si="309"/>
        <v/>
      </c>
      <c r="BR365" s="4" t="str">
        <f t="shared" si="309"/>
        <v/>
      </c>
      <c r="BS365" s="4">
        <f t="shared" si="309"/>
        <v>0</v>
      </c>
      <c r="BT365" s="4" t="str">
        <f t="shared" si="309"/>
        <v/>
      </c>
      <c r="BU365" s="4">
        <f t="shared" si="309"/>
        <v>0</v>
      </c>
      <c r="BV365" s="4" t="str">
        <f t="shared" si="309"/>
        <v/>
      </c>
      <c r="BW365" s="4">
        <f t="shared" si="309"/>
        <v>0</v>
      </c>
      <c r="BX365" s="4" t="str">
        <f t="shared" si="309"/>
        <v/>
      </c>
      <c r="BY365" s="4" t="str">
        <f t="shared" si="309"/>
        <v/>
      </c>
      <c r="BZ365" s="4" t="str">
        <f t="shared" si="309"/>
        <v/>
      </c>
      <c r="CA365" s="4" t="str">
        <f t="shared" si="309"/>
        <v/>
      </c>
      <c r="CB365" s="4" t="str">
        <f t="shared" si="323"/>
        <v/>
      </c>
      <c r="CC365" s="4" t="str">
        <f t="shared" si="323"/>
        <v/>
      </c>
      <c r="CD365" s="4" t="str">
        <f t="shared" si="323"/>
        <v/>
      </c>
      <c r="CE365" s="4" t="str">
        <f t="shared" si="323"/>
        <v/>
      </c>
      <c r="CF365" s="4" t="str">
        <f t="shared" si="323"/>
        <v/>
      </c>
      <c r="CG365" s="4" t="str">
        <f t="shared" si="323"/>
        <v/>
      </c>
      <c r="CH365" s="4" t="str">
        <f t="shared" si="323"/>
        <v/>
      </c>
      <c r="CI365" s="4" t="str">
        <f t="shared" si="323"/>
        <v/>
      </c>
      <c r="CJ365" s="4" t="str">
        <f t="shared" si="323"/>
        <v/>
      </c>
      <c r="CK365" s="4" t="str">
        <f t="shared" si="322"/>
        <v/>
      </c>
      <c r="CL365" s="4" t="str">
        <f t="shared" si="322"/>
        <v/>
      </c>
      <c r="CM365" s="4" t="str">
        <f t="shared" si="322"/>
        <v/>
      </c>
      <c r="CN365" s="4" t="str">
        <f t="shared" si="322"/>
        <v/>
      </c>
      <c r="CO365" s="4" t="str">
        <f t="shared" si="322"/>
        <v/>
      </c>
      <c r="CP365" s="4" t="str">
        <f t="shared" si="322"/>
        <v/>
      </c>
      <c r="CQ365" s="4" t="str">
        <f t="shared" si="322"/>
        <v/>
      </c>
      <c r="CR365" s="4" t="str">
        <f t="shared" si="322"/>
        <v/>
      </c>
      <c r="CS365" s="4" t="str">
        <f t="shared" si="322"/>
        <v/>
      </c>
      <c r="CT365" s="4" t="str">
        <f t="shared" si="322"/>
        <v/>
      </c>
      <c r="CU365" s="4" t="str">
        <f t="shared" si="322"/>
        <v/>
      </c>
      <c r="CV365" s="4" t="str">
        <f t="shared" si="322"/>
        <v/>
      </c>
      <c r="CW365" s="4" t="str">
        <f t="shared" si="322"/>
        <v/>
      </c>
      <c r="CX365" s="4" t="str">
        <f t="shared" si="322"/>
        <v/>
      </c>
      <c r="CY365" s="4" t="str">
        <f t="shared" si="322"/>
        <v/>
      </c>
      <c r="CZ365" s="4" t="str">
        <f t="shared" si="321"/>
        <v/>
      </c>
      <c r="DA365" s="4" t="str">
        <f t="shared" si="321"/>
        <v/>
      </c>
      <c r="DB365" s="4" t="str">
        <f t="shared" si="321"/>
        <v/>
      </c>
      <c r="DC365" s="4" t="str">
        <f t="shared" si="321"/>
        <v/>
      </c>
    </row>
    <row r="366" spans="1:107" s="9" customFormat="1" ht="15" hidden="1" customHeight="1">
      <c r="A366" s="57">
        <v>201385</v>
      </c>
      <c r="B366" s="133"/>
      <c r="C366" s="58" t="s">
        <v>221</v>
      </c>
      <c r="D366" s="5"/>
      <c r="E366" s="22">
        <v>5.03</v>
      </c>
      <c r="F366" s="23">
        <f t="shared" si="320"/>
        <v>0</v>
      </c>
      <c r="G366" s="48"/>
      <c r="H366" s="23">
        <f t="shared" si="310"/>
        <v>0</v>
      </c>
      <c r="I366" s="23">
        <f t="shared" si="311"/>
        <v>0</v>
      </c>
      <c r="J366" s="23">
        <f t="shared" si="312"/>
        <v>0</v>
      </c>
      <c r="K366" s="23" t="str">
        <f t="shared" si="313"/>
        <v>0</v>
      </c>
      <c r="L366" s="23" t="str">
        <f t="shared" si="314"/>
        <v>0</v>
      </c>
      <c r="M366" s="3">
        <v>0.8</v>
      </c>
      <c r="N366" s="23">
        <f t="shared" si="315"/>
        <v>0</v>
      </c>
      <c r="O366" s="23">
        <f t="shared" si="316"/>
        <v>0.8</v>
      </c>
      <c r="P366" s="23" t="str">
        <f t="shared" si="317"/>
        <v/>
      </c>
      <c r="Q366" s="2">
        <v>0.1</v>
      </c>
      <c r="R366" s="6">
        <f t="shared" si="318"/>
        <v>0</v>
      </c>
      <c r="S366" s="5"/>
      <c r="T366" s="5"/>
      <c r="U366" s="5"/>
      <c r="V366" s="5"/>
      <c r="W366" s="5"/>
      <c r="X366" s="5"/>
      <c r="Y366" s="5"/>
      <c r="Z366" s="5"/>
      <c r="AA366" s="5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 t="str">
        <f t="shared" si="309"/>
        <v/>
      </c>
      <c r="BQ366" s="4" t="str">
        <f t="shared" si="309"/>
        <v/>
      </c>
      <c r="BR366" s="4" t="str">
        <f t="shared" si="309"/>
        <v/>
      </c>
      <c r="BS366" s="4">
        <f t="shared" si="309"/>
        <v>0</v>
      </c>
      <c r="BT366" s="4" t="str">
        <f t="shared" si="309"/>
        <v/>
      </c>
      <c r="BU366" s="4">
        <f t="shared" si="309"/>
        <v>0</v>
      </c>
      <c r="BV366" s="4" t="str">
        <f t="shared" si="309"/>
        <v/>
      </c>
      <c r="BW366" s="4">
        <f t="shared" si="309"/>
        <v>0</v>
      </c>
      <c r="BX366" s="4" t="str">
        <f t="shared" si="309"/>
        <v/>
      </c>
      <c r="BY366" s="4" t="str">
        <f t="shared" si="309"/>
        <v/>
      </c>
      <c r="BZ366" s="4" t="str">
        <f t="shared" si="309"/>
        <v/>
      </c>
      <c r="CA366" s="4" t="str">
        <f t="shared" si="309"/>
        <v/>
      </c>
      <c r="CB366" s="4" t="str">
        <f t="shared" si="323"/>
        <v/>
      </c>
      <c r="CC366" s="4" t="str">
        <f t="shared" si="323"/>
        <v/>
      </c>
      <c r="CD366" s="4" t="str">
        <f t="shared" si="323"/>
        <v/>
      </c>
      <c r="CE366" s="4" t="str">
        <f t="shared" si="323"/>
        <v/>
      </c>
      <c r="CF366" s="4" t="str">
        <f t="shared" si="323"/>
        <v/>
      </c>
      <c r="CG366" s="4" t="str">
        <f t="shared" si="323"/>
        <v/>
      </c>
      <c r="CH366" s="4" t="str">
        <f t="shared" si="323"/>
        <v/>
      </c>
      <c r="CI366" s="4" t="str">
        <f t="shared" si="323"/>
        <v/>
      </c>
      <c r="CJ366" s="4" t="str">
        <f t="shared" si="323"/>
        <v/>
      </c>
      <c r="CK366" s="4" t="str">
        <f t="shared" si="322"/>
        <v/>
      </c>
      <c r="CL366" s="4" t="str">
        <f t="shared" si="322"/>
        <v/>
      </c>
      <c r="CM366" s="4" t="str">
        <f t="shared" si="322"/>
        <v/>
      </c>
      <c r="CN366" s="4" t="str">
        <f t="shared" si="322"/>
        <v/>
      </c>
      <c r="CO366" s="4" t="str">
        <f t="shared" si="322"/>
        <v/>
      </c>
      <c r="CP366" s="4" t="str">
        <f t="shared" si="322"/>
        <v/>
      </c>
      <c r="CQ366" s="4" t="str">
        <f t="shared" si="322"/>
        <v/>
      </c>
      <c r="CR366" s="4" t="str">
        <f t="shared" si="322"/>
        <v/>
      </c>
      <c r="CS366" s="4" t="str">
        <f t="shared" si="322"/>
        <v/>
      </c>
      <c r="CT366" s="4" t="str">
        <f t="shared" si="322"/>
        <v/>
      </c>
      <c r="CU366" s="4" t="str">
        <f t="shared" si="322"/>
        <v/>
      </c>
      <c r="CV366" s="4" t="str">
        <f t="shared" si="322"/>
        <v/>
      </c>
      <c r="CW366" s="4" t="str">
        <f t="shared" si="322"/>
        <v/>
      </c>
      <c r="CX366" s="4" t="str">
        <f t="shared" si="322"/>
        <v/>
      </c>
      <c r="CY366" s="4" t="str">
        <f t="shared" si="322"/>
        <v/>
      </c>
      <c r="CZ366" s="4" t="str">
        <f t="shared" si="321"/>
        <v/>
      </c>
      <c r="DA366" s="4" t="str">
        <f t="shared" si="321"/>
        <v/>
      </c>
      <c r="DB366" s="4" t="str">
        <f t="shared" si="321"/>
        <v/>
      </c>
      <c r="DC366" s="4" t="str">
        <f t="shared" si="321"/>
        <v/>
      </c>
    </row>
    <row r="367" spans="1:107" s="9" customFormat="1" ht="14.25" hidden="1" customHeight="1">
      <c r="A367" s="57">
        <v>201066</v>
      </c>
      <c r="B367" s="72" t="s">
        <v>223</v>
      </c>
      <c r="C367" s="58" t="s">
        <v>20</v>
      </c>
      <c r="D367" s="5"/>
      <c r="E367" s="22">
        <v>5.05</v>
      </c>
      <c r="F367" s="23">
        <f t="shared" si="320"/>
        <v>0</v>
      </c>
      <c r="G367" s="48"/>
      <c r="H367" s="23">
        <f t="shared" si="310"/>
        <v>0</v>
      </c>
      <c r="I367" s="23">
        <f t="shared" si="311"/>
        <v>0</v>
      </c>
      <c r="J367" s="23">
        <f t="shared" si="312"/>
        <v>0</v>
      </c>
      <c r="K367" s="23" t="str">
        <f t="shared" si="313"/>
        <v>0</v>
      </c>
      <c r="L367" s="23" t="str">
        <f t="shared" si="314"/>
        <v>0</v>
      </c>
      <c r="M367" s="3">
        <v>0.4</v>
      </c>
      <c r="N367" s="23">
        <f t="shared" si="315"/>
        <v>0</v>
      </c>
      <c r="O367" s="23">
        <f t="shared" si="316"/>
        <v>0.4</v>
      </c>
      <c r="P367" s="23" t="str">
        <f t="shared" si="317"/>
        <v/>
      </c>
      <c r="Q367" s="2">
        <v>0.1</v>
      </c>
      <c r="R367" s="6">
        <f t="shared" si="318"/>
        <v>0</v>
      </c>
      <c r="S367" s="5"/>
      <c r="T367" s="5"/>
      <c r="U367" s="5"/>
      <c r="V367" s="5"/>
      <c r="W367" s="5"/>
      <c r="X367" s="5"/>
      <c r="Y367" s="5"/>
      <c r="Z367" s="5"/>
      <c r="AA367" s="5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 t="str">
        <f t="shared" si="309"/>
        <v/>
      </c>
      <c r="BQ367" s="4" t="str">
        <f t="shared" si="309"/>
        <v/>
      </c>
      <c r="BR367" s="4" t="str">
        <f t="shared" si="309"/>
        <v/>
      </c>
      <c r="BS367" s="4">
        <f t="shared" si="309"/>
        <v>0</v>
      </c>
      <c r="BT367" s="4" t="str">
        <f t="shared" si="309"/>
        <v/>
      </c>
      <c r="BU367" s="4">
        <f t="shared" si="309"/>
        <v>0</v>
      </c>
      <c r="BV367" s="4" t="str">
        <f t="shared" si="309"/>
        <v/>
      </c>
      <c r="BW367" s="4">
        <f t="shared" si="309"/>
        <v>0</v>
      </c>
      <c r="BX367" s="4" t="str">
        <f t="shared" si="309"/>
        <v/>
      </c>
      <c r="BY367" s="4" t="str">
        <f t="shared" si="309"/>
        <v/>
      </c>
      <c r="BZ367" s="4" t="str">
        <f t="shared" si="309"/>
        <v/>
      </c>
      <c r="CA367" s="4" t="str">
        <f t="shared" si="309"/>
        <v/>
      </c>
      <c r="CB367" s="4" t="str">
        <f t="shared" si="323"/>
        <v/>
      </c>
      <c r="CC367" s="4" t="str">
        <f t="shared" si="323"/>
        <v/>
      </c>
      <c r="CD367" s="4" t="str">
        <f t="shared" si="323"/>
        <v/>
      </c>
      <c r="CE367" s="4" t="str">
        <f t="shared" si="323"/>
        <v/>
      </c>
      <c r="CF367" s="4" t="str">
        <f t="shared" si="323"/>
        <v/>
      </c>
      <c r="CG367" s="4" t="str">
        <f t="shared" si="323"/>
        <v/>
      </c>
      <c r="CH367" s="4" t="str">
        <f t="shared" si="323"/>
        <v/>
      </c>
      <c r="CI367" s="4" t="str">
        <f t="shared" si="323"/>
        <v/>
      </c>
      <c r="CJ367" s="4" t="str">
        <f t="shared" si="323"/>
        <v/>
      </c>
      <c r="CK367" s="4" t="str">
        <f t="shared" si="322"/>
        <v/>
      </c>
      <c r="CL367" s="4" t="str">
        <f t="shared" si="322"/>
        <v/>
      </c>
      <c r="CM367" s="4" t="str">
        <f t="shared" si="322"/>
        <v/>
      </c>
      <c r="CN367" s="4" t="str">
        <f t="shared" si="322"/>
        <v/>
      </c>
      <c r="CO367" s="4" t="str">
        <f t="shared" si="322"/>
        <v/>
      </c>
      <c r="CP367" s="4" t="str">
        <f t="shared" si="322"/>
        <v/>
      </c>
      <c r="CQ367" s="4" t="str">
        <f t="shared" si="322"/>
        <v/>
      </c>
      <c r="CR367" s="4" t="str">
        <f t="shared" si="322"/>
        <v/>
      </c>
      <c r="CS367" s="4" t="str">
        <f t="shared" si="322"/>
        <v/>
      </c>
      <c r="CT367" s="4" t="str">
        <f t="shared" si="322"/>
        <v/>
      </c>
      <c r="CU367" s="4" t="str">
        <f t="shared" si="322"/>
        <v/>
      </c>
      <c r="CV367" s="4" t="str">
        <f t="shared" si="322"/>
        <v/>
      </c>
      <c r="CW367" s="4" t="str">
        <f t="shared" si="322"/>
        <v/>
      </c>
      <c r="CX367" s="4" t="str">
        <f t="shared" si="322"/>
        <v/>
      </c>
      <c r="CY367" s="4" t="str">
        <f t="shared" si="322"/>
        <v/>
      </c>
      <c r="CZ367" s="4" t="str">
        <f t="shared" si="321"/>
        <v/>
      </c>
      <c r="DA367" s="4" t="str">
        <f t="shared" si="321"/>
        <v/>
      </c>
      <c r="DB367" s="4" t="str">
        <f t="shared" si="321"/>
        <v/>
      </c>
      <c r="DC367" s="4" t="str">
        <f t="shared" si="321"/>
        <v/>
      </c>
    </row>
    <row r="368" spans="1:107" s="9" customFormat="1" ht="14.25" hidden="1" customHeight="1">
      <c r="A368" s="57">
        <v>201392</v>
      </c>
      <c r="B368" s="132" t="s">
        <v>271</v>
      </c>
      <c r="C368" s="58" t="s">
        <v>21</v>
      </c>
      <c r="D368" s="5"/>
      <c r="E368" s="22">
        <v>5.03</v>
      </c>
      <c r="F368" s="23">
        <f t="shared" si="320"/>
        <v>0</v>
      </c>
      <c r="G368" s="48"/>
      <c r="H368" s="23">
        <f t="shared" si="310"/>
        <v>0</v>
      </c>
      <c r="I368" s="23">
        <f t="shared" si="311"/>
        <v>0</v>
      </c>
      <c r="J368" s="23">
        <f t="shared" si="312"/>
        <v>0</v>
      </c>
      <c r="K368" s="23" t="str">
        <f t="shared" si="313"/>
        <v>0</v>
      </c>
      <c r="L368" s="23" t="str">
        <f t="shared" si="314"/>
        <v>0</v>
      </c>
      <c r="M368" s="3">
        <v>0.2</v>
      </c>
      <c r="N368" s="23">
        <f t="shared" si="315"/>
        <v>0</v>
      </c>
      <c r="O368" s="23">
        <f t="shared" si="316"/>
        <v>0.2</v>
      </c>
      <c r="P368" s="23" t="str">
        <f t="shared" si="317"/>
        <v/>
      </c>
      <c r="Q368" s="2">
        <v>0.5</v>
      </c>
      <c r="R368" s="6">
        <f t="shared" si="318"/>
        <v>0</v>
      </c>
      <c r="S368" s="5"/>
      <c r="T368" s="5"/>
      <c r="U368" s="5"/>
      <c r="V368" s="5"/>
      <c r="W368" s="5"/>
      <c r="X368" s="5"/>
      <c r="Y368" s="5"/>
      <c r="Z368" s="5"/>
      <c r="AA368" s="5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 t="str">
        <f t="shared" si="309"/>
        <v/>
      </c>
      <c r="BQ368" s="4" t="str">
        <f t="shared" si="309"/>
        <v/>
      </c>
      <c r="BR368" s="4" t="str">
        <f t="shared" si="309"/>
        <v/>
      </c>
      <c r="BS368" s="4">
        <f t="shared" si="309"/>
        <v>0</v>
      </c>
      <c r="BT368" s="4" t="str">
        <f t="shared" si="309"/>
        <v/>
      </c>
      <c r="BU368" s="4">
        <f t="shared" si="309"/>
        <v>0</v>
      </c>
      <c r="BV368" s="4" t="str">
        <f t="shared" si="309"/>
        <v/>
      </c>
      <c r="BW368" s="4">
        <f t="shared" si="309"/>
        <v>0</v>
      </c>
      <c r="BX368" s="4" t="str">
        <f t="shared" si="309"/>
        <v/>
      </c>
      <c r="BY368" s="4" t="str">
        <f t="shared" si="309"/>
        <v/>
      </c>
      <c r="BZ368" s="4" t="str">
        <f t="shared" si="309"/>
        <v/>
      </c>
      <c r="CA368" s="4" t="str">
        <f t="shared" si="309"/>
        <v/>
      </c>
      <c r="CB368" s="4" t="str">
        <f t="shared" si="323"/>
        <v/>
      </c>
      <c r="CC368" s="4" t="str">
        <f t="shared" si="323"/>
        <v/>
      </c>
      <c r="CD368" s="4" t="str">
        <f t="shared" si="323"/>
        <v/>
      </c>
      <c r="CE368" s="4" t="str">
        <f t="shared" si="323"/>
        <v/>
      </c>
      <c r="CF368" s="4" t="str">
        <f t="shared" si="323"/>
        <v/>
      </c>
      <c r="CG368" s="4" t="str">
        <f t="shared" si="323"/>
        <v/>
      </c>
      <c r="CH368" s="4" t="str">
        <f t="shared" si="323"/>
        <v/>
      </c>
      <c r="CI368" s="4" t="str">
        <f t="shared" si="323"/>
        <v/>
      </c>
      <c r="CJ368" s="4" t="str">
        <f t="shared" si="323"/>
        <v/>
      </c>
      <c r="CK368" s="4" t="str">
        <f t="shared" si="322"/>
        <v/>
      </c>
      <c r="CL368" s="4" t="str">
        <f t="shared" si="322"/>
        <v/>
      </c>
      <c r="CM368" s="4" t="str">
        <f t="shared" si="322"/>
        <v/>
      </c>
      <c r="CN368" s="4" t="str">
        <f t="shared" si="322"/>
        <v/>
      </c>
      <c r="CO368" s="4" t="str">
        <f t="shared" si="322"/>
        <v/>
      </c>
      <c r="CP368" s="4" t="str">
        <f t="shared" si="322"/>
        <v/>
      </c>
      <c r="CQ368" s="4" t="str">
        <f t="shared" si="322"/>
        <v/>
      </c>
      <c r="CR368" s="4" t="str">
        <f t="shared" si="322"/>
        <v/>
      </c>
      <c r="CS368" s="4" t="str">
        <f t="shared" si="322"/>
        <v/>
      </c>
      <c r="CT368" s="4" t="str">
        <f t="shared" si="322"/>
        <v/>
      </c>
      <c r="CU368" s="4" t="str">
        <f t="shared" si="322"/>
        <v/>
      </c>
      <c r="CV368" s="4" t="str">
        <f t="shared" si="322"/>
        <v/>
      </c>
      <c r="CW368" s="4" t="str">
        <f t="shared" si="322"/>
        <v/>
      </c>
      <c r="CX368" s="4" t="str">
        <f t="shared" si="322"/>
        <v/>
      </c>
      <c r="CY368" s="4" t="str">
        <f t="shared" si="322"/>
        <v/>
      </c>
      <c r="CZ368" s="4" t="str">
        <f t="shared" si="321"/>
        <v/>
      </c>
      <c r="DA368" s="4" t="str">
        <f t="shared" si="321"/>
        <v/>
      </c>
      <c r="DB368" s="4" t="str">
        <f t="shared" si="321"/>
        <v/>
      </c>
      <c r="DC368" s="4" t="str">
        <f t="shared" si="321"/>
        <v/>
      </c>
    </row>
    <row r="369" spans="1:107" s="9" customFormat="1" ht="14.25" hidden="1" customHeight="1">
      <c r="A369" s="57">
        <v>201391</v>
      </c>
      <c r="B369" s="134"/>
      <c r="C369" s="58" t="s">
        <v>182</v>
      </c>
      <c r="D369" s="5"/>
      <c r="E369" s="22">
        <v>5.03</v>
      </c>
      <c r="F369" s="23">
        <f t="shared" si="320"/>
        <v>0</v>
      </c>
      <c r="G369" s="48"/>
      <c r="H369" s="23">
        <f t="shared" si="310"/>
        <v>0</v>
      </c>
      <c r="I369" s="23">
        <f t="shared" si="311"/>
        <v>0</v>
      </c>
      <c r="J369" s="23">
        <f t="shared" si="312"/>
        <v>0</v>
      </c>
      <c r="K369" s="23" t="str">
        <f t="shared" si="313"/>
        <v>0</v>
      </c>
      <c r="L369" s="23" t="str">
        <f t="shared" si="314"/>
        <v>0</v>
      </c>
      <c r="M369" s="3">
        <v>0.2</v>
      </c>
      <c r="N369" s="23">
        <f t="shared" si="315"/>
        <v>0</v>
      </c>
      <c r="O369" s="23">
        <f t="shared" si="316"/>
        <v>0.2</v>
      </c>
      <c r="P369" s="23" t="str">
        <f t="shared" si="317"/>
        <v/>
      </c>
      <c r="Q369" s="2">
        <v>0.5</v>
      </c>
      <c r="R369" s="6">
        <f t="shared" si="318"/>
        <v>0</v>
      </c>
      <c r="S369" s="5"/>
      <c r="T369" s="5"/>
      <c r="U369" s="5"/>
      <c r="V369" s="5"/>
      <c r="W369" s="5"/>
      <c r="X369" s="5"/>
      <c r="Y369" s="5"/>
      <c r="Z369" s="5"/>
      <c r="AA369" s="5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 t="str">
        <f t="shared" si="309"/>
        <v/>
      </c>
      <c r="BQ369" s="4" t="str">
        <f t="shared" si="309"/>
        <v/>
      </c>
      <c r="BR369" s="4" t="str">
        <f t="shared" si="309"/>
        <v/>
      </c>
      <c r="BS369" s="4">
        <f t="shared" si="309"/>
        <v>0</v>
      </c>
      <c r="BT369" s="4" t="str">
        <f t="shared" si="309"/>
        <v/>
      </c>
      <c r="BU369" s="4">
        <f t="shared" si="309"/>
        <v>0</v>
      </c>
      <c r="BV369" s="4" t="str">
        <f t="shared" si="309"/>
        <v/>
      </c>
      <c r="BW369" s="4">
        <f t="shared" si="309"/>
        <v>0</v>
      </c>
      <c r="BX369" s="4" t="str">
        <f t="shared" si="309"/>
        <v/>
      </c>
      <c r="BY369" s="4" t="str">
        <f t="shared" si="309"/>
        <v/>
      </c>
      <c r="BZ369" s="4" t="str">
        <f t="shared" si="309"/>
        <v/>
      </c>
      <c r="CA369" s="4" t="str">
        <f t="shared" si="309"/>
        <v/>
      </c>
      <c r="CB369" s="4" t="str">
        <f t="shared" si="323"/>
        <v/>
      </c>
      <c r="CC369" s="4" t="str">
        <f t="shared" si="323"/>
        <v/>
      </c>
      <c r="CD369" s="4" t="str">
        <f t="shared" si="323"/>
        <v/>
      </c>
      <c r="CE369" s="4" t="str">
        <f t="shared" si="323"/>
        <v/>
      </c>
      <c r="CF369" s="4" t="str">
        <f t="shared" si="323"/>
        <v/>
      </c>
      <c r="CG369" s="4" t="str">
        <f t="shared" si="323"/>
        <v/>
      </c>
      <c r="CH369" s="4" t="str">
        <f t="shared" si="323"/>
        <v/>
      </c>
      <c r="CI369" s="4" t="str">
        <f t="shared" si="323"/>
        <v/>
      </c>
      <c r="CJ369" s="4" t="str">
        <f t="shared" si="323"/>
        <v/>
      </c>
      <c r="CK369" s="4" t="str">
        <f t="shared" si="322"/>
        <v/>
      </c>
      <c r="CL369" s="4" t="str">
        <f t="shared" si="322"/>
        <v/>
      </c>
      <c r="CM369" s="4" t="str">
        <f t="shared" si="322"/>
        <v/>
      </c>
      <c r="CN369" s="4" t="str">
        <f t="shared" si="322"/>
        <v/>
      </c>
      <c r="CO369" s="4" t="str">
        <f t="shared" si="322"/>
        <v/>
      </c>
      <c r="CP369" s="4" t="str">
        <f t="shared" si="322"/>
        <v/>
      </c>
      <c r="CQ369" s="4" t="str">
        <f t="shared" si="322"/>
        <v/>
      </c>
      <c r="CR369" s="4" t="str">
        <f t="shared" si="322"/>
        <v/>
      </c>
      <c r="CS369" s="4" t="str">
        <f t="shared" si="322"/>
        <v/>
      </c>
      <c r="CT369" s="4" t="str">
        <f t="shared" si="322"/>
        <v/>
      </c>
      <c r="CU369" s="4" t="str">
        <f t="shared" si="322"/>
        <v/>
      </c>
      <c r="CV369" s="4" t="str">
        <f t="shared" si="322"/>
        <v/>
      </c>
      <c r="CW369" s="4" t="str">
        <f t="shared" si="322"/>
        <v/>
      </c>
      <c r="CX369" s="4" t="str">
        <f t="shared" si="322"/>
        <v/>
      </c>
      <c r="CY369" s="4" t="str">
        <f t="shared" si="322"/>
        <v/>
      </c>
      <c r="CZ369" s="4" t="str">
        <f t="shared" si="321"/>
        <v/>
      </c>
      <c r="DA369" s="4" t="str">
        <f t="shared" si="321"/>
        <v/>
      </c>
      <c r="DB369" s="4" t="str">
        <f t="shared" si="321"/>
        <v/>
      </c>
      <c r="DC369" s="4" t="str">
        <f t="shared" si="321"/>
        <v/>
      </c>
    </row>
    <row r="370" spans="1:107" s="9" customFormat="1" ht="14.25" hidden="1" customHeight="1">
      <c r="A370" s="57">
        <v>201393</v>
      </c>
      <c r="B370" s="133"/>
      <c r="C370" s="58" t="s">
        <v>79</v>
      </c>
      <c r="D370" s="5"/>
      <c r="E370" s="22">
        <v>5.03</v>
      </c>
      <c r="F370" s="23">
        <f t="shared" si="320"/>
        <v>0</v>
      </c>
      <c r="G370" s="48"/>
      <c r="H370" s="23">
        <f t="shared" si="310"/>
        <v>0</v>
      </c>
      <c r="I370" s="23">
        <f t="shared" si="311"/>
        <v>0</v>
      </c>
      <c r="J370" s="23">
        <f t="shared" si="312"/>
        <v>0</v>
      </c>
      <c r="K370" s="23" t="str">
        <f t="shared" si="313"/>
        <v>0</v>
      </c>
      <c r="L370" s="23" t="str">
        <f t="shared" si="314"/>
        <v>0</v>
      </c>
      <c r="M370" s="3">
        <v>0.2</v>
      </c>
      <c r="N370" s="23">
        <f t="shared" si="315"/>
        <v>0</v>
      </c>
      <c r="O370" s="23">
        <f t="shared" si="316"/>
        <v>0.2</v>
      </c>
      <c r="P370" s="23" t="str">
        <f t="shared" si="317"/>
        <v/>
      </c>
      <c r="Q370" s="2">
        <v>0.5</v>
      </c>
      <c r="R370" s="6">
        <f t="shared" si="318"/>
        <v>0</v>
      </c>
      <c r="S370" s="5"/>
      <c r="T370" s="5"/>
      <c r="U370" s="5"/>
      <c r="V370" s="5"/>
      <c r="W370" s="5"/>
      <c r="X370" s="5"/>
      <c r="Y370" s="5"/>
      <c r="Z370" s="5"/>
      <c r="AA370" s="5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 t="str">
        <f t="shared" si="309"/>
        <v/>
      </c>
      <c r="BQ370" s="4" t="str">
        <f t="shared" si="309"/>
        <v/>
      </c>
      <c r="BR370" s="4" t="str">
        <f t="shared" si="309"/>
        <v/>
      </c>
      <c r="BS370" s="4">
        <f t="shared" si="309"/>
        <v>0</v>
      </c>
      <c r="BT370" s="4" t="str">
        <f t="shared" si="309"/>
        <v/>
      </c>
      <c r="BU370" s="4">
        <f t="shared" si="309"/>
        <v>0</v>
      </c>
      <c r="BV370" s="4" t="str">
        <f t="shared" si="309"/>
        <v/>
      </c>
      <c r="BW370" s="4">
        <f t="shared" si="309"/>
        <v>0</v>
      </c>
      <c r="BX370" s="4" t="str">
        <f t="shared" si="309"/>
        <v/>
      </c>
      <c r="BY370" s="4" t="str">
        <f t="shared" si="309"/>
        <v/>
      </c>
      <c r="BZ370" s="4" t="str">
        <f t="shared" si="309"/>
        <v/>
      </c>
      <c r="CA370" s="4" t="str">
        <f t="shared" si="309"/>
        <v/>
      </c>
      <c r="CB370" s="4" t="str">
        <f t="shared" si="323"/>
        <v/>
      </c>
      <c r="CC370" s="4" t="str">
        <f t="shared" si="323"/>
        <v/>
      </c>
      <c r="CD370" s="4" t="str">
        <f t="shared" si="323"/>
        <v/>
      </c>
      <c r="CE370" s="4" t="str">
        <f t="shared" si="323"/>
        <v/>
      </c>
      <c r="CF370" s="4" t="str">
        <f t="shared" si="323"/>
        <v/>
      </c>
      <c r="CG370" s="4" t="str">
        <f t="shared" si="323"/>
        <v/>
      </c>
      <c r="CH370" s="4" t="str">
        <f t="shared" si="323"/>
        <v/>
      </c>
      <c r="CI370" s="4" t="str">
        <f t="shared" si="323"/>
        <v/>
      </c>
      <c r="CJ370" s="4" t="str">
        <f t="shared" si="323"/>
        <v/>
      </c>
      <c r="CK370" s="4" t="str">
        <f t="shared" si="322"/>
        <v/>
      </c>
      <c r="CL370" s="4" t="str">
        <f t="shared" si="322"/>
        <v/>
      </c>
      <c r="CM370" s="4" t="str">
        <f t="shared" si="322"/>
        <v/>
      </c>
      <c r="CN370" s="4" t="str">
        <f t="shared" si="322"/>
        <v/>
      </c>
      <c r="CO370" s="4" t="str">
        <f t="shared" si="322"/>
        <v/>
      </c>
      <c r="CP370" s="4" t="str">
        <f t="shared" si="322"/>
        <v/>
      </c>
      <c r="CQ370" s="4" t="str">
        <f t="shared" si="322"/>
        <v/>
      </c>
      <c r="CR370" s="4" t="str">
        <f t="shared" si="322"/>
        <v/>
      </c>
      <c r="CS370" s="4" t="str">
        <f t="shared" si="322"/>
        <v/>
      </c>
      <c r="CT370" s="4" t="str">
        <f t="shared" si="322"/>
        <v/>
      </c>
      <c r="CU370" s="4" t="str">
        <f t="shared" si="322"/>
        <v/>
      </c>
      <c r="CV370" s="4" t="str">
        <f t="shared" si="322"/>
        <v/>
      </c>
      <c r="CW370" s="4" t="str">
        <f t="shared" si="322"/>
        <v/>
      </c>
      <c r="CX370" s="4" t="str">
        <f t="shared" si="322"/>
        <v/>
      </c>
      <c r="CY370" s="4" t="str">
        <f t="shared" si="322"/>
        <v/>
      </c>
      <c r="CZ370" s="4" t="str">
        <f t="shared" si="321"/>
        <v/>
      </c>
      <c r="DA370" s="4" t="str">
        <f t="shared" si="321"/>
        <v/>
      </c>
      <c r="DB370" s="4" t="str">
        <f t="shared" si="321"/>
        <v/>
      </c>
      <c r="DC370" s="4" t="str">
        <f t="shared" si="321"/>
        <v/>
      </c>
    </row>
    <row r="371" spans="1:107" s="9" customFormat="1" ht="15" hidden="1" customHeight="1">
      <c r="A371" s="57">
        <v>201394</v>
      </c>
      <c r="B371" s="132" t="s">
        <v>225</v>
      </c>
      <c r="C371" s="58" t="s">
        <v>186</v>
      </c>
      <c r="D371" s="5"/>
      <c r="E371" s="22">
        <v>5.03</v>
      </c>
      <c r="F371" s="23">
        <f t="shared" si="320"/>
        <v>0</v>
      </c>
      <c r="G371" s="48"/>
      <c r="H371" s="23">
        <f t="shared" si="310"/>
        <v>0</v>
      </c>
      <c r="I371" s="23">
        <f t="shared" si="311"/>
        <v>0</v>
      </c>
      <c r="J371" s="23">
        <f t="shared" si="312"/>
        <v>0</v>
      </c>
      <c r="K371" s="23" t="str">
        <f t="shared" si="313"/>
        <v>0</v>
      </c>
      <c r="L371" s="23" t="str">
        <f t="shared" si="314"/>
        <v>0</v>
      </c>
      <c r="M371" s="3">
        <v>0.2</v>
      </c>
      <c r="N371" s="23">
        <f t="shared" si="315"/>
        <v>0</v>
      </c>
      <c r="O371" s="23">
        <f t="shared" si="316"/>
        <v>0.2</v>
      </c>
      <c r="P371" s="23" t="str">
        <f t="shared" si="317"/>
        <v/>
      </c>
      <c r="Q371" s="2">
        <v>0.5</v>
      </c>
      <c r="R371" s="6">
        <f t="shared" si="318"/>
        <v>0</v>
      </c>
      <c r="S371" s="5"/>
      <c r="T371" s="5"/>
      <c r="U371" s="5"/>
      <c r="V371" s="5"/>
      <c r="W371" s="5"/>
      <c r="X371" s="5"/>
      <c r="Y371" s="5"/>
      <c r="Z371" s="5"/>
      <c r="AA371" s="5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 t="str">
        <f t="shared" si="309"/>
        <v/>
      </c>
      <c r="BQ371" s="4" t="str">
        <f t="shared" si="309"/>
        <v/>
      </c>
      <c r="BR371" s="4" t="str">
        <f t="shared" si="309"/>
        <v/>
      </c>
      <c r="BS371" s="4">
        <f t="shared" si="309"/>
        <v>0</v>
      </c>
      <c r="BT371" s="4" t="str">
        <f t="shared" si="309"/>
        <v/>
      </c>
      <c r="BU371" s="4">
        <f t="shared" si="309"/>
        <v>0</v>
      </c>
      <c r="BV371" s="4" t="str">
        <f t="shared" si="309"/>
        <v/>
      </c>
      <c r="BW371" s="4">
        <f t="shared" si="309"/>
        <v>0</v>
      </c>
      <c r="BX371" s="4" t="str">
        <f t="shared" si="309"/>
        <v/>
      </c>
      <c r="BY371" s="4" t="str">
        <f t="shared" si="309"/>
        <v/>
      </c>
      <c r="BZ371" s="4" t="str">
        <f t="shared" si="309"/>
        <v/>
      </c>
      <c r="CA371" s="4" t="str">
        <f t="shared" si="309"/>
        <v/>
      </c>
      <c r="CB371" s="4" t="str">
        <f t="shared" si="323"/>
        <v/>
      </c>
      <c r="CC371" s="4" t="str">
        <f t="shared" si="323"/>
        <v/>
      </c>
      <c r="CD371" s="4" t="str">
        <f t="shared" si="323"/>
        <v/>
      </c>
      <c r="CE371" s="4" t="str">
        <f t="shared" si="323"/>
        <v/>
      </c>
      <c r="CF371" s="4" t="str">
        <f t="shared" si="323"/>
        <v/>
      </c>
      <c r="CG371" s="4" t="str">
        <f t="shared" si="323"/>
        <v/>
      </c>
      <c r="CH371" s="4" t="str">
        <f t="shared" si="323"/>
        <v/>
      </c>
      <c r="CI371" s="4" t="str">
        <f t="shared" si="323"/>
        <v/>
      </c>
      <c r="CJ371" s="4" t="str">
        <f t="shared" si="323"/>
        <v/>
      </c>
      <c r="CK371" s="4" t="str">
        <f t="shared" si="322"/>
        <v/>
      </c>
      <c r="CL371" s="4" t="str">
        <f t="shared" si="322"/>
        <v/>
      </c>
      <c r="CM371" s="4" t="str">
        <f t="shared" si="322"/>
        <v/>
      </c>
      <c r="CN371" s="4" t="str">
        <f t="shared" si="322"/>
        <v/>
      </c>
      <c r="CO371" s="4" t="str">
        <f t="shared" si="322"/>
        <v/>
      </c>
      <c r="CP371" s="4" t="str">
        <f t="shared" si="322"/>
        <v/>
      </c>
      <c r="CQ371" s="4" t="str">
        <f t="shared" si="322"/>
        <v/>
      </c>
      <c r="CR371" s="4" t="str">
        <f t="shared" si="322"/>
        <v/>
      </c>
      <c r="CS371" s="4" t="str">
        <f t="shared" si="322"/>
        <v/>
      </c>
      <c r="CT371" s="4" t="str">
        <f t="shared" si="322"/>
        <v/>
      </c>
      <c r="CU371" s="4" t="str">
        <f t="shared" si="322"/>
        <v/>
      </c>
      <c r="CV371" s="4" t="str">
        <f t="shared" si="322"/>
        <v/>
      </c>
      <c r="CW371" s="4" t="str">
        <f t="shared" si="322"/>
        <v/>
      </c>
      <c r="CX371" s="4" t="str">
        <f t="shared" si="322"/>
        <v/>
      </c>
      <c r="CY371" s="4" t="str">
        <f t="shared" si="322"/>
        <v/>
      </c>
      <c r="CZ371" s="4" t="str">
        <f t="shared" si="321"/>
        <v/>
      </c>
      <c r="DA371" s="4" t="str">
        <f t="shared" si="321"/>
        <v/>
      </c>
      <c r="DB371" s="4" t="str">
        <f t="shared" si="321"/>
        <v/>
      </c>
      <c r="DC371" s="4" t="str">
        <f t="shared" si="321"/>
        <v/>
      </c>
    </row>
    <row r="372" spans="1:107" s="9" customFormat="1" ht="15" hidden="1" customHeight="1">
      <c r="A372" s="57">
        <v>201395</v>
      </c>
      <c r="B372" s="134"/>
      <c r="C372" s="58" t="s">
        <v>80</v>
      </c>
      <c r="D372" s="5"/>
      <c r="E372" s="22">
        <v>5.03</v>
      </c>
      <c r="F372" s="23">
        <f t="shared" si="320"/>
        <v>0</v>
      </c>
      <c r="G372" s="48"/>
      <c r="H372" s="23">
        <f t="shared" si="310"/>
        <v>0</v>
      </c>
      <c r="I372" s="23">
        <f t="shared" si="311"/>
        <v>0</v>
      </c>
      <c r="J372" s="23">
        <f t="shared" si="312"/>
        <v>0</v>
      </c>
      <c r="K372" s="23" t="str">
        <f t="shared" si="313"/>
        <v>0</v>
      </c>
      <c r="L372" s="23" t="str">
        <f t="shared" si="314"/>
        <v>0</v>
      </c>
      <c r="M372" s="3">
        <v>0.2</v>
      </c>
      <c r="N372" s="23">
        <f t="shared" si="315"/>
        <v>0</v>
      </c>
      <c r="O372" s="23">
        <f t="shared" si="316"/>
        <v>0.2</v>
      </c>
      <c r="P372" s="23" t="str">
        <f t="shared" si="317"/>
        <v/>
      </c>
      <c r="Q372" s="2">
        <v>0.5</v>
      </c>
      <c r="R372" s="6">
        <f t="shared" si="318"/>
        <v>0</v>
      </c>
      <c r="S372" s="5"/>
      <c r="T372" s="5"/>
      <c r="U372" s="5"/>
      <c r="V372" s="5"/>
      <c r="W372" s="5"/>
      <c r="X372" s="5"/>
      <c r="Y372" s="5"/>
      <c r="Z372" s="5"/>
      <c r="AA372" s="5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 t="str">
        <f t="shared" si="309"/>
        <v/>
      </c>
      <c r="BQ372" s="4" t="str">
        <f t="shared" si="309"/>
        <v/>
      </c>
      <c r="BR372" s="4" t="str">
        <f t="shared" si="309"/>
        <v/>
      </c>
      <c r="BS372" s="4">
        <f t="shared" si="309"/>
        <v>0</v>
      </c>
      <c r="BT372" s="4" t="str">
        <f t="shared" si="309"/>
        <v/>
      </c>
      <c r="BU372" s="4">
        <f t="shared" si="309"/>
        <v>0</v>
      </c>
      <c r="BV372" s="4" t="str">
        <f t="shared" si="309"/>
        <v/>
      </c>
      <c r="BW372" s="4">
        <f t="shared" si="309"/>
        <v>0</v>
      </c>
      <c r="BX372" s="4" t="str">
        <f t="shared" si="309"/>
        <v/>
      </c>
      <c r="BY372" s="4" t="str">
        <f t="shared" si="309"/>
        <v/>
      </c>
      <c r="BZ372" s="4" t="str">
        <f t="shared" si="309"/>
        <v/>
      </c>
      <c r="CA372" s="4" t="str">
        <f t="shared" si="309"/>
        <v/>
      </c>
      <c r="CB372" s="4" t="str">
        <f t="shared" si="323"/>
        <v/>
      </c>
      <c r="CC372" s="4" t="str">
        <f t="shared" si="323"/>
        <v/>
      </c>
      <c r="CD372" s="4" t="str">
        <f t="shared" si="323"/>
        <v/>
      </c>
      <c r="CE372" s="4" t="str">
        <f t="shared" si="323"/>
        <v/>
      </c>
      <c r="CF372" s="4" t="str">
        <f t="shared" si="323"/>
        <v/>
      </c>
      <c r="CG372" s="4" t="str">
        <f t="shared" si="323"/>
        <v/>
      </c>
      <c r="CH372" s="4" t="str">
        <f t="shared" si="323"/>
        <v/>
      </c>
      <c r="CI372" s="4" t="str">
        <f t="shared" si="323"/>
        <v/>
      </c>
      <c r="CJ372" s="4" t="str">
        <f t="shared" si="323"/>
        <v/>
      </c>
      <c r="CK372" s="4" t="str">
        <f t="shared" si="322"/>
        <v/>
      </c>
      <c r="CL372" s="4" t="str">
        <f t="shared" si="322"/>
        <v/>
      </c>
      <c r="CM372" s="4" t="str">
        <f t="shared" si="322"/>
        <v/>
      </c>
      <c r="CN372" s="4" t="str">
        <f t="shared" si="322"/>
        <v/>
      </c>
      <c r="CO372" s="4" t="str">
        <f t="shared" si="322"/>
        <v/>
      </c>
      <c r="CP372" s="4" t="str">
        <f t="shared" si="322"/>
        <v/>
      </c>
      <c r="CQ372" s="4" t="str">
        <f t="shared" si="322"/>
        <v/>
      </c>
      <c r="CR372" s="4" t="str">
        <f t="shared" si="322"/>
        <v/>
      </c>
      <c r="CS372" s="4" t="str">
        <f t="shared" si="322"/>
        <v/>
      </c>
      <c r="CT372" s="4" t="str">
        <f t="shared" si="322"/>
        <v/>
      </c>
      <c r="CU372" s="4" t="str">
        <f t="shared" si="322"/>
        <v/>
      </c>
      <c r="CV372" s="4" t="str">
        <f t="shared" si="322"/>
        <v/>
      </c>
      <c r="CW372" s="4" t="str">
        <f t="shared" si="322"/>
        <v/>
      </c>
      <c r="CX372" s="4" t="str">
        <f t="shared" si="322"/>
        <v/>
      </c>
      <c r="CY372" s="4" t="str">
        <f t="shared" si="322"/>
        <v/>
      </c>
      <c r="CZ372" s="4" t="str">
        <f t="shared" si="321"/>
        <v/>
      </c>
      <c r="DA372" s="4" t="str">
        <f t="shared" si="321"/>
        <v/>
      </c>
      <c r="DB372" s="4" t="str">
        <f t="shared" si="321"/>
        <v/>
      </c>
      <c r="DC372" s="4" t="str">
        <f t="shared" si="321"/>
        <v/>
      </c>
    </row>
    <row r="373" spans="1:107" s="9" customFormat="1" ht="15" hidden="1" customHeight="1">
      <c r="A373" s="57">
        <v>201396</v>
      </c>
      <c r="B373" s="134"/>
      <c r="C373" s="58" t="s">
        <v>100</v>
      </c>
      <c r="D373" s="5"/>
      <c r="E373" s="22">
        <v>5.03</v>
      </c>
      <c r="F373" s="23">
        <f t="shared" si="320"/>
        <v>0</v>
      </c>
      <c r="G373" s="48"/>
      <c r="H373" s="23">
        <f t="shared" si="310"/>
        <v>0</v>
      </c>
      <c r="I373" s="23">
        <f t="shared" si="311"/>
        <v>0</v>
      </c>
      <c r="J373" s="23">
        <f t="shared" si="312"/>
        <v>0</v>
      </c>
      <c r="K373" s="23" t="str">
        <f t="shared" si="313"/>
        <v>0</v>
      </c>
      <c r="L373" s="23" t="str">
        <f t="shared" si="314"/>
        <v>0</v>
      </c>
      <c r="M373" s="3">
        <v>0.2</v>
      </c>
      <c r="N373" s="23">
        <f t="shared" si="315"/>
        <v>0</v>
      </c>
      <c r="O373" s="23">
        <f t="shared" si="316"/>
        <v>0.2</v>
      </c>
      <c r="P373" s="23" t="str">
        <f t="shared" si="317"/>
        <v/>
      </c>
      <c r="Q373" s="2">
        <v>0.5</v>
      </c>
      <c r="R373" s="6">
        <f t="shared" si="318"/>
        <v>0</v>
      </c>
      <c r="S373" s="5"/>
      <c r="T373" s="5"/>
      <c r="U373" s="5"/>
      <c r="V373" s="5"/>
      <c r="W373" s="5"/>
      <c r="X373" s="5"/>
      <c r="Y373" s="5"/>
      <c r="Z373" s="5"/>
      <c r="AA373" s="5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 t="str">
        <f t="shared" si="309"/>
        <v/>
      </c>
      <c r="BQ373" s="4" t="str">
        <f t="shared" si="309"/>
        <v/>
      </c>
      <c r="BR373" s="4" t="str">
        <f t="shared" si="309"/>
        <v/>
      </c>
      <c r="BS373" s="4">
        <f t="shared" si="309"/>
        <v>0</v>
      </c>
      <c r="BT373" s="4" t="str">
        <f t="shared" si="309"/>
        <v/>
      </c>
      <c r="BU373" s="4">
        <f t="shared" si="309"/>
        <v>0</v>
      </c>
      <c r="BV373" s="4" t="str">
        <f t="shared" si="309"/>
        <v/>
      </c>
      <c r="BW373" s="4">
        <f t="shared" si="309"/>
        <v>0</v>
      </c>
      <c r="BX373" s="4" t="str">
        <f t="shared" si="309"/>
        <v/>
      </c>
      <c r="BY373" s="4" t="str">
        <f t="shared" si="309"/>
        <v/>
      </c>
      <c r="BZ373" s="4" t="str">
        <f t="shared" si="309"/>
        <v/>
      </c>
      <c r="CA373" s="4" t="str">
        <f t="shared" si="309"/>
        <v/>
      </c>
      <c r="CB373" s="4" t="str">
        <f t="shared" si="309"/>
        <v/>
      </c>
      <c r="CC373" s="4" t="str">
        <f t="shared" si="309"/>
        <v/>
      </c>
      <c r="CD373" s="4" t="str">
        <f t="shared" si="309"/>
        <v/>
      </c>
      <c r="CE373" s="4" t="str">
        <f t="shared" si="323"/>
        <v/>
      </c>
      <c r="CF373" s="4" t="str">
        <f t="shared" si="323"/>
        <v/>
      </c>
      <c r="CG373" s="4" t="str">
        <f t="shared" si="323"/>
        <v/>
      </c>
      <c r="CH373" s="4" t="str">
        <f t="shared" si="323"/>
        <v/>
      </c>
      <c r="CI373" s="4" t="str">
        <f t="shared" si="323"/>
        <v/>
      </c>
      <c r="CJ373" s="4" t="str">
        <f t="shared" si="323"/>
        <v/>
      </c>
      <c r="CK373" s="4" t="str">
        <f t="shared" si="322"/>
        <v/>
      </c>
      <c r="CL373" s="4" t="str">
        <f t="shared" si="322"/>
        <v/>
      </c>
      <c r="CM373" s="4" t="str">
        <f t="shared" si="322"/>
        <v/>
      </c>
      <c r="CN373" s="4" t="str">
        <f t="shared" si="322"/>
        <v/>
      </c>
      <c r="CO373" s="4" t="str">
        <f t="shared" si="322"/>
        <v/>
      </c>
      <c r="CP373" s="4" t="str">
        <f t="shared" si="322"/>
        <v/>
      </c>
      <c r="CQ373" s="4" t="str">
        <f t="shared" si="322"/>
        <v/>
      </c>
      <c r="CR373" s="4" t="str">
        <f t="shared" si="322"/>
        <v/>
      </c>
      <c r="CS373" s="4" t="str">
        <f t="shared" si="322"/>
        <v/>
      </c>
      <c r="CT373" s="4" t="str">
        <f t="shared" si="322"/>
        <v/>
      </c>
      <c r="CU373" s="4" t="str">
        <f t="shared" si="322"/>
        <v/>
      </c>
      <c r="CV373" s="4" t="str">
        <f t="shared" si="322"/>
        <v/>
      </c>
      <c r="CW373" s="4" t="str">
        <f t="shared" si="322"/>
        <v/>
      </c>
      <c r="CX373" s="4" t="str">
        <f t="shared" si="322"/>
        <v/>
      </c>
      <c r="CY373" s="4" t="str">
        <f t="shared" si="322"/>
        <v/>
      </c>
      <c r="CZ373" s="4" t="str">
        <f t="shared" si="321"/>
        <v/>
      </c>
      <c r="DA373" s="4" t="str">
        <f t="shared" si="321"/>
        <v/>
      </c>
      <c r="DB373" s="4" t="str">
        <f t="shared" si="321"/>
        <v/>
      </c>
      <c r="DC373" s="4" t="str">
        <f t="shared" si="321"/>
        <v/>
      </c>
    </row>
    <row r="374" spans="1:107" s="9" customFormat="1" ht="15" hidden="1" customHeight="1">
      <c r="A374" s="57">
        <v>201397</v>
      </c>
      <c r="B374" s="133"/>
      <c r="C374" s="58" t="s">
        <v>181</v>
      </c>
      <c r="D374" s="5"/>
      <c r="E374" s="22">
        <v>5.03</v>
      </c>
      <c r="F374" s="23">
        <f t="shared" si="320"/>
        <v>0</v>
      </c>
      <c r="G374" s="48"/>
      <c r="H374" s="23">
        <f t="shared" si="310"/>
        <v>0</v>
      </c>
      <c r="I374" s="23">
        <f t="shared" si="311"/>
        <v>0</v>
      </c>
      <c r="J374" s="23">
        <f t="shared" si="312"/>
        <v>0</v>
      </c>
      <c r="K374" s="23" t="str">
        <f t="shared" si="313"/>
        <v>0</v>
      </c>
      <c r="L374" s="23" t="str">
        <f t="shared" si="314"/>
        <v>0</v>
      </c>
      <c r="M374" s="3">
        <v>0.2</v>
      </c>
      <c r="N374" s="23">
        <f t="shared" si="315"/>
        <v>0</v>
      </c>
      <c r="O374" s="23">
        <f t="shared" si="316"/>
        <v>0.2</v>
      </c>
      <c r="P374" s="23" t="str">
        <f t="shared" si="317"/>
        <v/>
      </c>
      <c r="Q374" s="2">
        <v>0.5</v>
      </c>
      <c r="R374" s="6">
        <f t="shared" si="318"/>
        <v>0</v>
      </c>
      <c r="S374" s="5"/>
      <c r="T374" s="5"/>
      <c r="U374" s="5"/>
      <c r="V374" s="5"/>
      <c r="W374" s="5"/>
      <c r="X374" s="5"/>
      <c r="Y374" s="5"/>
      <c r="Z374" s="5"/>
      <c r="AA374" s="5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 t="str">
        <f t="shared" si="309"/>
        <v/>
      </c>
      <c r="BQ374" s="4" t="str">
        <f t="shared" si="309"/>
        <v/>
      </c>
      <c r="BR374" s="4" t="str">
        <f t="shared" si="309"/>
        <v/>
      </c>
      <c r="BS374" s="4">
        <f t="shared" si="309"/>
        <v>0</v>
      </c>
      <c r="BT374" s="4" t="str">
        <f t="shared" si="309"/>
        <v/>
      </c>
      <c r="BU374" s="4">
        <f t="shared" si="309"/>
        <v>0</v>
      </c>
      <c r="BV374" s="4" t="str">
        <f t="shared" si="309"/>
        <v/>
      </c>
      <c r="BW374" s="4">
        <f t="shared" si="309"/>
        <v>0</v>
      </c>
      <c r="BX374" s="4" t="str">
        <f t="shared" si="309"/>
        <v/>
      </c>
      <c r="BY374" s="4" t="str">
        <f t="shared" si="309"/>
        <v/>
      </c>
      <c r="BZ374" s="4" t="str">
        <f t="shared" si="309"/>
        <v/>
      </c>
      <c r="CA374" s="4" t="str">
        <f t="shared" si="309"/>
        <v/>
      </c>
      <c r="CB374" s="4" t="str">
        <f t="shared" si="309"/>
        <v/>
      </c>
      <c r="CC374" s="4" t="str">
        <f t="shared" si="309"/>
        <v/>
      </c>
      <c r="CD374" s="4" t="str">
        <f t="shared" si="309"/>
        <v/>
      </c>
      <c r="CE374" s="4" t="str">
        <f t="shared" si="323"/>
        <v/>
      </c>
      <c r="CF374" s="4" t="str">
        <f t="shared" si="323"/>
        <v/>
      </c>
      <c r="CG374" s="4" t="str">
        <f t="shared" si="323"/>
        <v/>
      </c>
      <c r="CH374" s="4" t="str">
        <f t="shared" si="323"/>
        <v/>
      </c>
      <c r="CI374" s="4" t="str">
        <f t="shared" si="323"/>
        <v/>
      </c>
      <c r="CJ374" s="4" t="str">
        <f t="shared" si="323"/>
        <v/>
      </c>
      <c r="CK374" s="4" t="str">
        <f t="shared" si="322"/>
        <v/>
      </c>
      <c r="CL374" s="4" t="str">
        <f t="shared" si="322"/>
        <v/>
      </c>
      <c r="CM374" s="4" t="str">
        <f t="shared" si="322"/>
        <v/>
      </c>
      <c r="CN374" s="4" t="str">
        <f t="shared" si="322"/>
        <v/>
      </c>
      <c r="CO374" s="4" t="str">
        <f t="shared" si="322"/>
        <v/>
      </c>
      <c r="CP374" s="4" t="str">
        <f t="shared" si="322"/>
        <v/>
      </c>
      <c r="CQ374" s="4" t="str">
        <f t="shared" si="322"/>
        <v/>
      </c>
      <c r="CR374" s="4" t="str">
        <f t="shared" si="322"/>
        <v/>
      </c>
      <c r="CS374" s="4" t="str">
        <f t="shared" si="322"/>
        <v/>
      </c>
      <c r="CT374" s="4" t="str">
        <f t="shared" si="322"/>
        <v/>
      </c>
      <c r="CU374" s="4" t="str">
        <f t="shared" si="322"/>
        <v/>
      </c>
      <c r="CV374" s="4" t="str">
        <f t="shared" si="322"/>
        <v/>
      </c>
      <c r="CW374" s="4" t="str">
        <f t="shared" si="322"/>
        <v/>
      </c>
      <c r="CX374" s="4" t="str">
        <f t="shared" si="322"/>
        <v/>
      </c>
      <c r="CY374" s="4" t="str">
        <f t="shared" si="322"/>
        <v/>
      </c>
      <c r="CZ374" s="4" t="str">
        <f t="shared" si="321"/>
        <v/>
      </c>
      <c r="DA374" s="4" t="str">
        <f t="shared" si="321"/>
        <v/>
      </c>
      <c r="DB374" s="4" t="str">
        <f t="shared" si="321"/>
        <v/>
      </c>
      <c r="DC374" s="4" t="str">
        <f t="shared" si="321"/>
        <v/>
      </c>
    </row>
    <row r="375" spans="1:107" s="9" customFormat="1" ht="14.25" hidden="1" customHeight="1">
      <c r="A375" s="57">
        <v>201401</v>
      </c>
      <c r="B375" s="132" t="s">
        <v>226</v>
      </c>
      <c r="C375" s="58" t="s">
        <v>227</v>
      </c>
      <c r="D375" s="5"/>
      <c r="E375" s="22">
        <v>4.8600000000000003</v>
      </c>
      <c r="F375" s="23">
        <f t="shared" si="320"/>
        <v>0</v>
      </c>
      <c r="G375" s="48"/>
      <c r="H375" s="23">
        <f t="shared" si="310"/>
        <v>0</v>
      </c>
      <c r="I375" s="23">
        <f t="shared" si="311"/>
        <v>0</v>
      </c>
      <c r="J375" s="23">
        <f t="shared" si="312"/>
        <v>0</v>
      </c>
      <c r="K375" s="23" t="str">
        <f t="shared" si="313"/>
        <v>0</v>
      </c>
      <c r="L375" s="23" t="str">
        <f t="shared" si="314"/>
        <v>0</v>
      </c>
      <c r="M375" s="3">
        <v>0.2</v>
      </c>
      <c r="N375" s="23">
        <f t="shared" si="315"/>
        <v>0</v>
      </c>
      <c r="O375" s="23">
        <f t="shared" si="316"/>
        <v>0.2</v>
      </c>
      <c r="P375" s="23" t="str">
        <f t="shared" si="317"/>
        <v/>
      </c>
      <c r="Q375" s="2">
        <v>0.5</v>
      </c>
      <c r="R375" s="6">
        <f t="shared" si="318"/>
        <v>0</v>
      </c>
      <c r="S375" s="5"/>
      <c r="T375" s="5"/>
      <c r="U375" s="5"/>
      <c r="V375" s="5"/>
      <c r="W375" s="5"/>
      <c r="X375" s="5"/>
      <c r="Y375" s="5"/>
      <c r="Z375" s="5"/>
      <c r="AA375" s="5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 t="str">
        <f t="shared" si="309"/>
        <v/>
      </c>
      <c r="BQ375" s="4" t="str">
        <f t="shared" si="309"/>
        <v/>
      </c>
      <c r="BR375" s="4" t="str">
        <f t="shared" si="309"/>
        <v/>
      </c>
      <c r="BS375" s="4">
        <f t="shared" si="309"/>
        <v>0</v>
      </c>
      <c r="BT375" s="4" t="str">
        <f t="shared" si="309"/>
        <v/>
      </c>
      <c r="BU375" s="4">
        <f t="shared" si="309"/>
        <v>0</v>
      </c>
      <c r="BV375" s="4" t="str">
        <f t="shared" si="309"/>
        <v/>
      </c>
      <c r="BW375" s="4">
        <f t="shared" si="309"/>
        <v>0</v>
      </c>
      <c r="BX375" s="4" t="str">
        <f t="shared" si="309"/>
        <v/>
      </c>
      <c r="BY375" s="4" t="str">
        <f t="shared" si="309"/>
        <v/>
      </c>
      <c r="BZ375" s="4" t="str">
        <f t="shared" si="309"/>
        <v/>
      </c>
      <c r="CA375" s="4" t="str">
        <f t="shared" si="309"/>
        <v/>
      </c>
      <c r="CB375" s="4" t="str">
        <f t="shared" si="309"/>
        <v/>
      </c>
      <c r="CC375" s="4" t="str">
        <f t="shared" si="309"/>
        <v/>
      </c>
      <c r="CD375" s="4" t="str">
        <f t="shared" si="309"/>
        <v/>
      </c>
      <c r="CE375" s="4" t="str">
        <f t="shared" si="323"/>
        <v/>
      </c>
      <c r="CF375" s="4" t="str">
        <f t="shared" si="323"/>
        <v/>
      </c>
      <c r="CG375" s="4" t="str">
        <f t="shared" si="323"/>
        <v/>
      </c>
      <c r="CH375" s="4" t="str">
        <f t="shared" si="323"/>
        <v/>
      </c>
      <c r="CI375" s="4" t="str">
        <f t="shared" si="323"/>
        <v/>
      </c>
      <c r="CJ375" s="4" t="str">
        <f t="shared" si="323"/>
        <v/>
      </c>
      <c r="CK375" s="4" t="str">
        <f t="shared" si="322"/>
        <v/>
      </c>
      <c r="CL375" s="4" t="str">
        <f t="shared" si="322"/>
        <v/>
      </c>
      <c r="CM375" s="4" t="str">
        <f t="shared" si="322"/>
        <v/>
      </c>
      <c r="CN375" s="4" t="str">
        <f t="shared" si="322"/>
        <v/>
      </c>
      <c r="CO375" s="4" t="str">
        <f t="shared" si="322"/>
        <v/>
      </c>
      <c r="CP375" s="4" t="str">
        <f t="shared" si="322"/>
        <v/>
      </c>
      <c r="CQ375" s="4" t="str">
        <f t="shared" si="322"/>
        <v/>
      </c>
      <c r="CR375" s="4" t="str">
        <f t="shared" si="322"/>
        <v/>
      </c>
      <c r="CS375" s="4" t="str">
        <f t="shared" si="322"/>
        <v/>
      </c>
      <c r="CT375" s="4" t="str">
        <f t="shared" si="322"/>
        <v/>
      </c>
      <c r="CU375" s="4" t="str">
        <f t="shared" si="322"/>
        <v/>
      </c>
      <c r="CV375" s="4" t="str">
        <f t="shared" si="322"/>
        <v/>
      </c>
      <c r="CW375" s="4" t="str">
        <f t="shared" si="322"/>
        <v/>
      </c>
      <c r="CX375" s="4" t="str">
        <f t="shared" si="322"/>
        <v/>
      </c>
      <c r="CY375" s="4" t="str">
        <f t="shared" si="322"/>
        <v/>
      </c>
      <c r="CZ375" s="4" t="str">
        <f t="shared" si="321"/>
        <v/>
      </c>
      <c r="DA375" s="4" t="str">
        <f t="shared" si="321"/>
        <v/>
      </c>
      <c r="DB375" s="4" t="str">
        <f t="shared" si="321"/>
        <v/>
      </c>
      <c r="DC375" s="4" t="str">
        <f t="shared" si="321"/>
        <v/>
      </c>
    </row>
    <row r="376" spans="1:107" s="9" customFormat="1" ht="14.25" hidden="1" customHeight="1">
      <c r="A376" s="57">
        <v>201398</v>
      </c>
      <c r="B376" s="134"/>
      <c r="C376" s="58" t="s">
        <v>228</v>
      </c>
      <c r="D376" s="5"/>
      <c r="E376" s="22">
        <v>4.8600000000000003</v>
      </c>
      <c r="F376" s="23">
        <f t="shared" si="320"/>
        <v>0</v>
      </c>
      <c r="G376" s="48"/>
      <c r="H376" s="23">
        <f t="shared" si="310"/>
        <v>0</v>
      </c>
      <c r="I376" s="23">
        <f t="shared" si="311"/>
        <v>0</v>
      </c>
      <c r="J376" s="23">
        <f t="shared" si="312"/>
        <v>0</v>
      </c>
      <c r="K376" s="23" t="str">
        <f t="shared" si="313"/>
        <v>0</v>
      </c>
      <c r="L376" s="23" t="str">
        <f t="shared" si="314"/>
        <v>0</v>
      </c>
      <c r="M376" s="3">
        <v>0.2</v>
      </c>
      <c r="N376" s="23">
        <f t="shared" si="315"/>
        <v>0</v>
      </c>
      <c r="O376" s="23">
        <f t="shared" si="316"/>
        <v>0.2</v>
      </c>
      <c r="P376" s="23" t="str">
        <f t="shared" si="317"/>
        <v/>
      </c>
      <c r="Q376" s="2">
        <v>0.5</v>
      </c>
      <c r="R376" s="6">
        <f t="shared" si="318"/>
        <v>0</v>
      </c>
      <c r="S376" s="5"/>
      <c r="T376" s="5"/>
      <c r="U376" s="5"/>
      <c r="V376" s="5"/>
      <c r="W376" s="5"/>
      <c r="X376" s="5"/>
      <c r="Y376" s="5"/>
      <c r="Z376" s="5"/>
      <c r="AA376" s="5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 t="str">
        <f t="shared" si="309"/>
        <v/>
      </c>
      <c r="BQ376" s="4" t="str">
        <f t="shared" si="309"/>
        <v/>
      </c>
      <c r="BR376" s="4" t="str">
        <f t="shared" ref="BR376:CG420" si="324">IF(ISERROR(AD376/L376*100),"",(AD376/L376*100))</f>
        <v/>
      </c>
      <c r="BS376" s="4">
        <f t="shared" si="324"/>
        <v>0</v>
      </c>
      <c r="BT376" s="4" t="str">
        <f t="shared" si="324"/>
        <v/>
      </c>
      <c r="BU376" s="4">
        <f t="shared" si="324"/>
        <v>0</v>
      </c>
      <c r="BV376" s="4" t="str">
        <f t="shared" si="324"/>
        <v/>
      </c>
      <c r="BW376" s="4">
        <f t="shared" si="324"/>
        <v>0</v>
      </c>
      <c r="BX376" s="4" t="str">
        <f t="shared" si="324"/>
        <v/>
      </c>
      <c r="BY376" s="4" t="str">
        <f t="shared" si="324"/>
        <v/>
      </c>
      <c r="BZ376" s="4" t="str">
        <f t="shared" si="324"/>
        <v/>
      </c>
      <c r="CA376" s="4" t="str">
        <f t="shared" si="324"/>
        <v/>
      </c>
      <c r="CB376" s="4" t="str">
        <f t="shared" si="324"/>
        <v/>
      </c>
      <c r="CC376" s="4" t="str">
        <f t="shared" si="324"/>
        <v/>
      </c>
      <c r="CD376" s="4" t="str">
        <f t="shared" si="324"/>
        <v/>
      </c>
      <c r="CE376" s="4" t="str">
        <f t="shared" si="323"/>
        <v/>
      </c>
      <c r="CF376" s="4" t="str">
        <f t="shared" si="323"/>
        <v/>
      </c>
      <c r="CG376" s="4" t="str">
        <f t="shared" si="323"/>
        <v/>
      </c>
      <c r="CH376" s="4" t="str">
        <f t="shared" si="323"/>
        <v/>
      </c>
      <c r="CI376" s="4" t="str">
        <f t="shared" si="323"/>
        <v/>
      </c>
      <c r="CJ376" s="4" t="str">
        <f t="shared" si="323"/>
        <v/>
      </c>
      <c r="CK376" s="4" t="str">
        <f t="shared" si="322"/>
        <v/>
      </c>
      <c r="CL376" s="4" t="str">
        <f t="shared" si="322"/>
        <v/>
      </c>
      <c r="CM376" s="4" t="str">
        <f t="shared" si="322"/>
        <v/>
      </c>
      <c r="CN376" s="4" t="str">
        <f t="shared" si="322"/>
        <v/>
      </c>
      <c r="CO376" s="4" t="str">
        <f t="shared" si="322"/>
        <v/>
      </c>
      <c r="CP376" s="4" t="str">
        <f t="shared" si="322"/>
        <v/>
      </c>
      <c r="CQ376" s="4" t="str">
        <f t="shared" si="322"/>
        <v/>
      </c>
      <c r="CR376" s="4" t="str">
        <f t="shared" si="322"/>
        <v/>
      </c>
      <c r="CS376" s="4" t="str">
        <f t="shared" si="322"/>
        <v/>
      </c>
      <c r="CT376" s="4" t="str">
        <f t="shared" si="322"/>
        <v/>
      </c>
      <c r="CU376" s="4" t="str">
        <f t="shared" si="322"/>
        <v/>
      </c>
      <c r="CV376" s="4" t="str">
        <f t="shared" si="322"/>
        <v/>
      </c>
      <c r="CW376" s="4" t="str">
        <f t="shared" si="322"/>
        <v/>
      </c>
      <c r="CX376" s="4" t="str">
        <f t="shared" si="322"/>
        <v/>
      </c>
      <c r="CY376" s="4" t="str">
        <f t="shared" si="322"/>
        <v/>
      </c>
      <c r="CZ376" s="4" t="str">
        <f t="shared" si="321"/>
        <v/>
      </c>
      <c r="DA376" s="4" t="str">
        <f t="shared" si="321"/>
        <v/>
      </c>
      <c r="DB376" s="4" t="str">
        <f t="shared" si="321"/>
        <v/>
      </c>
      <c r="DC376" s="4" t="str">
        <f t="shared" si="321"/>
        <v/>
      </c>
    </row>
    <row r="377" spans="1:107" s="9" customFormat="1" ht="14.25" hidden="1" customHeight="1">
      <c r="A377" s="57">
        <v>201400</v>
      </c>
      <c r="B377" s="134"/>
      <c r="C377" s="58" t="s">
        <v>176</v>
      </c>
      <c r="D377" s="5"/>
      <c r="E377" s="22">
        <v>4.8600000000000003</v>
      </c>
      <c r="F377" s="23">
        <f t="shared" si="320"/>
        <v>0</v>
      </c>
      <c r="G377" s="48"/>
      <c r="H377" s="23">
        <f t="shared" si="310"/>
        <v>0</v>
      </c>
      <c r="I377" s="23">
        <f t="shared" si="311"/>
        <v>0</v>
      </c>
      <c r="J377" s="23">
        <f t="shared" si="312"/>
        <v>0</v>
      </c>
      <c r="K377" s="23" t="str">
        <f t="shared" si="313"/>
        <v>0</v>
      </c>
      <c r="L377" s="23" t="str">
        <f t="shared" si="314"/>
        <v>0</v>
      </c>
      <c r="M377" s="3">
        <v>0.2</v>
      </c>
      <c r="N377" s="23">
        <f t="shared" si="315"/>
        <v>0</v>
      </c>
      <c r="O377" s="23">
        <f t="shared" si="316"/>
        <v>0.2</v>
      </c>
      <c r="P377" s="23" t="str">
        <f t="shared" si="317"/>
        <v/>
      </c>
      <c r="Q377" s="2">
        <v>0.5</v>
      </c>
      <c r="R377" s="6">
        <f t="shared" si="318"/>
        <v>0</v>
      </c>
      <c r="S377" s="5"/>
      <c r="T377" s="5"/>
      <c r="U377" s="5"/>
      <c r="V377" s="5"/>
      <c r="W377" s="5"/>
      <c r="X377" s="5"/>
      <c r="Y377" s="5"/>
      <c r="Z377" s="5"/>
      <c r="AA377" s="5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 t="str">
        <f t="shared" ref="BP377:CE404" si="325">IF(ISERROR(AB377/J377*100),"",(AB377/J377*100))</f>
        <v/>
      </c>
      <c r="BQ377" s="4" t="str">
        <f t="shared" si="325"/>
        <v/>
      </c>
      <c r="BR377" s="4" t="str">
        <f t="shared" si="325"/>
        <v/>
      </c>
      <c r="BS377" s="4">
        <f t="shared" si="325"/>
        <v>0</v>
      </c>
      <c r="BT377" s="4" t="str">
        <f t="shared" si="325"/>
        <v/>
      </c>
      <c r="BU377" s="4">
        <f t="shared" si="325"/>
        <v>0</v>
      </c>
      <c r="BV377" s="4" t="str">
        <f t="shared" si="324"/>
        <v/>
      </c>
      <c r="BW377" s="4">
        <f t="shared" si="324"/>
        <v>0</v>
      </c>
      <c r="BX377" s="4" t="str">
        <f t="shared" si="324"/>
        <v/>
      </c>
      <c r="BY377" s="4" t="str">
        <f t="shared" si="324"/>
        <v/>
      </c>
      <c r="BZ377" s="4" t="str">
        <f t="shared" si="324"/>
        <v/>
      </c>
      <c r="CA377" s="4" t="str">
        <f t="shared" si="324"/>
        <v/>
      </c>
      <c r="CB377" s="4" t="str">
        <f t="shared" si="324"/>
        <v/>
      </c>
      <c r="CC377" s="4" t="str">
        <f t="shared" si="324"/>
        <v/>
      </c>
      <c r="CD377" s="4" t="str">
        <f t="shared" si="324"/>
        <v/>
      </c>
      <c r="CE377" s="4" t="str">
        <f t="shared" si="323"/>
        <v/>
      </c>
      <c r="CF377" s="4" t="str">
        <f t="shared" si="323"/>
        <v/>
      </c>
      <c r="CG377" s="4" t="str">
        <f t="shared" si="323"/>
        <v/>
      </c>
      <c r="CH377" s="4" t="str">
        <f t="shared" si="323"/>
        <v/>
      </c>
      <c r="CI377" s="4" t="str">
        <f t="shared" si="323"/>
        <v/>
      </c>
      <c r="CJ377" s="4" t="str">
        <f t="shared" si="323"/>
        <v/>
      </c>
      <c r="CK377" s="4" t="str">
        <f t="shared" si="322"/>
        <v/>
      </c>
      <c r="CL377" s="4" t="str">
        <f t="shared" si="322"/>
        <v/>
      </c>
      <c r="CM377" s="4" t="str">
        <f t="shared" si="322"/>
        <v/>
      </c>
      <c r="CN377" s="4" t="str">
        <f t="shared" si="322"/>
        <v/>
      </c>
      <c r="CO377" s="4" t="str">
        <f t="shared" si="322"/>
        <v/>
      </c>
      <c r="CP377" s="4" t="str">
        <f t="shared" si="322"/>
        <v/>
      </c>
      <c r="CQ377" s="4" t="str">
        <f t="shared" si="322"/>
        <v/>
      </c>
      <c r="CR377" s="4" t="str">
        <f t="shared" ref="CP377:DC407" si="326">IF(ISERROR(BD377/AL377*100),"",(BD377/AL377*100))</f>
        <v/>
      </c>
      <c r="CS377" s="4" t="str">
        <f t="shared" si="326"/>
        <v/>
      </c>
      <c r="CT377" s="4" t="str">
        <f t="shared" si="326"/>
        <v/>
      </c>
      <c r="CU377" s="4" t="str">
        <f t="shared" si="326"/>
        <v/>
      </c>
      <c r="CV377" s="4" t="str">
        <f t="shared" si="326"/>
        <v/>
      </c>
      <c r="CW377" s="4" t="str">
        <f t="shared" si="326"/>
        <v/>
      </c>
      <c r="CX377" s="4" t="str">
        <f t="shared" si="326"/>
        <v/>
      </c>
      <c r="CY377" s="4" t="str">
        <f t="shared" si="326"/>
        <v/>
      </c>
      <c r="CZ377" s="4" t="str">
        <f t="shared" si="321"/>
        <v/>
      </c>
      <c r="DA377" s="4" t="str">
        <f t="shared" si="321"/>
        <v/>
      </c>
      <c r="DB377" s="4" t="str">
        <f t="shared" si="321"/>
        <v/>
      </c>
      <c r="DC377" s="4" t="str">
        <f t="shared" si="321"/>
        <v/>
      </c>
    </row>
    <row r="378" spans="1:107" s="9" customFormat="1" ht="14.25" hidden="1" customHeight="1">
      <c r="A378" s="57">
        <v>201399</v>
      </c>
      <c r="B378" s="133"/>
      <c r="C378" s="58" t="s">
        <v>181</v>
      </c>
      <c r="D378" s="5"/>
      <c r="E378" s="22">
        <v>4.8600000000000003</v>
      </c>
      <c r="F378" s="23">
        <f t="shared" si="320"/>
        <v>0</v>
      </c>
      <c r="G378" s="48"/>
      <c r="H378" s="23">
        <f t="shared" si="310"/>
        <v>0</v>
      </c>
      <c r="I378" s="23">
        <f t="shared" si="311"/>
        <v>0</v>
      </c>
      <c r="J378" s="23">
        <f t="shared" si="312"/>
        <v>0</v>
      </c>
      <c r="K378" s="23" t="str">
        <f t="shared" si="313"/>
        <v>0</v>
      </c>
      <c r="L378" s="23" t="str">
        <f t="shared" si="314"/>
        <v>0</v>
      </c>
      <c r="M378" s="3">
        <v>0.2</v>
      </c>
      <c r="N378" s="23">
        <f t="shared" si="315"/>
        <v>0</v>
      </c>
      <c r="O378" s="23">
        <f t="shared" si="316"/>
        <v>0.2</v>
      </c>
      <c r="P378" s="23" t="str">
        <f t="shared" si="317"/>
        <v/>
      </c>
      <c r="Q378" s="2">
        <v>0.5</v>
      </c>
      <c r="R378" s="6">
        <f t="shared" si="318"/>
        <v>0</v>
      </c>
      <c r="S378" s="5"/>
      <c r="T378" s="5"/>
      <c r="U378" s="5"/>
      <c r="V378" s="5"/>
      <c r="W378" s="5"/>
      <c r="X378" s="5"/>
      <c r="Y378" s="5"/>
      <c r="Z378" s="5"/>
      <c r="AA378" s="5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 t="str">
        <f t="shared" si="325"/>
        <v/>
      </c>
      <c r="BQ378" s="4" t="str">
        <f t="shared" si="325"/>
        <v/>
      </c>
      <c r="BR378" s="4" t="str">
        <f t="shared" si="325"/>
        <v/>
      </c>
      <c r="BS378" s="4">
        <f t="shared" si="325"/>
        <v>0</v>
      </c>
      <c r="BT378" s="4" t="str">
        <f t="shared" si="325"/>
        <v/>
      </c>
      <c r="BU378" s="4">
        <f t="shared" si="325"/>
        <v>0</v>
      </c>
      <c r="BV378" s="4" t="str">
        <f t="shared" si="324"/>
        <v/>
      </c>
      <c r="BW378" s="4">
        <f t="shared" si="324"/>
        <v>0</v>
      </c>
      <c r="BX378" s="4" t="str">
        <f t="shared" si="324"/>
        <v/>
      </c>
      <c r="BY378" s="4" t="str">
        <f t="shared" si="324"/>
        <v/>
      </c>
      <c r="BZ378" s="4" t="str">
        <f t="shared" si="324"/>
        <v/>
      </c>
      <c r="CA378" s="4" t="str">
        <f t="shared" si="324"/>
        <v/>
      </c>
      <c r="CB378" s="4" t="str">
        <f t="shared" si="324"/>
        <v/>
      </c>
      <c r="CC378" s="4" t="str">
        <f t="shared" si="324"/>
        <v/>
      </c>
      <c r="CD378" s="4" t="str">
        <f t="shared" si="324"/>
        <v/>
      </c>
      <c r="CE378" s="4" t="str">
        <f t="shared" si="323"/>
        <v/>
      </c>
      <c r="CF378" s="4" t="str">
        <f t="shared" si="323"/>
        <v/>
      </c>
      <c r="CG378" s="4" t="str">
        <f t="shared" si="323"/>
        <v/>
      </c>
      <c r="CH378" s="4" t="str">
        <f t="shared" si="323"/>
        <v/>
      </c>
      <c r="CI378" s="4" t="str">
        <f t="shared" si="323"/>
        <v/>
      </c>
      <c r="CJ378" s="4" t="str">
        <f t="shared" si="323"/>
        <v/>
      </c>
      <c r="CK378" s="4" t="str">
        <f t="shared" si="323"/>
        <v/>
      </c>
      <c r="CL378" s="4" t="str">
        <f t="shared" si="323"/>
        <v/>
      </c>
      <c r="CM378" s="4" t="str">
        <f t="shared" si="323"/>
        <v/>
      </c>
      <c r="CN378" s="4" t="str">
        <f t="shared" si="323"/>
        <v/>
      </c>
      <c r="CO378" s="4" t="str">
        <f t="shared" si="323"/>
        <v/>
      </c>
      <c r="CP378" s="4" t="str">
        <f t="shared" si="326"/>
        <v/>
      </c>
      <c r="CQ378" s="4" t="str">
        <f t="shared" si="326"/>
        <v/>
      </c>
      <c r="CR378" s="4" t="str">
        <f t="shared" si="326"/>
        <v/>
      </c>
      <c r="CS378" s="4" t="str">
        <f t="shared" si="326"/>
        <v/>
      </c>
      <c r="CT378" s="4" t="str">
        <f t="shared" si="326"/>
        <v/>
      </c>
      <c r="CU378" s="4" t="str">
        <f t="shared" si="326"/>
        <v/>
      </c>
      <c r="CV378" s="4" t="str">
        <f t="shared" si="326"/>
        <v/>
      </c>
      <c r="CW378" s="4" t="str">
        <f t="shared" si="326"/>
        <v/>
      </c>
      <c r="CX378" s="4" t="str">
        <f t="shared" si="326"/>
        <v/>
      </c>
      <c r="CY378" s="4" t="str">
        <f t="shared" si="326"/>
        <v/>
      </c>
      <c r="CZ378" s="4" t="str">
        <f t="shared" si="321"/>
        <v/>
      </c>
      <c r="DA378" s="4" t="str">
        <f t="shared" si="321"/>
        <v/>
      </c>
      <c r="DB378" s="4" t="str">
        <f t="shared" si="321"/>
        <v/>
      </c>
      <c r="DC378" s="4" t="str">
        <f t="shared" si="321"/>
        <v/>
      </c>
    </row>
    <row r="379" spans="1:107" s="9" customFormat="1" ht="14.25" hidden="1" customHeight="1">
      <c r="A379" s="57">
        <v>201389</v>
      </c>
      <c r="B379" s="132" t="s">
        <v>229</v>
      </c>
      <c r="C379" s="58" t="s">
        <v>21</v>
      </c>
      <c r="D379" s="5"/>
      <c r="E379" s="22">
        <v>5.03</v>
      </c>
      <c r="F379" s="23">
        <f t="shared" si="320"/>
        <v>0</v>
      </c>
      <c r="G379" s="48"/>
      <c r="H379" s="23">
        <f t="shared" si="310"/>
        <v>0</v>
      </c>
      <c r="I379" s="23">
        <f t="shared" si="311"/>
        <v>0</v>
      </c>
      <c r="J379" s="23">
        <f t="shared" si="312"/>
        <v>0</v>
      </c>
      <c r="K379" s="23" t="str">
        <f t="shared" si="313"/>
        <v>0</v>
      </c>
      <c r="L379" s="23" t="str">
        <f t="shared" si="314"/>
        <v>0</v>
      </c>
      <c r="M379" s="3">
        <v>0.2</v>
      </c>
      <c r="N379" s="23">
        <f t="shared" si="315"/>
        <v>0</v>
      </c>
      <c r="O379" s="23">
        <f t="shared" si="316"/>
        <v>0.2</v>
      </c>
      <c r="P379" s="23" t="str">
        <f t="shared" si="317"/>
        <v/>
      </c>
      <c r="Q379" s="2">
        <v>0.5</v>
      </c>
      <c r="R379" s="6">
        <f t="shared" si="318"/>
        <v>0</v>
      </c>
      <c r="S379" s="5"/>
      <c r="T379" s="5"/>
      <c r="U379" s="5"/>
      <c r="V379" s="5"/>
      <c r="W379" s="5"/>
      <c r="X379" s="5"/>
      <c r="Y379" s="5"/>
      <c r="Z379" s="5"/>
      <c r="AA379" s="5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 t="str">
        <f t="shared" si="325"/>
        <v/>
      </c>
      <c r="BQ379" s="4" t="str">
        <f t="shared" si="325"/>
        <v/>
      </c>
      <c r="BR379" s="4" t="str">
        <f t="shared" si="325"/>
        <v/>
      </c>
      <c r="BS379" s="4">
        <f t="shared" si="325"/>
        <v>0</v>
      </c>
      <c r="BT379" s="4" t="str">
        <f t="shared" si="325"/>
        <v/>
      </c>
      <c r="BU379" s="4">
        <f t="shared" si="325"/>
        <v>0</v>
      </c>
      <c r="BV379" s="4" t="str">
        <f t="shared" si="324"/>
        <v/>
      </c>
      <c r="BW379" s="4">
        <f t="shared" si="324"/>
        <v>0</v>
      </c>
      <c r="BX379" s="4" t="str">
        <f t="shared" si="324"/>
        <v/>
      </c>
      <c r="BY379" s="4" t="str">
        <f t="shared" si="324"/>
        <v/>
      </c>
      <c r="BZ379" s="4" t="str">
        <f t="shared" si="324"/>
        <v/>
      </c>
      <c r="CA379" s="4" t="str">
        <f t="shared" si="324"/>
        <v/>
      </c>
      <c r="CB379" s="4" t="str">
        <f t="shared" si="324"/>
        <v/>
      </c>
      <c r="CC379" s="4" t="str">
        <f t="shared" si="324"/>
        <v/>
      </c>
      <c r="CD379" s="4" t="str">
        <f t="shared" si="324"/>
        <v/>
      </c>
      <c r="CE379" s="4" t="str">
        <f t="shared" si="323"/>
        <v/>
      </c>
      <c r="CF379" s="4" t="str">
        <f t="shared" si="323"/>
        <v/>
      </c>
      <c r="CG379" s="4" t="str">
        <f t="shared" si="323"/>
        <v/>
      </c>
      <c r="CH379" s="4" t="str">
        <f t="shared" si="323"/>
        <v/>
      </c>
      <c r="CI379" s="4" t="str">
        <f t="shared" si="323"/>
        <v/>
      </c>
      <c r="CJ379" s="4" t="str">
        <f t="shared" si="323"/>
        <v/>
      </c>
      <c r="CK379" s="4" t="str">
        <f t="shared" si="323"/>
        <v/>
      </c>
      <c r="CL379" s="4" t="str">
        <f t="shared" si="323"/>
        <v/>
      </c>
      <c r="CM379" s="4" t="str">
        <f t="shared" si="323"/>
        <v/>
      </c>
      <c r="CN379" s="4" t="str">
        <f t="shared" si="323"/>
        <v/>
      </c>
      <c r="CO379" s="4" t="str">
        <f t="shared" si="323"/>
        <v/>
      </c>
      <c r="CP379" s="4" t="str">
        <f t="shared" si="326"/>
        <v/>
      </c>
      <c r="CQ379" s="4" t="str">
        <f t="shared" si="326"/>
        <v/>
      </c>
      <c r="CR379" s="4" t="str">
        <f t="shared" si="326"/>
        <v/>
      </c>
      <c r="CS379" s="4" t="str">
        <f t="shared" si="326"/>
        <v/>
      </c>
      <c r="CT379" s="4" t="str">
        <f t="shared" si="326"/>
        <v/>
      </c>
      <c r="CU379" s="4" t="str">
        <f t="shared" si="326"/>
        <v/>
      </c>
      <c r="CV379" s="4" t="str">
        <f t="shared" si="326"/>
        <v/>
      </c>
      <c r="CW379" s="4" t="str">
        <f t="shared" si="326"/>
        <v/>
      </c>
      <c r="CX379" s="4" t="str">
        <f t="shared" si="326"/>
        <v/>
      </c>
      <c r="CY379" s="4" t="str">
        <f t="shared" si="326"/>
        <v/>
      </c>
      <c r="CZ379" s="4" t="str">
        <f t="shared" si="321"/>
        <v/>
      </c>
      <c r="DA379" s="4" t="str">
        <f t="shared" si="321"/>
        <v/>
      </c>
      <c r="DB379" s="4" t="str">
        <f t="shared" si="321"/>
        <v/>
      </c>
      <c r="DC379" s="4" t="str">
        <f t="shared" si="321"/>
        <v/>
      </c>
    </row>
    <row r="380" spans="1:107" s="9" customFormat="1" ht="14.25" hidden="1" customHeight="1">
      <c r="A380" s="57">
        <v>201388</v>
      </c>
      <c r="B380" s="134"/>
      <c r="C380" s="58" t="s">
        <v>182</v>
      </c>
      <c r="D380" s="5"/>
      <c r="E380" s="22">
        <v>5.03</v>
      </c>
      <c r="F380" s="23">
        <f t="shared" si="320"/>
        <v>0</v>
      </c>
      <c r="G380" s="48"/>
      <c r="H380" s="23">
        <f t="shared" si="310"/>
        <v>0</v>
      </c>
      <c r="I380" s="23">
        <f t="shared" si="311"/>
        <v>0</v>
      </c>
      <c r="J380" s="23">
        <f t="shared" si="312"/>
        <v>0</v>
      </c>
      <c r="K380" s="23" t="str">
        <f t="shared" si="313"/>
        <v>0</v>
      </c>
      <c r="L380" s="23" t="str">
        <f t="shared" si="314"/>
        <v>0</v>
      </c>
      <c r="M380" s="3">
        <v>0.2</v>
      </c>
      <c r="N380" s="23">
        <f t="shared" si="315"/>
        <v>0</v>
      </c>
      <c r="O380" s="23">
        <f t="shared" si="316"/>
        <v>0.2</v>
      </c>
      <c r="P380" s="23" t="str">
        <f t="shared" si="317"/>
        <v/>
      </c>
      <c r="Q380" s="2">
        <v>0.5</v>
      </c>
      <c r="R380" s="6">
        <f t="shared" si="318"/>
        <v>0</v>
      </c>
      <c r="S380" s="5"/>
      <c r="T380" s="5"/>
      <c r="U380" s="5"/>
      <c r="V380" s="5"/>
      <c r="W380" s="5"/>
      <c r="X380" s="5"/>
      <c r="Y380" s="5"/>
      <c r="Z380" s="5"/>
      <c r="AA380" s="5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 t="str">
        <f t="shared" si="325"/>
        <v/>
      </c>
      <c r="BQ380" s="4" t="str">
        <f t="shared" si="325"/>
        <v/>
      </c>
      <c r="BR380" s="4" t="str">
        <f t="shared" si="325"/>
        <v/>
      </c>
      <c r="BS380" s="4">
        <f t="shared" si="325"/>
        <v>0</v>
      </c>
      <c r="BT380" s="4" t="str">
        <f t="shared" si="325"/>
        <v/>
      </c>
      <c r="BU380" s="4">
        <f t="shared" si="325"/>
        <v>0</v>
      </c>
      <c r="BV380" s="4" t="str">
        <f t="shared" si="324"/>
        <v/>
      </c>
      <c r="BW380" s="4">
        <f t="shared" si="324"/>
        <v>0</v>
      </c>
      <c r="BX380" s="4" t="str">
        <f t="shared" si="324"/>
        <v/>
      </c>
      <c r="BY380" s="4" t="str">
        <f t="shared" si="324"/>
        <v/>
      </c>
      <c r="BZ380" s="4" t="str">
        <f t="shared" si="324"/>
        <v/>
      </c>
      <c r="CA380" s="4" t="str">
        <f t="shared" si="324"/>
        <v/>
      </c>
      <c r="CB380" s="4" t="str">
        <f t="shared" si="324"/>
        <v/>
      </c>
      <c r="CC380" s="4" t="str">
        <f t="shared" si="324"/>
        <v/>
      </c>
      <c r="CD380" s="4" t="str">
        <f t="shared" si="324"/>
        <v/>
      </c>
      <c r="CE380" s="4" t="str">
        <f t="shared" si="323"/>
        <v/>
      </c>
      <c r="CF380" s="4" t="str">
        <f t="shared" si="323"/>
        <v/>
      </c>
      <c r="CG380" s="4" t="str">
        <f t="shared" si="323"/>
        <v/>
      </c>
      <c r="CH380" s="4" t="str">
        <f t="shared" si="323"/>
        <v/>
      </c>
      <c r="CI380" s="4" t="str">
        <f t="shared" si="323"/>
        <v/>
      </c>
      <c r="CJ380" s="4" t="str">
        <f t="shared" si="323"/>
        <v/>
      </c>
      <c r="CK380" s="4" t="str">
        <f t="shared" si="323"/>
        <v/>
      </c>
      <c r="CL380" s="4" t="str">
        <f t="shared" si="323"/>
        <v/>
      </c>
      <c r="CM380" s="4" t="str">
        <f t="shared" si="323"/>
        <v/>
      </c>
      <c r="CN380" s="4" t="str">
        <f t="shared" si="323"/>
        <v/>
      </c>
      <c r="CO380" s="4" t="str">
        <f t="shared" si="323"/>
        <v/>
      </c>
      <c r="CP380" s="4" t="str">
        <f t="shared" si="326"/>
        <v/>
      </c>
      <c r="CQ380" s="4" t="str">
        <f t="shared" si="326"/>
        <v/>
      </c>
      <c r="CR380" s="4" t="str">
        <f t="shared" si="326"/>
        <v/>
      </c>
      <c r="CS380" s="4" t="str">
        <f t="shared" si="326"/>
        <v/>
      </c>
      <c r="CT380" s="4" t="str">
        <f t="shared" si="326"/>
        <v/>
      </c>
      <c r="CU380" s="4" t="str">
        <f t="shared" si="326"/>
        <v/>
      </c>
      <c r="CV380" s="4" t="str">
        <f t="shared" si="326"/>
        <v/>
      </c>
      <c r="CW380" s="4" t="str">
        <f t="shared" si="326"/>
        <v/>
      </c>
      <c r="CX380" s="4" t="str">
        <f t="shared" si="326"/>
        <v/>
      </c>
      <c r="CY380" s="4" t="str">
        <f t="shared" si="326"/>
        <v/>
      </c>
      <c r="CZ380" s="4" t="str">
        <f t="shared" si="321"/>
        <v/>
      </c>
      <c r="DA380" s="4" t="str">
        <f t="shared" si="321"/>
        <v/>
      </c>
      <c r="DB380" s="4" t="str">
        <f t="shared" si="321"/>
        <v/>
      </c>
      <c r="DC380" s="4" t="str">
        <f t="shared" si="321"/>
        <v/>
      </c>
    </row>
    <row r="381" spans="1:107" s="9" customFormat="1" ht="15" hidden="1" customHeight="1">
      <c r="A381" s="57">
        <v>201390</v>
      </c>
      <c r="B381" s="133"/>
      <c r="C381" s="58" t="s">
        <v>79</v>
      </c>
      <c r="D381" s="5"/>
      <c r="E381" s="22">
        <v>5.03</v>
      </c>
      <c r="F381" s="23">
        <f t="shared" si="320"/>
        <v>0</v>
      </c>
      <c r="G381" s="48"/>
      <c r="H381" s="23">
        <f t="shared" si="310"/>
        <v>0</v>
      </c>
      <c r="I381" s="23">
        <f t="shared" si="311"/>
        <v>0</v>
      </c>
      <c r="J381" s="23">
        <f t="shared" si="312"/>
        <v>0</v>
      </c>
      <c r="K381" s="23" t="str">
        <f t="shared" si="313"/>
        <v>0</v>
      </c>
      <c r="L381" s="23" t="str">
        <f t="shared" si="314"/>
        <v>0</v>
      </c>
      <c r="M381" s="3">
        <v>0.2</v>
      </c>
      <c r="N381" s="23">
        <f t="shared" si="315"/>
        <v>0</v>
      </c>
      <c r="O381" s="23">
        <f t="shared" si="316"/>
        <v>0.2</v>
      </c>
      <c r="P381" s="23" t="str">
        <f t="shared" si="317"/>
        <v/>
      </c>
      <c r="Q381" s="2">
        <v>0.5</v>
      </c>
      <c r="R381" s="6">
        <f t="shared" si="318"/>
        <v>0</v>
      </c>
      <c r="S381" s="5"/>
      <c r="T381" s="5"/>
      <c r="U381" s="5"/>
      <c r="V381" s="5"/>
      <c r="W381" s="5"/>
      <c r="X381" s="5"/>
      <c r="Y381" s="5"/>
      <c r="Z381" s="5"/>
      <c r="AA381" s="5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 t="str">
        <f t="shared" si="325"/>
        <v/>
      </c>
      <c r="BQ381" s="4" t="str">
        <f t="shared" si="325"/>
        <v/>
      </c>
      <c r="BR381" s="4" t="str">
        <f t="shared" si="325"/>
        <v/>
      </c>
      <c r="BS381" s="4">
        <f t="shared" si="325"/>
        <v>0</v>
      </c>
      <c r="BT381" s="4" t="str">
        <f t="shared" si="325"/>
        <v/>
      </c>
      <c r="BU381" s="4">
        <f t="shared" si="325"/>
        <v>0</v>
      </c>
      <c r="BV381" s="4" t="str">
        <f t="shared" si="324"/>
        <v/>
      </c>
      <c r="BW381" s="4">
        <f t="shared" si="324"/>
        <v>0</v>
      </c>
      <c r="BX381" s="4" t="str">
        <f t="shared" si="324"/>
        <v/>
      </c>
      <c r="BY381" s="4" t="str">
        <f t="shared" si="324"/>
        <v/>
      </c>
      <c r="BZ381" s="4" t="str">
        <f t="shared" si="324"/>
        <v/>
      </c>
      <c r="CA381" s="4" t="str">
        <f t="shared" si="324"/>
        <v/>
      </c>
      <c r="CB381" s="4" t="str">
        <f t="shared" si="324"/>
        <v/>
      </c>
      <c r="CC381" s="4" t="str">
        <f t="shared" si="324"/>
        <v/>
      </c>
      <c r="CD381" s="4" t="str">
        <f t="shared" si="324"/>
        <v/>
      </c>
      <c r="CE381" s="4" t="str">
        <f t="shared" si="323"/>
        <v/>
      </c>
      <c r="CF381" s="4" t="str">
        <f t="shared" si="323"/>
        <v/>
      </c>
      <c r="CG381" s="4" t="str">
        <f t="shared" si="323"/>
        <v/>
      </c>
      <c r="CH381" s="4" t="str">
        <f t="shared" si="323"/>
        <v/>
      </c>
      <c r="CI381" s="4" t="str">
        <f t="shared" si="323"/>
        <v/>
      </c>
      <c r="CJ381" s="4" t="str">
        <f t="shared" si="323"/>
        <v/>
      </c>
      <c r="CK381" s="4" t="str">
        <f t="shared" si="323"/>
        <v/>
      </c>
      <c r="CL381" s="4" t="str">
        <f t="shared" si="323"/>
        <v/>
      </c>
      <c r="CM381" s="4" t="str">
        <f t="shared" si="323"/>
        <v/>
      </c>
      <c r="CN381" s="4" t="str">
        <f t="shared" si="323"/>
        <v/>
      </c>
      <c r="CO381" s="4" t="str">
        <f t="shared" si="323"/>
        <v/>
      </c>
      <c r="CP381" s="4" t="str">
        <f t="shared" si="326"/>
        <v/>
      </c>
      <c r="CQ381" s="4" t="str">
        <f t="shared" si="326"/>
        <v/>
      </c>
      <c r="CR381" s="4" t="str">
        <f t="shared" si="326"/>
        <v/>
      </c>
      <c r="CS381" s="4" t="str">
        <f t="shared" si="326"/>
        <v/>
      </c>
      <c r="CT381" s="4" t="str">
        <f t="shared" si="326"/>
        <v/>
      </c>
      <c r="CU381" s="4" t="str">
        <f t="shared" si="326"/>
        <v/>
      </c>
      <c r="CV381" s="4" t="str">
        <f t="shared" si="326"/>
        <v/>
      </c>
      <c r="CW381" s="4" t="str">
        <f t="shared" si="326"/>
        <v/>
      </c>
      <c r="CX381" s="4" t="str">
        <f t="shared" si="326"/>
        <v/>
      </c>
      <c r="CY381" s="4" t="str">
        <f t="shared" si="326"/>
        <v/>
      </c>
      <c r="CZ381" s="4" t="str">
        <f t="shared" si="321"/>
        <v/>
      </c>
      <c r="DA381" s="4" t="str">
        <f t="shared" si="321"/>
        <v/>
      </c>
      <c r="DB381" s="4" t="str">
        <f t="shared" si="321"/>
        <v/>
      </c>
      <c r="DC381" s="4" t="str">
        <f t="shared" si="321"/>
        <v/>
      </c>
    </row>
    <row r="382" spans="1:107" s="9" customFormat="1" ht="15" hidden="1" customHeight="1">
      <c r="A382" s="57">
        <v>200898</v>
      </c>
      <c r="B382" s="132" t="s">
        <v>230</v>
      </c>
      <c r="C382" s="58" t="s">
        <v>89</v>
      </c>
      <c r="D382" s="5"/>
      <c r="E382" s="22">
        <v>5.03</v>
      </c>
      <c r="F382" s="23">
        <f t="shared" si="320"/>
        <v>0</v>
      </c>
      <c r="G382" s="48"/>
      <c r="H382" s="23">
        <f t="shared" si="310"/>
        <v>0</v>
      </c>
      <c r="I382" s="23">
        <f t="shared" si="311"/>
        <v>0</v>
      </c>
      <c r="J382" s="23">
        <f t="shared" si="312"/>
        <v>0</v>
      </c>
      <c r="K382" s="23" t="str">
        <f t="shared" si="313"/>
        <v>0</v>
      </c>
      <c r="L382" s="23" t="str">
        <f t="shared" si="314"/>
        <v>0</v>
      </c>
      <c r="M382" s="3">
        <v>0.2</v>
      </c>
      <c r="N382" s="23">
        <f t="shared" si="315"/>
        <v>0</v>
      </c>
      <c r="O382" s="23">
        <f t="shared" si="316"/>
        <v>0.2</v>
      </c>
      <c r="P382" s="23" t="str">
        <f t="shared" si="317"/>
        <v/>
      </c>
      <c r="Q382" s="2">
        <v>0.5</v>
      </c>
      <c r="R382" s="6">
        <f t="shared" si="318"/>
        <v>0</v>
      </c>
      <c r="S382" s="5"/>
      <c r="T382" s="5"/>
      <c r="U382" s="5"/>
      <c r="V382" s="5"/>
      <c r="W382" s="5"/>
      <c r="X382" s="5"/>
      <c r="Y382" s="5"/>
      <c r="Z382" s="5"/>
      <c r="AA382" s="5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 t="str">
        <f t="shared" si="325"/>
        <v/>
      </c>
      <c r="BQ382" s="4" t="str">
        <f t="shared" si="325"/>
        <v/>
      </c>
      <c r="BR382" s="4" t="str">
        <f t="shared" si="325"/>
        <v/>
      </c>
      <c r="BS382" s="4">
        <f t="shared" si="325"/>
        <v>0</v>
      </c>
      <c r="BT382" s="4" t="str">
        <f t="shared" si="325"/>
        <v/>
      </c>
      <c r="BU382" s="4">
        <f t="shared" si="325"/>
        <v>0</v>
      </c>
      <c r="BV382" s="4" t="str">
        <f t="shared" si="324"/>
        <v/>
      </c>
      <c r="BW382" s="4">
        <f t="shared" si="324"/>
        <v>0</v>
      </c>
      <c r="BX382" s="4" t="str">
        <f t="shared" si="324"/>
        <v/>
      </c>
      <c r="BY382" s="4" t="str">
        <f t="shared" si="324"/>
        <v/>
      </c>
      <c r="BZ382" s="4" t="str">
        <f t="shared" si="324"/>
        <v/>
      </c>
      <c r="CA382" s="4" t="str">
        <f t="shared" si="324"/>
        <v/>
      </c>
      <c r="CB382" s="4" t="str">
        <f t="shared" si="324"/>
        <v/>
      </c>
      <c r="CC382" s="4" t="str">
        <f t="shared" si="324"/>
        <v/>
      </c>
      <c r="CD382" s="4" t="str">
        <f t="shared" si="324"/>
        <v/>
      </c>
      <c r="CE382" s="4" t="str">
        <f t="shared" si="323"/>
        <v/>
      </c>
      <c r="CF382" s="4" t="str">
        <f t="shared" si="323"/>
        <v/>
      </c>
      <c r="CG382" s="4" t="str">
        <f t="shared" si="323"/>
        <v/>
      </c>
      <c r="CH382" s="4" t="str">
        <f t="shared" si="323"/>
        <v/>
      </c>
      <c r="CI382" s="4" t="str">
        <f t="shared" si="323"/>
        <v/>
      </c>
      <c r="CJ382" s="4" t="str">
        <f t="shared" si="323"/>
        <v/>
      </c>
      <c r="CK382" s="4" t="str">
        <f t="shared" si="323"/>
        <v/>
      </c>
      <c r="CL382" s="4" t="str">
        <f t="shared" si="323"/>
        <v/>
      </c>
      <c r="CM382" s="4" t="str">
        <f t="shared" si="323"/>
        <v/>
      </c>
      <c r="CN382" s="4" t="str">
        <f t="shared" si="323"/>
        <v/>
      </c>
      <c r="CO382" s="4" t="str">
        <f t="shared" si="323"/>
        <v/>
      </c>
      <c r="CP382" s="4" t="str">
        <f t="shared" si="326"/>
        <v/>
      </c>
      <c r="CQ382" s="4" t="str">
        <f t="shared" si="326"/>
        <v/>
      </c>
      <c r="CR382" s="4" t="str">
        <f t="shared" si="326"/>
        <v/>
      </c>
      <c r="CS382" s="4" t="str">
        <f t="shared" si="326"/>
        <v/>
      </c>
      <c r="CT382" s="4" t="str">
        <f t="shared" si="326"/>
        <v/>
      </c>
      <c r="CU382" s="4" t="str">
        <f t="shared" si="326"/>
        <v/>
      </c>
      <c r="CV382" s="4" t="str">
        <f t="shared" si="326"/>
        <v/>
      </c>
      <c r="CW382" s="4" t="str">
        <f t="shared" si="326"/>
        <v/>
      </c>
      <c r="CX382" s="4" t="str">
        <f t="shared" si="326"/>
        <v/>
      </c>
      <c r="CY382" s="4" t="str">
        <f t="shared" si="326"/>
        <v/>
      </c>
      <c r="CZ382" s="4" t="str">
        <f t="shared" si="321"/>
        <v/>
      </c>
      <c r="DA382" s="4" t="str">
        <f t="shared" si="321"/>
        <v/>
      </c>
      <c r="DB382" s="4" t="str">
        <f t="shared" si="321"/>
        <v/>
      </c>
      <c r="DC382" s="4" t="str">
        <f t="shared" si="321"/>
        <v/>
      </c>
    </row>
    <row r="383" spans="1:107" s="9" customFormat="1" ht="15" hidden="1" customHeight="1">
      <c r="A383" s="57">
        <v>200899</v>
      </c>
      <c r="B383" s="133"/>
      <c r="C383" s="58" t="s">
        <v>80</v>
      </c>
      <c r="D383" s="5"/>
      <c r="E383" s="22">
        <v>5.03</v>
      </c>
      <c r="F383" s="23">
        <f t="shared" si="320"/>
        <v>0</v>
      </c>
      <c r="G383" s="48"/>
      <c r="H383" s="23">
        <f t="shared" si="310"/>
        <v>0</v>
      </c>
      <c r="I383" s="23">
        <f t="shared" si="311"/>
        <v>0</v>
      </c>
      <c r="J383" s="23">
        <f t="shared" si="312"/>
        <v>0</v>
      </c>
      <c r="K383" s="23" t="str">
        <f t="shared" si="313"/>
        <v>0</v>
      </c>
      <c r="L383" s="23" t="str">
        <f t="shared" si="314"/>
        <v>0</v>
      </c>
      <c r="M383" s="3">
        <v>0.2</v>
      </c>
      <c r="N383" s="23">
        <f t="shared" si="315"/>
        <v>0</v>
      </c>
      <c r="O383" s="23">
        <f t="shared" si="316"/>
        <v>0.2</v>
      </c>
      <c r="P383" s="23" t="str">
        <f t="shared" si="317"/>
        <v/>
      </c>
      <c r="Q383" s="2">
        <v>0.5</v>
      </c>
      <c r="R383" s="6">
        <f t="shared" si="318"/>
        <v>0</v>
      </c>
      <c r="S383" s="5"/>
      <c r="T383" s="5"/>
      <c r="U383" s="5"/>
      <c r="V383" s="5"/>
      <c r="W383" s="5"/>
      <c r="X383" s="5"/>
      <c r="Y383" s="5"/>
      <c r="Z383" s="5"/>
      <c r="AA383" s="5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 t="str">
        <f t="shared" si="325"/>
        <v/>
      </c>
      <c r="BQ383" s="4" t="str">
        <f t="shared" si="325"/>
        <v/>
      </c>
      <c r="BR383" s="4" t="str">
        <f t="shared" si="325"/>
        <v/>
      </c>
      <c r="BS383" s="4">
        <f t="shared" si="325"/>
        <v>0</v>
      </c>
      <c r="BT383" s="4" t="str">
        <f t="shared" si="325"/>
        <v/>
      </c>
      <c r="BU383" s="4">
        <f t="shared" si="325"/>
        <v>0</v>
      </c>
      <c r="BV383" s="4" t="str">
        <f t="shared" si="324"/>
        <v/>
      </c>
      <c r="BW383" s="4">
        <f t="shared" si="324"/>
        <v>0</v>
      </c>
      <c r="BX383" s="4" t="str">
        <f t="shared" si="324"/>
        <v/>
      </c>
      <c r="BY383" s="4" t="str">
        <f t="shared" si="324"/>
        <v/>
      </c>
      <c r="BZ383" s="4" t="str">
        <f t="shared" si="324"/>
        <v/>
      </c>
      <c r="CA383" s="4" t="str">
        <f t="shared" si="324"/>
        <v/>
      </c>
      <c r="CB383" s="4" t="str">
        <f t="shared" si="324"/>
        <v/>
      </c>
      <c r="CC383" s="4" t="str">
        <f t="shared" si="324"/>
        <v/>
      </c>
      <c r="CD383" s="4" t="str">
        <f t="shared" si="324"/>
        <v/>
      </c>
      <c r="CE383" s="4" t="str">
        <f t="shared" si="323"/>
        <v/>
      </c>
      <c r="CF383" s="4" t="str">
        <f t="shared" si="323"/>
        <v/>
      </c>
      <c r="CG383" s="4" t="str">
        <f t="shared" si="323"/>
        <v/>
      </c>
      <c r="CH383" s="4" t="str">
        <f t="shared" si="323"/>
        <v/>
      </c>
      <c r="CI383" s="4" t="str">
        <f t="shared" si="323"/>
        <v/>
      </c>
      <c r="CJ383" s="4" t="str">
        <f t="shared" si="323"/>
        <v/>
      </c>
      <c r="CK383" s="4" t="str">
        <f t="shared" si="323"/>
        <v/>
      </c>
      <c r="CL383" s="4" t="str">
        <f t="shared" si="323"/>
        <v/>
      </c>
      <c r="CM383" s="4" t="str">
        <f t="shared" si="323"/>
        <v/>
      </c>
      <c r="CN383" s="4" t="str">
        <f t="shared" si="323"/>
        <v/>
      </c>
      <c r="CO383" s="4" t="str">
        <f t="shared" si="323"/>
        <v/>
      </c>
      <c r="CP383" s="4" t="str">
        <f t="shared" si="326"/>
        <v/>
      </c>
      <c r="CQ383" s="4" t="str">
        <f t="shared" si="326"/>
        <v/>
      </c>
      <c r="CR383" s="4" t="str">
        <f t="shared" si="326"/>
        <v/>
      </c>
      <c r="CS383" s="4" t="str">
        <f t="shared" si="326"/>
        <v/>
      </c>
      <c r="CT383" s="4" t="str">
        <f t="shared" si="326"/>
        <v/>
      </c>
      <c r="CU383" s="4" t="str">
        <f t="shared" si="326"/>
        <v/>
      </c>
      <c r="CV383" s="4" t="str">
        <f t="shared" si="326"/>
        <v/>
      </c>
      <c r="CW383" s="4" t="str">
        <f t="shared" si="326"/>
        <v/>
      </c>
      <c r="CX383" s="4" t="str">
        <f t="shared" si="326"/>
        <v/>
      </c>
      <c r="CY383" s="4" t="str">
        <f t="shared" si="326"/>
        <v/>
      </c>
      <c r="CZ383" s="4" t="str">
        <f t="shared" si="321"/>
        <v/>
      </c>
      <c r="DA383" s="4" t="str">
        <f t="shared" si="321"/>
        <v/>
      </c>
      <c r="DB383" s="4" t="str">
        <f t="shared" si="321"/>
        <v/>
      </c>
      <c r="DC383" s="4" t="str">
        <f t="shared" si="321"/>
        <v/>
      </c>
    </row>
    <row r="384" spans="1:107" s="9" customFormat="1" ht="15" hidden="1" customHeight="1">
      <c r="A384" s="57">
        <v>201067</v>
      </c>
      <c r="B384" s="72" t="s">
        <v>231</v>
      </c>
      <c r="C384" s="58"/>
      <c r="D384" s="5"/>
      <c r="E384" s="22">
        <v>4.8</v>
      </c>
      <c r="F384" s="23">
        <f t="shared" si="320"/>
        <v>0</v>
      </c>
      <c r="G384" s="48"/>
      <c r="H384" s="23">
        <f t="shared" si="310"/>
        <v>0</v>
      </c>
      <c r="I384" s="23">
        <f t="shared" si="311"/>
        <v>0</v>
      </c>
      <c r="J384" s="23">
        <f t="shared" si="312"/>
        <v>0</v>
      </c>
      <c r="K384" s="23" t="str">
        <f t="shared" si="313"/>
        <v>0</v>
      </c>
      <c r="L384" s="23" t="str">
        <f t="shared" si="314"/>
        <v>0</v>
      </c>
      <c r="M384" s="3">
        <v>0.2</v>
      </c>
      <c r="N384" s="23">
        <f t="shared" si="315"/>
        <v>0</v>
      </c>
      <c r="O384" s="23">
        <f t="shared" si="316"/>
        <v>0.2</v>
      </c>
      <c r="P384" s="23" t="str">
        <f t="shared" si="317"/>
        <v/>
      </c>
      <c r="Q384" s="2">
        <v>0.1</v>
      </c>
      <c r="R384" s="6">
        <f t="shared" si="318"/>
        <v>0</v>
      </c>
      <c r="S384" s="5"/>
      <c r="T384" s="5"/>
      <c r="U384" s="5"/>
      <c r="V384" s="5"/>
      <c r="W384" s="5"/>
      <c r="X384" s="5"/>
      <c r="Y384" s="5"/>
      <c r="Z384" s="5"/>
      <c r="AA384" s="5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 t="str">
        <f t="shared" si="325"/>
        <v/>
      </c>
      <c r="BQ384" s="4" t="str">
        <f t="shared" si="325"/>
        <v/>
      </c>
      <c r="BR384" s="4" t="str">
        <f t="shared" si="325"/>
        <v/>
      </c>
      <c r="BS384" s="4">
        <f t="shared" si="325"/>
        <v>0</v>
      </c>
      <c r="BT384" s="4" t="str">
        <f t="shared" si="325"/>
        <v/>
      </c>
      <c r="BU384" s="4">
        <f t="shared" si="325"/>
        <v>0</v>
      </c>
      <c r="BV384" s="4" t="str">
        <f t="shared" si="324"/>
        <v/>
      </c>
      <c r="BW384" s="4">
        <f t="shared" si="324"/>
        <v>0</v>
      </c>
      <c r="BX384" s="4" t="str">
        <f t="shared" si="324"/>
        <v/>
      </c>
      <c r="BY384" s="4" t="str">
        <f t="shared" si="324"/>
        <v/>
      </c>
      <c r="BZ384" s="4" t="str">
        <f t="shared" si="324"/>
        <v/>
      </c>
      <c r="CA384" s="4" t="str">
        <f t="shared" si="324"/>
        <v/>
      </c>
      <c r="CB384" s="4" t="str">
        <f t="shared" si="324"/>
        <v/>
      </c>
      <c r="CC384" s="4" t="str">
        <f t="shared" si="324"/>
        <v/>
      </c>
      <c r="CD384" s="4" t="str">
        <f t="shared" si="324"/>
        <v/>
      </c>
      <c r="CE384" s="4" t="str">
        <f t="shared" si="323"/>
        <v/>
      </c>
      <c r="CF384" s="4" t="str">
        <f t="shared" si="323"/>
        <v/>
      </c>
      <c r="CG384" s="4" t="str">
        <f t="shared" si="323"/>
        <v/>
      </c>
      <c r="CH384" s="4" t="str">
        <f t="shared" si="323"/>
        <v/>
      </c>
      <c r="CI384" s="4" t="str">
        <f t="shared" si="323"/>
        <v/>
      </c>
      <c r="CJ384" s="4" t="str">
        <f t="shared" si="323"/>
        <v/>
      </c>
      <c r="CK384" s="4" t="str">
        <f t="shared" si="323"/>
        <v/>
      </c>
      <c r="CL384" s="4" t="str">
        <f t="shared" si="323"/>
        <v/>
      </c>
      <c r="CM384" s="4" t="str">
        <f t="shared" si="323"/>
        <v/>
      </c>
      <c r="CN384" s="4" t="str">
        <f t="shared" si="323"/>
        <v/>
      </c>
      <c r="CO384" s="4" t="str">
        <f t="shared" si="323"/>
        <v/>
      </c>
      <c r="CP384" s="4" t="str">
        <f t="shared" si="323"/>
        <v/>
      </c>
      <c r="CQ384" s="4" t="str">
        <f t="shared" si="323"/>
        <v/>
      </c>
      <c r="CR384" s="4" t="str">
        <f t="shared" si="326"/>
        <v/>
      </c>
      <c r="CS384" s="4" t="str">
        <f t="shared" si="326"/>
        <v/>
      </c>
      <c r="CT384" s="4" t="str">
        <f t="shared" si="326"/>
        <v/>
      </c>
      <c r="CU384" s="4" t="str">
        <f t="shared" si="326"/>
        <v/>
      </c>
      <c r="CV384" s="4" t="str">
        <f t="shared" si="326"/>
        <v/>
      </c>
      <c r="CW384" s="4" t="str">
        <f t="shared" si="326"/>
        <v/>
      </c>
      <c r="CX384" s="4" t="str">
        <f t="shared" si="326"/>
        <v/>
      </c>
      <c r="CY384" s="4" t="str">
        <f t="shared" si="326"/>
        <v/>
      </c>
      <c r="CZ384" s="4" t="str">
        <f t="shared" si="321"/>
        <v/>
      </c>
      <c r="DA384" s="4" t="str">
        <f t="shared" si="321"/>
        <v/>
      </c>
      <c r="DB384" s="4" t="str">
        <f t="shared" si="321"/>
        <v/>
      </c>
      <c r="DC384" s="4" t="str">
        <f t="shared" si="321"/>
        <v/>
      </c>
    </row>
    <row r="385" spans="1:107" s="9" customFormat="1" ht="15" hidden="1" customHeight="1">
      <c r="A385" s="57">
        <v>201081</v>
      </c>
      <c r="B385" s="132" t="s">
        <v>232</v>
      </c>
      <c r="C385" s="58" t="s">
        <v>79</v>
      </c>
      <c r="D385" s="5"/>
      <c r="E385" s="22">
        <v>5.53</v>
      </c>
      <c r="F385" s="23">
        <f t="shared" si="320"/>
        <v>0</v>
      </c>
      <c r="G385" s="48"/>
      <c r="H385" s="23">
        <f t="shared" si="310"/>
        <v>0</v>
      </c>
      <c r="I385" s="23">
        <f t="shared" si="311"/>
        <v>0</v>
      </c>
      <c r="J385" s="23">
        <f t="shared" si="312"/>
        <v>0</v>
      </c>
      <c r="K385" s="23" t="str">
        <f t="shared" si="313"/>
        <v>0</v>
      </c>
      <c r="L385" s="23" t="str">
        <f t="shared" si="314"/>
        <v>0</v>
      </c>
      <c r="M385" s="3">
        <v>0.2</v>
      </c>
      <c r="N385" s="23">
        <f t="shared" si="315"/>
        <v>0</v>
      </c>
      <c r="O385" s="23">
        <f t="shared" si="316"/>
        <v>0.2</v>
      </c>
      <c r="P385" s="23" t="str">
        <f t="shared" si="317"/>
        <v/>
      </c>
      <c r="Q385" s="2">
        <v>0</v>
      </c>
      <c r="R385" s="6">
        <f t="shared" si="318"/>
        <v>0</v>
      </c>
      <c r="S385" s="5"/>
      <c r="T385" s="5"/>
      <c r="U385" s="5"/>
      <c r="V385" s="5"/>
      <c r="W385" s="5"/>
      <c r="X385" s="5"/>
      <c r="Y385" s="5"/>
      <c r="Z385" s="5"/>
      <c r="AA385" s="5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 t="str">
        <f t="shared" si="325"/>
        <v/>
      </c>
      <c r="BQ385" s="4" t="str">
        <f t="shared" si="325"/>
        <v/>
      </c>
      <c r="BR385" s="4" t="str">
        <f t="shared" si="325"/>
        <v/>
      </c>
      <c r="BS385" s="4">
        <f t="shared" si="325"/>
        <v>0</v>
      </c>
      <c r="BT385" s="4" t="str">
        <f t="shared" si="325"/>
        <v/>
      </c>
      <c r="BU385" s="4">
        <f t="shared" si="325"/>
        <v>0</v>
      </c>
      <c r="BV385" s="4" t="str">
        <f t="shared" si="324"/>
        <v/>
      </c>
      <c r="BW385" s="4" t="str">
        <f t="shared" si="324"/>
        <v/>
      </c>
      <c r="BX385" s="4" t="str">
        <f t="shared" si="324"/>
        <v/>
      </c>
      <c r="BY385" s="4" t="str">
        <f t="shared" si="324"/>
        <v/>
      </c>
      <c r="BZ385" s="4" t="str">
        <f t="shared" si="324"/>
        <v/>
      </c>
      <c r="CA385" s="4" t="str">
        <f t="shared" si="324"/>
        <v/>
      </c>
      <c r="CB385" s="4" t="str">
        <f t="shared" si="324"/>
        <v/>
      </c>
      <c r="CC385" s="4" t="str">
        <f t="shared" si="324"/>
        <v/>
      </c>
      <c r="CD385" s="4" t="str">
        <f t="shared" si="324"/>
        <v/>
      </c>
      <c r="CE385" s="4" t="str">
        <f t="shared" si="323"/>
        <v/>
      </c>
      <c r="CF385" s="4" t="str">
        <f t="shared" si="323"/>
        <v/>
      </c>
      <c r="CG385" s="4" t="str">
        <f t="shared" si="323"/>
        <v/>
      </c>
      <c r="CH385" s="4" t="str">
        <f t="shared" si="323"/>
        <v/>
      </c>
      <c r="CI385" s="4" t="str">
        <f t="shared" si="323"/>
        <v/>
      </c>
      <c r="CJ385" s="4" t="str">
        <f t="shared" si="323"/>
        <v/>
      </c>
      <c r="CK385" s="4" t="str">
        <f t="shared" si="323"/>
        <v/>
      </c>
      <c r="CL385" s="4" t="str">
        <f t="shared" si="323"/>
        <v/>
      </c>
      <c r="CM385" s="4" t="str">
        <f t="shared" si="323"/>
        <v/>
      </c>
      <c r="CN385" s="4" t="str">
        <f t="shared" si="323"/>
        <v/>
      </c>
      <c r="CO385" s="4" t="str">
        <f t="shared" si="323"/>
        <v/>
      </c>
      <c r="CP385" s="4" t="str">
        <f t="shared" si="323"/>
        <v/>
      </c>
      <c r="CQ385" s="4" t="str">
        <f t="shared" si="323"/>
        <v/>
      </c>
      <c r="CR385" s="4" t="str">
        <f t="shared" si="326"/>
        <v/>
      </c>
      <c r="CS385" s="4" t="str">
        <f t="shared" si="326"/>
        <v/>
      </c>
      <c r="CT385" s="4" t="str">
        <f t="shared" si="326"/>
        <v/>
      </c>
      <c r="CU385" s="4" t="str">
        <f t="shared" si="326"/>
        <v/>
      </c>
      <c r="CV385" s="4" t="str">
        <f t="shared" si="326"/>
        <v/>
      </c>
      <c r="CW385" s="4" t="str">
        <f t="shared" si="326"/>
        <v/>
      </c>
      <c r="CX385" s="4" t="str">
        <f t="shared" si="326"/>
        <v/>
      </c>
      <c r="CY385" s="4" t="str">
        <f t="shared" si="326"/>
        <v/>
      </c>
      <c r="CZ385" s="4" t="str">
        <f t="shared" si="321"/>
        <v/>
      </c>
      <c r="DA385" s="4" t="str">
        <f t="shared" si="321"/>
        <v/>
      </c>
      <c r="DB385" s="4" t="str">
        <f t="shared" si="321"/>
        <v/>
      </c>
      <c r="DC385" s="4" t="str">
        <f t="shared" si="321"/>
        <v/>
      </c>
    </row>
    <row r="386" spans="1:107" s="9" customFormat="1" ht="15" hidden="1" customHeight="1">
      <c r="A386" s="57">
        <v>201082</v>
      </c>
      <c r="B386" s="134"/>
      <c r="C386" s="58" t="s">
        <v>233</v>
      </c>
      <c r="D386" s="5"/>
      <c r="E386" s="22">
        <v>5.53</v>
      </c>
      <c r="F386" s="23">
        <f t="shared" si="320"/>
        <v>0</v>
      </c>
      <c r="G386" s="48"/>
      <c r="H386" s="23">
        <f t="shared" si="310"/>
        <v>0</v>
      </c>
      <c r="I386" s="23">
        <f t="shared" si="311"/>
        <v>0</v>
      </c>
      <c r="J386" s="23">
        <f t="shared" si="312"/>
        <v>0</v>
      </c>
      <c r="K386" s="23" t="str">
        <f t="shared" si="313"/>
        <v>0</v>
      </c>
      <c r="L386" s="23" t="str">
        <f t="shared" si="314"/>
        <v>0</v>
      </c>
      <c r="M386" s="3">
        <v>0.2</v>
      </c>
      <c r="N386" s="23">
        <f t="shared" si="315"/>
        <v>0</v>
      </c>
      <c r="O386" s="23">
        <f t="shared" si="316"/>
        <v>0.2</v>
      </c>
      <c r="P386" s="23" t="str">
        <f t="shared" si="317"/>
        <v/>
      </c>
      <c r="Q386" s="2">
        <v>0</v>
      </c>
      <c r="R386" s="6">
        <f t="shared" si="318"/>
        <v>0</v>
      </c>
      <c r="S386" s="5"/>
      <c r="T386" s="5"/>
      <c r="U386" s="5"/>
      <c r="V386" s="5"/>
      <c r="W386" s="5"/>
      <c r="X386" s="5"/>
      <c r="Y386" s="5"/>
      <c r="Z386" s="5"/>
      <c r="AA386" s="5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 t="str">
        <f t="shared" si="325"/>
        <v/>
      </c>
      <c r="BQ386" s="4" t="str">
        <f t="shared" si="325"/>
        <v/>
      </c>
      <c r="BR386" s="4" t="str">
        <f t="shared" si="325"/>
        <v/>
      </c>
      <c r="BS386" s="4">
        <f t="shared" si="325"/>
        <v>0</v>
      </c>
      <c r="BT386" s="4" t="str">
        <f t="shared" si="325"/>
        <v/>
      </c>
      <c r="BU386" s="4">
        <f t="shared" si="325"/>
        <v>0</v>
      </c>
      <c r="BV386" s="4" t="str">
        <f t="shared" si="324"/>
        <v/>
      </c>
      <c r="BW386" s="4" t="str">
        <f t="shared" si="324"/>
        <v/>
      </c>
      <c r="BX386" s="4" t="str">
        <f t="shared" si="324"/>
        <v/>
      </c>
      <c r="BY386" s="4" t="str">
        <f t="shared" si="324"/>
        <v/>
      </c>
      <c r="BZ386" s="4" t="str">
        <f t="shared" si="324"/>
        <v/>
      </c>
      <c r="CA386" s="4" t="str">
        <f t="shared" si="324"/>
        <v/>
      </c>
      <c r="CB386" s="4" t="str">
        <f t="shared" si="324"/>
        <v/>
      </c>
      <c r="CC386" s="4" t="str">
        <f t="shared" si="324"/>
        <v/>
      </c>
      <c r="CD386" s="4" t="str">
        <f t="shared" si="324"/>
        <v/>
      </c>
      <c r="CE386" s="4" t="str">
        <f t="shared" si="323"/>
        <v/>
      </c>
      <c r="CF386" s="4" t="str">
        <f t="shared" si="323"/>
        <v/>
      </c>
      <c r="CG386" s="4" t="str">
        <f t="shared" si="323"/>
        <v/>
      </c>
      <c r="CH386" s="4" t="str">
        <f t="shared" si="323"/>
        <v/>
      </c>
      <c r="CI386" s="4" t="str">
        <f t="shared" si="323"/>
        <v/>
      </c>
      <c r="CJ386" s="4" t="str">
        <f t="shared" si="323"/>
        <v/>
      </c>
      <c r="CK386" s="4" t="str">
        <f t="shared" si="323"/>
        <v/>
      </c>
      <c r="CL386" s="4" t="str">
        <f t="shared" si="323"/>
        <v/>
      </c>
      <c r="CM386" s="4" t="str">
        <f t="shared" si="323"/>
        <v/>
      </c>
      <c r="CN386" s="4" t="str">
        <f t="shared" si="323"/>
        <v/>
      </c>
      <c r="CO386" s="4" t="str">
        <f t="shared" si="323"/>
        <v/>
      </c>
      <c r="CP386" s="4" t="str">
        <f t="shared" si="323"/>
        <v/>
      </c>
      <c r="CQ386" s="4" t="str">
        <f t="shared" si="323"/>
        <v/>
      </c>
      <c r="CR386" s="4" t="str">
        <f t="shared" si="326"/>
        <v/>
      </c>
      <c r="CS386" s="4" t="str">
        <f t="shared" si="326"/>
        <v/>
      </c>
      <c r="CT386" s="4" t="str">
        <f t="shared" si="326"/>
        <v/>
      </c>
      <c r="CU386" s="4" t="str">
        <f t="shared" si="326"/>
        <v/>
      </c>
      <c r="CV386" s="4" t="str">
        <f t="shared" si="326"/>
        <v/>
      </c>
      <c r="CW386" s="4" t="str">
        <f t="shared" si="326"/>
        <v/>
      </c>
      <c r="CX386" s="4" t="str">
        <f t="shared" si="326"/>
        <v/>
      </c>
      <c r="CY386" s="4" t="str">
        <f t="shared" si="326"/>
        <v/>
      </c>
      <c r="CZ386" s="4" t="str">
        <f t="shared" si="321"/>
        <v/>
      </c>
      <c r="DA386" s="4" t="str">
        <f t="shared" si="321"/>
        <v/>
      </c>
      <c r="DB386" s="4" t="str">
        <f t="shared" si="321"/>
        <v/>
      </c>
      <c r="DC386" s="4" t="str">
        <f t="shared" si="321"/>
        <v/>
      </c>
    </row>
    <row r="387" spans="1:107" s="9" customFormat="1" ht="15" hidden="1" customHeight="1">
      <c r="A387" s="57">
        <v>201083</v>
      </c>
      <c r="B387" s="134"/>
      <c r="C387" s="58" t="s">
        <v>89</v>
      </c>
      <c r="D387" s="5"/>
      <c r="E387" s="22">
        <v>5.53</v>
      </c>
      <c r="F387" s="23">
        <f t="shared" si="320"/>
        <v>0</v>
      </c>
      <c r="G387" s="48"/>
      <c r="H387" s="23">
        <f t="shared" si="310"/>
        <v>0</v>
      </c>
      <c r="I387" s="23">
        <f t="shared" si="311"/>
        <v>0</v>
      </c>
      <c r="J387" s="23">
        <f t="shared" si="312"/>
        <v>0</v>
      </c>
      <c r="K387" s="23" t="str">
        <f t="shared" si="313"/>
        <v>0</v>
      </c>
      <c r="L387" s="23" t="str">
        <f t="shared" si="314"/>
        <v>0</v>
      </c>
      <c r="M387" s="3">
        <v>0.2</v>
      </c>
      <c r="N387" s="23">
        <f t="shared" si="315"/>
        <v>0</v>
      </c>
      <c r="O387" s="23">
        <f t="shared" si="316"/>
        <v>0.2</v>
      </c>
      <c r="P387" s="23" t="str">
        <f t="shared" si="317"/>
        <v/>
      </c>
      <c r="Q387" s="2">
        <v>0</v>
      </c>
      <c r="R387" s="6">
        <f t="shared" si="318"/>
        <v>0</v>
      </c>
      <c r="S387" s="5"/>
      <c r="T387" s="5"/>
      <c r="U387" s="5"/>
      <c r="V387" s="5"/>
      <c r="W387" s="5"/>
      <c r="X387" s="5"/>
      <c r="Y387" s="5"/>
      <c r="Z387" s="5"/>
      <c r="AA387" s="5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 t="str">
        <f t="shared" si="325"/>
        <v/>
      </c>
      <c r="BQ387" s="4" t="str">
        <f t="shared" si="325"/>
        <v/>
      </c>
      <c r="BR387" s="4" t="str">
        <f t="shared" si="325"/>
        <v/>
      </c>
      <c r="BS387" s="4">
        <f t="shared" si="325"/>
        <v>0</v>
      </c>
      <c r="BT387" s="4" t="str">
        <f t="shared" si="325"/>
        <v/>
      </c>
      <c r="BU387" s="4">
        <f t="shared" si="325"/>
        <v>0</v>
      </c>
      <c r="BV387" s="4" t="str">
        <f t="shared" si="324"/>
        <v/>
      </c>
      <c r="BW387" s="4" t="str">
        <f t="shared" si="324"/>
        <v/>
      </c>
      <c r="BX387" s="4" t="str">
        <f t="shared" si="324"/>
        <v/>
      </c>
      <c r="BY387" s="4" t="str">
        <f t="shared" si="324"/>
        <v/>
      </c>
      <c r="BZ387" s="4" t="str">
        <f t="shared" si="324"/>
        <v/>
      </c>
      <c r="CA387" s="4" t="str">
        <f t="shared" si="324"/>
        <v/>
      </c>
      <c r="CB387" s="4" t="str">
        <f t="shared" si="324"/>
        <v/>
      </c>
      <c r="CC387" s="4" t="str">
        <f t="shared" si="324"/>
        <v/>
      </c>
      <c r="CD387" s="4" t="str">
        <f t="shared" si="324"/>
        <v/>
      </c>
      <c r="CE387" s="4" t="str">
        <f t="shared" si="323"/>
        <v/>
      </c>
      <c r="CF387" s="4" t="str">
        <f t="shared" si="323"/>
        <v/>
      </c>
      <c r="CG387" s="4" t="str">
        <f t="shared" si="323"/>
        <v/>
      </c>
      <c r="CH387" s="4" t="str">
        <f t="shared" si="323"/>
        <v/>
      </c>
      <c r="CI387" s="4" t="str">
        <f t="shared" si="323"/>
        <v/>
      </c>
      <c r="CJ387" s="4" t="str">
        <f t="shared" si="323"/>
        <v/>
      </c>
      <c r="CK387" s="4" t="str">
        <f t="shared" si="323"/>
        <v/>
      </c>
      <c r="CL387" s="4" t="str">
        <f t="shared" si="323"/>
        <v/>
      </c>
      <c r="CM387" s="4" t="str">
        <f t="shared" si="323"/>
        <v/>
      </c>
      <c r="CN387" s="4" t="str">
        <f t="shared" si="323"/>
        <v/>
      </c>
      <c r="CO387" s="4" t="str">
        <f t="shared" si="323"/>
        <v/>
      </c>
      <c r="CP387" s="4" t="str">
        <f t="shared" si="323"/>
        <v/>
      </c>
      <c r="CQ387" s="4" t="str">
        <f t="shared" si="323"/>
        <v/>
      </c>
      <c r="CR387" s="4" t="str">
        <f t="shared" si="326"/>
        <v/>
      </c>
      <c r="CS387" s="4" t="str">
        <f t="shared" si="326"/>
        <v/>
      </c>
      <c r="CT387" s="4" t="str">
        <f t="shared" si="326"/>
        <v/>
      </c>
      <c r="CU387" s="4" t="str">
        <f t="shared" si="326"/>
        <v/>
      </c>
      <c r="CV387" s="4" t="str">
        <f t="shared" si="326"/>
        <v/>
      </c>
      <c r="CW387" s="4" t="str">
        <f t="shared" si="326"/>
        <v/>
      </c>
      <c r="CX387" s="4" t="str">
        <f t="shared" si="326"/>
        <v/>
      </c>
      <c r="CY387" s="4" t="str">
        <f t="shared" si="326"/>
        <v/>
      </c>
      <c r="CZ387" s="4" t="str">
        <f t="shared" si="321"/>
        <v/>
      </c>
      <c r="DA387" s="4" t="str">
        <f t="shared" si="321"/>
        <v/>
      </c>
      <c r="DB387" s="4" t="str">
        <f t="shared" si="321"/>
        <v/>
      </c>
      <c r="DC387" s="4" t="str">
        <f t="shared" si="321"/>
        <v/>
      </c>
    </row>
    <row r="388" spans="1:107" s="9" customFormat="1" ht="15" hidden="1" customHeight="1">
      <c r="A388" s="57">
        <v>201084</v>
      </c>
      <c r="B388" s="133"/>
      <c r="C388" s="58" t="s">
        <v>234</v>
      </c>
      <c r="D388" s="5"/>
      <c r="E388" s="22">
        <v>5.53</v>
      </c>
      <c r="F388" s="23">
        <f t="shared" si="320"/>
        <v>0</v>
      </c>
      <c r="G388" s="48"/>
      <c r="H388" s="23">
        <f t="shared" si="310"/>
        <v>0</v>
      </c>
      <c r="I388" s="23">
        <f t="shared" si="311"/>
        <v>0</v>
      </c>
      <c r="J388" s="23">
        <f t="shared" si="312"/>
        <v>0</v>
      </c>
      <c r="K388" s="23" t="str">
        <f t="shared" si="313"/>
        <v>0</v>
      </c>
      <c r="L388" s="23" t="str">
        <f t="shared" si="314"/>
        <v>0</v>
      </c>
      <c r="M388" s="3">
        <v>0.2</v>
      </c>
      <c r="N388" s="23">
        <f t="shared" si="315"/>
        <v>0</v>
      </c>
      <c r="O388" s="23">
        <f t="shared" si="316"/>
        <v>0.2</v>
      </c>
      <c r="P388" s="23" t="str">
        <f t="shared" si="317"/>
        <v/>
      </c>
      <c r="Q388" s="2">
        <v>0</v>
      </c>
      <c r="R388" s="6">
        <f t="shared" si="318"/>
        <v>0</v>
      </c>
      <c r="S388" s="5"/>
      <c r="T388" s="5"/>
      <c r="U388" s="5"/>
      <c r="V388" s="5"/>
      <c r="W388" s="5"/>
      <c r="X388" s="5"/>
      <c r="Y388" s="5"/>
      <c r="Z388" s="5"/>
      <c r="AA388" s="5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 t="str">
        <f t="shared" si="325"/>
        <v/>
      </c>
      <c r="BQ388" s="4" t="str">
        <f t="shared" si="325"/>
        <v/>
      </c>
      <c r="BR388" s="4" t="str">
        <f t="shared" si="325"/>
        <v/>
      </c>
      <c r="BS388" s="4">
        <f t="shared" si="325"/>
        <v>0</v>
      </c>
      <c r="BT388" s="4" t="str">
        <f t="shared" si="325"/>
        <v/>
      </c>
      <c r="BU388" s="4">
        <f t="shared" si="325"/>
        <v>0</v>
      </c>
      <c r="BV388" s="4" t="str">
        <f t="shared" si="324"/>
        <v/>
      </c>
      <c r="BW388" s="4" t="str">
        <f t="shared" si="324"/>
        <v/>
      </c>
      <c r="BX388" s="4" t="str">
        <f t="shared" si="324"/>
        <v/>
      </c>
      <c r="BY388" s="4" t="str">
        <f t="shared" si="324"/>
        <v/>
      </c>
      <c r="BZ388" s="4" t="str">
        <f t="shared" si="324"/>
        <v/>
      </c>
      <c r="CA388" s="4" t="str">
        <f t="shared" si="324"/>
        <v/>
      </c>
      <c r="CB388" s="4" t="str">
        <f t="shared" si="324"/>
        <v/>
      </c>
      <c r="CC388" s="4" t="str">
        <f t="shared" si="324"/>
        <v/>
      </c>
      <c r="CD388" s="4" t="str">
        <f t="shared" si="324"/>
        <v/>
      </c>
      <c r="CE388" s="4" t="str">
        <f t="shared" si="323"/>
        <v/>
      </c>
      <c r="CF388" s="4" t="str">
        <f t="shared" si="323"/>
        <v/>
      </c>
      <c r="CG388" s="4" t="str">
        <f t="shared" si="323"/>
        <v/>
      </c>
      <c r="CH388" s="4" t="str">
        <f t="shared" si="323"/>
        <v/>
      </c>
      <c r="CI388" s="4" t="str">
        <f t="shared" si="323"/>
        <v/>
      </c>
      <c r="CJ388" s="4" t="str">
        <f t="shared" si="323"/>
        <v/>
      </c>
      <c r="CK388" s="4" t="str">
        <f t="shared" si="323"/>
        <v/>
      </c>
      <c r="CL388" s="4" t="str">
        <f t="shared" si="323"/>
        <v/>
      </c>
      <c r="CM388" s="4" t="str">
        <f t="shared" si="323"/>
        <v/>
      </c>
      <c r="CN388" s="4" t="str">
        <f t="shared" si="323"/>
        <v/>
      </c>
      <c r="CO388" s="4" t="str">
        <f t="shared" si="323"/>
        <v/>
      </c>
      <c r="CP388" s="4" t="str">
        <f t="shared" si="323"/>
        <v/>
      </c>
      <c r="CQ388" s="4" t="str">
        <f t="shared" si="323"/>
        <v/>
      </c>
      <c r="CR388" s="4" t="str">
        <f t="shared" si="326"/>
        <v/>
      </c>
      <c r="CS388" s="4" t="str">
        <f t="shared" si="326"/>
        <v/>
      </c>
      <c r="CT388" s="4" t="str">
        <f t="shared" si="326"/>
        <v/>
      </c>
      <c r="CU388" s="4" t="str">
        <f t="shared" si="326"/>
        <v/>
      </c>
      <c r="CV388" s="4" t="str">
        <f t="shared" si="326"/>
        <v/>
      </c>
      <c r="CW388" s="4" t="str">
        <f t="shared" si="326"/>
        <v/>
      </c>
      <c r="CX388" s="4" t="str">
        <f t="shared" si="326"/>
        <v/>
      </c>
      <c r="CY388" s="4" t="str">
        <f t="shared" si="326"/>
        <v/>
      </c>
      <c r="CZ388" s="4" t="str">
        <f t="shared" si="321"/>
        <v/>
      </c>
      <c r="DA388" s="4" t="str">
        <f t="shared" si="321"/>
        <v/>
      </c>
      <c r="DB388" s="4" t="str">
        <f t="shared" si="321"/>
        <v/>
      </c>
      <c r="DC388" s="4" t="str">
        <f t="shared" si="321"/>
        <v/>
      </c>
    </row>
    <row r="389" spans="1:107" s="9" customFormat="1" ht="15" hidden="1" customHeight="1">
      <c r="A389" s="57">
        <v>200952</v>
      </c>
      <c r="B389" s="132" t="s">
        <v>235</v>
      </c>
      <c r="C389" s="58" t="s">
        <v>100</v>
      </c>
      <c r="D389" s="5"/>
      <c r="E389" s="22">
        <v>8.64</v>
      </c>
      <c r="F389" s="23">
        <f t="shared" si="320"/>
        <v>0</v>
      </c>
      <c r="G389" s="48"/>
      <c r="H389" s="23">
        <f t="shared" si="310"/>
        <v>0</v>
      </c>
      <c r="I389" s="23">
        <f t="shared" si="311"/>
        <v>0</v>
      </c>
      <c r="J389" s="23">
        <f t="shared" si="312"/>
        <v>0</v>
      </c>
      <c r="K389" s="23" t="str">
        <f t="shared" si="313"/>
        <v>0</v>
      </c>
      <c r="L389" s="23" t="str">
        <f t="shared" si="314"/>
        <v>0</v>
      </c>
      <c r="M389" s="3">
        <v>0.15</v>
      </c>
      <c r="N389" s="23">
        <f t="shared" si="315"/>
        <v>0</v>
      </c>
      <c r="O389" s="23">
        <f t="shared" si="316"/>
        <v>0.15</v>
      </c>
      <c r="P389" s="23" t="str">
        <f t="shared" si="317"/>
        <v/>
      </c>
      <c r="Q389" s="2">
        <v>0.5</v>
      </c>
      <c r="R389" s="6">
        <f t="shared" si="318"/>
        <v>0</v>
      </c>
      <c r="S389" s="5"/>
      <c r="T389" s="5"/>
      <c r="U389" s="5"/>
      <c r="V389" s="5"/>
      <c r="W389" s="5"/>
      <c r="X389" s="5"/>
      <c r="Y389" s="5"/>
      <c r="Z389" s="5"/>
      <c r="AA389" s="5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 t="str">
        <f t="shared" si="325"/>
        <v/>
      </c>
      <c r="BQ389" s="4" t="str">
        <f t="shared" si="325"/>
        <v/>
      </c>
      <c r="BR389" s="4" t="str">
        <f t="shared" si="325"/>
        <v/>
      </c>
      <c r="BS389" s="4">
        <f t="shared" si="325"/>
        <v>0</v>
      </c>
      <c r="BT389" s="4" t="str">
        <f t="shared" si="325"/>
        <v/>
      </c>
      <c r="BU389" s="4">
        <f t="shared" si="325"/>
        <v>0</v>
      </c>
      <c r="BV389" s="4" t="str">
        <f t="shared" si="324"/>
        <v/>
      </c>
      <c r="BW389" s="4">
        <f t="shared" si="324"/>
        <v>0</v>
      </c>
      <c r="BX389" s="4" t="str">
        <f t="shared" si="324"/>
        <v/>
      </c>
      <c r="BY389" s="4" t="str">
        <f t="shared" si="324"/>
        <v/>
      </c>
      <c r="BZ389" s="4" t="str">
        <f t="shared" si="324"/>
        <v/>
      </c>
      <c r="CA389" s="4" t="str">
        <f t="shared" si="324"/>
        <v/>
      </c>
      <c r="CB389" s="4" t="str">
        <f t="shared" si="324"/>
        <v/>
      </c>
      <c r="CC389" s="4" t="str">
        <f t="shared" si="324"/>
        <v/>
      </c>
      <c r="CD389" s="4" t="str">
        <f t="shared" si="324"/>
        <v/>
      </c>
      <c r="CE389" s="4" t="str">
        <f t="shared" si="323"/>
        <v/>
      </c>
      <c r="CF389" s="4" t="str">
        <f t="shared" si="323"/>
        <v/>
      </c>
      <c r="CG389" s="4" t="str">
        <f t="shared" si="323"/>
        <v/>
      </c>
      <c r="CH389" s="4" t="str">
        <f t="shared" si="323"/>
        <v/>
      </c>
      <c r="CI389" s="4" t="str">
        <f t="shared" si="323"/>
        <v/>
      </c>
      <c r="CJ389" s="4" t="str">
        <f t="shared" si="323"/>
        <v/>
      </c>
      <c r="CK389" s="4" t="str">
        <f t="shared" si="323"/>
        <v/>
      </c>
      <c r="CL389" s="4" t="str">
        <f t="shared" si="323"/>
        <v/>
      </c>
      <c r="CM389" s="4" t="str">
        <f t="shared" si="323"/>
        <v/>
      </c>
      <c r="CN389" s="4" t="str">
        <f t="shared" si="323"/>
        <v/>
      </c>
      <c r="CO389" s="4" t="str">
        <f t="shared" si="323"/>
        <v/>
      </c>
      <c r="CP389" s="4" t="str">
        <f t="shared" si="323"/>
        <v/>
      </c>
      <c r="CQ389" s="4" t="str">
        <f t="shared" si="323"/>
        <v/>
      </c>
      <c r="CR389" s="4" t="str">
        <f t="shared" si="326"/>
        <v/>
      </c>
      <c r="CS389" s="4" t="str">
        <f t="shared" si="326"/>
        <v/>
      </c>
      <c r="CT389" s="4" t="str">
        <f t="shared" si="326"/>
        <v/>
      </c>
      <c r="CU389" s="4" t="str">
        <f t="shared" si="326"/>
        <v/>
      </c>
      <c r="CV389" s="4" t="str">
        <f t="shared" si="326"/>
        <v/>
      </c>
      <c r="CW389" s="4" t="str">
        <f t="shared" si="326"/>
        <v/>
      </c>
      <c r="CX389" s="4" t="str">
        <f t="shared" si="326"/>
        <v/>
      </c>
      <c r="CY389" s="4" t="str">
        <f t="shared" si="326"/>
        <v/>
      </c>
      <c r="CZ389" s="4" t="str">
        <f t="shared" si="321"/>
        <v/>
      </c>
      <c r="DA389" s="4" t="str">
        <f t="shared" si="321"/>
        <v/>
      </c>
      <c r="DB389" s="4" t="str">
        <f t="shared" si="321"/>
        <v/>
      </c>
      <c r="DC389" s="4" t="str">
        <f t="shared" si="321"/>
        <v/>
      </c>
    </row>
    <row r="390" spans="1:107" s="9" customFormat="1" ht="15" hidden="1" customHeight="1">
      <c r="A390" s="57">
        <v>200951</v>
      </c>
      <c r="B390" s="133"/>
      <c r="C390" s="58" t="s">
        <v>95</v>
      </c>
      <c r="D390" s="5"/>
      <c r="E390" s="22">
        <v>8.64</v>
      </c>
      <c r="F390" s="23">
        <f t="shared" si="320"/>
        <v>0</v>
      </c>
      <c r="G390" s="48"/>
      <c r="H390" s="23">
        <f t="shared" si="310"/>
        <v>0</v>
      </c>
      <c r="I390" s="23">
        <f t="shared" si="311"/>
        <v>0</v>
      </c>
      <c r="J390" s="23">
        <f t="shared" si="312"/>
        <v>0</v>
      </c>
      <c r="K390" s="23" t="str">
        <f t="shared" si="313"/>
        <v>0</v>
      </c>
      <c r="L390" s="23" t="str">
        <f t="shared" si="314"/>
        <v>0</v>
      </c>
      <c r="M390" s="3">
        <v>0.15</v>
      </c>
      <c r="N390" s="23">
        <f t="shared" si="315"/>
        <v>0</v>
      </c>
      <c r="O390" s="23">
        <f t="shared" si="316"/>
        <v>0.15</v>
      </c>
      <c r="P390" s="23" t="str">
        <f t="shared" si="317"/>
        <v/>
      </c>
      <c r="Q390" s="2">
        <v>0.5</v>
      </c>
      <c r="R390" s="6">
        <f t="shared" si="318"/>
        <v>0</v>
      </c>
      <c r="S390" s="5"/>
      <c r="T390" s="5"/>
      <c r="U390" s="5"/>
      <c r="V390" s="5"/>
      <c r="W390" s="5"/>
      <c r="X390" s="5"/>
      <c r="Y390" s="5"/>
      <c r="Z390" s="5"/>
      <c r="AA390" s="5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 t="str">
        <f t="shared" si="325"/>
        <v/>
      </c>
      <c r="BQ390" s="4" t="str">
        <f t="shared" si="325"/>
        <v/>
      </c>
      <c r="BR390" s="4" t="str">
        <f t="shared" si="325"/>
        <v/>
      </c>
      <c r="BS390" s="4">
        <f t="shared" si="325"/>
        <v>0</v>
      </c>
      <c r="BT390" s="4" t="str">
        <f t="shared" si="325"/>
        <v/>
      </c>
      <c r="BU390" s="4">
        <f t="shared" si="325"/>
        <v>0</v>
      </c>
      <c r="BV390" s="4" t="str">
        <f t="shared" si="324"/>
        <v/>
      </c>
      <c r="BW390" s="4">
        <f t="shared" si="324"/>
        <v>0</v>
      </c>
      <c r="BX390" s="4" t="str">
        <f t="shared" si="324"/>
        <v/>
      </c>
      <c r="BY390" s="4" t="str">
        <f t="shared" si="324"/>
        <v/>
      </c>
      <c r="BZ390" s="4" t="str">
        <f t="shared" si="324"/>
        <v/>
      </c>
      <c r="CA390" s="4" t="str">
        <f t="shared" si="324"/>
        <v/>
      </c>
      <c r="CB390" s="4" t="str">
        <f t="shared" si="324"/>
        <v/>
      </c>
      <c r="CC390" s="4" t="str">
        <f t="shared" si="324"/>
        <v/>
      </c>
      <c r="CD390" s="4" t="str">
        <f t="shared" si="324"/>
        <v/>
      </c>
      <c r="CE390" s="4" t="str">
        <f t="shared" si="323"/>
        <v/>
      </c>
      <c r="CF390" s="4" t="str">
        <f t="shared" si="323"/>
        <v/>
      </c>
      <c r="CG390" s="4" t="str">
        <f t="shared" si="323"/>
        <v/>
      </c>
      <c r="CH390" s="4" t="str">
        <f t="shared" si="323"/>
        <v/>
      </c>
      <c r="CI390" s="4" t="str">
        <f t="shared" ref="CE390:CT412" si="327">IF(ISERROR(AU390/AC390*100),"",(AU390/AC390*100))</f>
        <v/>
      </c>
      <c r="CJ390" s="4" t="str">
        <f t="shared" si="327"/>
        <v/>
      </c>
      <c r="CK390" s="4" t="str">
        <f t="shared" si="327"/>
        <v/>
      </c>
      <c r="CL390" s="4" t="str">
        <f t="shared" si="327"/>
        <v/>
      </c>
      <c r="CM390" s="4" t="str">
        <f t="shared" si="327"/>
        <v/>
      </c>
      <c r="CN390" s="4" t="str">
        <f t="shared" si="327"/>
        <v/>
      </c>
      <c r="CO390" s="4" t="str">
        <f t="shared" si="327"/>
        <v/>
      </c>
      <c r="CP390" s="4" t="str">
        <f t="shared" si="327"/>
        <v/>
      </c>
      <c r="CQ390" s="4" t="str">
        <f t="shared" si="327"/>
        <v/>
      </c>
      <c r="CR390" s="4" t="str">
        <f t="shared" si="327"/>
        <v/>
      </c>
      <c r="CS390" s="4" t="str">
        <f t="shared" si="327"/>
        <v/>
      </c>
      <c r="CT390" s="4" t="str">
        <f t="shared" si="327"/>
        <v/>
      </c>
      <c r="CU390" s="4" t="str">
        <f t="shared" si="326"/>
        <v/>
      </c>
      <c r="CV390" s="4" t="str">
        <f t="shared" si="326"/>
        <v/>
      </c>
      <c r="CW390" s="4" t="str">
        <f t="shared" si="326"/>
        <v/>
      </c>
      <c r="CX390" s="4" t="str">
        <f t="shared" si="326"/>
        <v/>
      </c>
      <c r="CY390" s="4" t="str">
        <f t="shared" si="326"/>
        <v/>
      </c>
      <c r="CZ390" s="4" t="str">
        <f t="shared" si="321"/>
        <v/>
      </c>
      <c r="DA390" s="4" t="str">
        <f t="shared" si="321"/>
        <v/>
      </c>
      <c r="DB390" s="4" t="str">
        <f t="shared" si="321"/>
        <v/>
      </c>
      <c r="DC390" s="4" t="str">
        <f t="shared" si="321"/>
        <v/>
      </c>
    </row>
    <row r="391" spans="1:107" s="9" customFormat="1" ht="15" hidden="1" customHeight="1">
      <c r="A391" s="57">
        <v>200949</v>
      </c>
      <c r="B391" s="132" t="s">
        <v>236</v>
      </c>
      <c r="C391" s="58" t="s">
        <v>89</v>
      </c>
      <c r="D391" s="5"/>
      <c r="E391" s="22">
        <v>8.83</v>
      </c>
      <c r="F391" s="23">
        <f t="shared" si="320"/>
        <v>0</v>
      </c>
      <c r="G391" s="48"/>
      <c r="H391" s="23">
        <f t="shared" si="310"/>
        <v>0</v>
      </c>
      <c r="I391" s="23">
        <f t="shared" si="311"/>
        <v>0</v>
      </c>
      <c r="J391" s="23">
        <f t="shared" si="312"/>
        <v>0</v>
      </c>
      <c r="K391" s="23" t="str">
        <f t="shared" si="313"/>
        <v>0</v>
      </c>
      <c r="L391" s="23" t="str">
        <f t="shared" si="314"/>
        <v>0</v>
      </c>
      <c r="M391" s="3">
        <v>0.15</v>
      </c>
      <c r="N391" s="23">
        <f t="shared" si="315"/>
        <v>0</v>
      </c>
      <c r="O391" s="23">
        <f t="shared" si="316"/>
        <v>0.15</v>
      </c>
      <c r="P391" s="23" t="str">
        <f t="shared" si="317"/>
        <v/>
      </c>
      <c r="Q391" s="2">
        <v>0.5</v>
      </c>
      <c r="R391" s="6">
        <f t="shared" si="318"/>
        <v>0</v>
      </c>
      <c r="S391" s="5"/>
      <c r="T391" s="5"/>
      <c r="U391" s="5"/>
      <c r="V391" s="5"/>
      <c r="W391" s="5"/>
      <c r="X391" s="5"/>
      <c r="Y391" s="5"/>
      <c r="Z391" s="5"/>
      <c r="AA391" s="5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 t="str">
        <f t="shared" si="325"/>
        <v/>
      </c>
      <c r="BQ391" s="4" t="str">
        <f t="shared" si="325"/>
        <v/>
      </c>
      <c r="BR391" s="4" t="str">
        <f t="shared" si="325"/>
        <v/>
      </c>
      <c r="BS391" s="4">
        <f t="shared" si="325"/>
        <v>0</v>
      </c>
      <c r="BT391" s="4" t="str">
        <f t="shared" si="325"/>
        <v/>
      </c>
      <c r="BU391" s="4">
        <f t="shared" si="325"/>
        <v>0</v>
      </c>
      <c r="BV391" s="4" t="str">
        <f t="shared" si="324"/>
        <v/>
      </c>
      <c r="BW391" s="4">
        <f t="shared" si="324"/>
        <v>0</v>
      </c>
      <c r="BX391" s="4" t="str">
        <f t="shared" si="324"/>
        <v/>
      </c>
      <c r="BY391" s="4" t="str">
        <f t="shared" si="324"/>
        <v/>
      </c>
      <c r="BZ391" s="4" t="str">
        <f t="shared" si="324"/>
        <v/>
      </c>
      <c r="CA391" s="4" t="str">
        <f t="shared" si="324"/>
        <v/>
      </c>
      <c r="CB391" s="4" t="str">
        <f t="shared" si="324"/>
        <v/>
      </c>
      <c r="CC391" s="4" t="str">
        <f t="shared" si="324"/>
        <v/>
      </c>
      <c r="CD391" s="4" t="str">
        <f t="shared" si="324"/>
        <v/>
      </c>
      <c r="CE391" s="4" t="str">
        <f t="shared" si="327"/>
        <v/>
      </c>
      <c r="CF391" s="4" t="str">
        <f t="shared" si="327"/>
        <v/>
      </c>
      <c r="CG391" s="4" t="str">
        <f t="shared" si="327"/>
        <v/>
      </c>
      <c r="CH391" s="4" t="str">
        <f t="shared" si="327"/>
        <v/>
      </c>
      <c r="CI391" s="4" t="str">
        <f t="shared" si="327"/>
        <v/>
      </c>
      <c r="CJ391" s="4" t="str">
        <f t="shared" si="327"/>
        <v/>
      </c>
      <c r="CK391" s="4" t="str">
        <f t="shared" si="327"/>
        <v/>
      </c>
      <c r="CL391" s="4" t="str">
        <f t="shared" si="327"/>
        <v/>
      </c>
      <c r="CM391" s="4" t="str">
        <f t="shared" si="327"/>
        <v/>
      </c>
      <c r="CN391" s="4" t="str">
        <f t="shared" si="327"/>
        <v/>
      </c>
      <c r="CO391" s="4" t="str">
        <f t="shared" si="327"/>
        <v/>
      </c>
      <c r="CP391" s="4" t="str">
        <f t="shared" si="327"/>
        <v/>
      </c>
      <c r="CQ391" s="4" t="str">
        <f t="shared" si="327"/>
        <v/>
      </c>
      <c r="CR391" s="4" t="str">
        <f t="shared" si="327"/>
        <v/>
      </c>
      <c r="CS391" s="4" t="str">
        <f t="shared" si="327"/>
        <v/>
      </c>
      <c r="CT391" s="4" t="str">
        <f t="shared" si="327"/>
        <v/>
      </c>
      <c r="CU391" s="4" t="str">
        <f t="shared" si="326"/>
        <v/>
      </c>
      <c r="CV391" s="4" t="str">
        <f t="shared" si="326"/>
        <v/>
      </c>
      <c r="CW391" s="4" t="str">
        <f t="shared" si="326"/>
        <v/>
      </c>
      <c r="CX391" s="4" t="str">
        <f t="shared" si="326"/>
        <v/>
      </c>
      <c r="CY391" s="4" t="str">
        <f t="shared" si="326"/>
        <v/>
      </c>
      <c r="CZ391" s="4" t="str">
        <f t="shared" si="321"/>
        <v/>
      </c>
      <c r="DA391" s="4" t="str">
        <f t="shared" si="321"/>
        <v/>
      </c>
      <c r="DB391" s="4" t="str">
        <f t="shared" si="321"/>
        <v/>
      </c>
      <c r="DC391" s="4" t="str">
        <f t="shared" si="321"/>
        <v/>
      </c>
    </row>
    <row r="392" spans="1:107" s="9" customFormat="1" ht="15" hidden="1" customHeight="1">
      <c r="A392" s="57">
        <v>200950</v>
      </c>
      <c r="B392" s="133"/>
      <c r="C392" s="58" t="s">
        <v>80</v>
      </c>
      <c r="D392" s="5"/>
      <c r="E392" s="22">
        <v>8.83</v>
      </c>
      <c r="F392" s="23">
        <f t="shared" si="320"/>
        <v>0</v>
      </c>
      <c r="G392" s="48"/>
      <c r="H392" s="23">
        <f t="shared" si="310"/>
        <v>0</v>
      </c>
      <c r="I392" s="23">
        <f t="shared" si="311"/>
        <v>0</v>
      </c>
      <c r="J392" s="23">
        <f t="shared" si="312"/>
        <v>0</v>
      </c>
      <c r="K392" s="23" t="str">
        <f t="shared" si="313"/>
        <v>0</v>
      </c>
      <c r="L392" s="23" t="str">
        <f t="shared" si="314"/>
        <v>0</v>
      </c>
      <c r="M392" s="3">
        <v>0.15</v>
      </c>
      <c r="N392" s="23">
        <f t="shared" si="315"/>
        <v>0</v>
      </c>
      <c r="O392" s="23">
        <f t="shared" si="316"/>
        <v>0.15</v>
      </c>
      <c r="P392" s="23" t="str">
        <f t="shared" si="317"/>
        <v/>
      </c>
      <c r="Q392" s="2">
        <v>0.5</v>
      </c>
      <c r="R392" s="6">
        <f t="shared" si="318"/>
        <v>0</v>
      </c>
      <c r="S392" s="5"/>
      <c r="T392" s="5"/>
      <c r="U392" s="5"/>
      <c r="V392" s="5"/>
      <c r="W392" s="5"/>
      <c r="X392" s="5"/>
      <c r="Y392" s="5"/>
      <c r="Z392" s="5"/>
      <c r="AA392" s="5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 t="str">
        <f t="shared" si="325"/>
        <v/>
      </c>
      <c r="BQ392" s="4" t="str">
        <f t="shared" si="325"/>
        <v/>
      </c>
      <c r="BR392" s="4" t="str">
        <f t="shared" si="325"/>
        <v/>
      </c>
      <c r="BS392" s="4">
        <f t="shared" si="325"/>
        <v>0</v>
      </c>
      <c r="BT392" s="4" t="str">
        <f t="shared" si="325"/>
        <v/>
      </c>
      <c r="BU392" s="4">
        <f t="shared" si="325"/>
        <v>0</v>
      </c>
      <c r="BV392" s="4" t="str">
        <f t="shared" si="324"/>
        <v/>
      </c>
      <c r="BW392" s="4">
        <f t="shared" si="324"/>
        <v>0</v>
      </c>
      <c r="BX392" s="4" t="str">
        <f t="shared" si="324"/>
        <v/>
      </c>
      <c r="BY392" s="4" t="str">
        <f t="shared" si="324"/>
        <v/>
      </c>
      <c r="BZ392" s="4" t="str">
        <f t="shared" si="324"/>
        <v/>
      </c>
      <c r="CA392" s="4" t="str">
        <f t="shared" si="324"/>
        <v/>
      </c>
      <c r="CB392" s="4" t="str">
        <f t="shared" si="324"/>
        <v/>
      </c>
      <c r="CC392" s="4" t="str">
        <f t="shared" si="324"/>
        <v/>
      </c>
      <c r="CD392" s="4" t="str">
        <f t="shared" si="324"/>
        <v/>
      </c>
      <c r="CE392" s="4" t="str">
        <f t="shared" si="327"/>
        <v/>
      </c>
      <c r="CF392" s="4" t="str">
        <f t="shared" si="327"/>
        <v/>
      </c>
      <c r="CG392" s="4" t="str">
        <f t="shared" si="327"/>
        <v/>
      </c>
      <c r="CH392" s="4" t="str">
        <f t="shared" si="327"/>
        <v/>
      </c>
      <c r="CI392" s="4" t="str">
        <f t="shared" si="327"/>
        <v/>
      </c>
      <c r="CJ392" s="4" t="str">
        <f t="shared" si="327"/>
        <v/>
      </c>
      <c r="CK392" s="4" t="str">
        <f t="shared" si="327"/>
        <v/>
      </c>
      <c r="CL392" s="4" t="str">
        <f t="shared" si="327"/>
        <v/>
      </c>
      <c r="CM392" s="4" t="str">
        <f t="shared" si="327"/>
        <v/>
      </c>
      <c r="CN392" s="4" t="str">
        <f t="shared" si="327"/>
        <v/>
      </c>
      <c r="CO392" s="4" t="str">
        <f t="shared" si="327"/>
        <v/>
      </c>
      <c r="CP392" s="4" t="str">
        <f t="shared" si="327"/>
        <v/>
      </c>
      <c r="CQ392" s="4" t="str">
        <f t="shared" si="327"/>
        <v/>
      </c>
      <c r="CR392" s="4" t="str">
        <f t="shared" si="327"/>
        <v/>
      </c>
      <c r="CS392" s="4" t="str">
        <f t="shared" si="327"/>
        <v/>
      </c>
      <c r="CT392" s="4" t="str">
        <f t="shared" si="327"/>
        <v/>
      </c>
      <c r="CU392" s="4" t="str">
        <f t="shared" si="326"/>
        <v/>
      </c>
      <c r="CV392" s="4" t="str">
        <f t="shared" si="326"/>
        <v/>
      </c>
      <c r="CW392" s="4" t="str">
        <f t="shared" si="326"/>
        <v/>
      </c>
      <c r="CX392" s="4" t="str">
        <f t="shared" si="326"/>
        <v/>
      </c>
      <c r="CY392" s="4" t="str">
        <f t="shared" si="326"/>
        <v/>
      </c>
      <c r="CZ392" s="4" t="str">
        <f t="shared" si="326"/>
        <v/>
      </c>
      <c r="DA392" s="4" t="str">
        <f t="shared" si="326"/>
        <v/>
      </c>
      <c r="DB392" s="4" t="str">
        <f t="shared" si="326"/>
        <v/>
      </c>
      <c r="DC392" s="4" t="str">
        <f t="shared" si="326"/>
        <v/>
      </c>
    </row>
    <row r="393" spans="1:107" s="9" customFormat="1" ht="15" hidden="1" customHeight="1">
      <c r="A393" s="29">
        <v>201008</v>
      </c>
      <c r="B393" s="74" t="s">
        <v>237</v>
      </c>
      <c r="C393" s="31" t="s">
        <v>238</v>
      </c>
      <c r="D393" s="5"/>
      <c r="E393" s="22">
        <v>6.74</v>
      </c>
      <c r="F393" s="23">
        <f t="shared" si="320"/>
        <v>0</v>
      </c>
      <c r="G393" s="48"/>
      <c r="H393" s="23">
        <f t="shared" si="310"/>
        <v>0</v>
      </c>
      <c r="I393" s="23">
        <f t="shared" si="311"/>
        <v>0</v>
      </c>
      <c r="J393" s="23">
        <f t="shared" si="312"/>
        <v>0</v>
      </c>
      <c r="K393" s="23" t="str">
        <f t="shared" si="313"/>
        <v>0</v>
      </c>
      <c r="L393" s="23" t="str">
        <f t="shared" si="314"/>
        <v>0</v>
      </c>
      <c r="M393" s="3">
        <v>0.15</v>
      </c>
      <c r="N393" s="23">
        <f t="shared" si="315"/>
        <v>0</v>
      </c>
      <c r="O393" s="23">
        <f t="shared" si="316"/>
        <v>0.15</v>
      </c>
      <c r="P393" s="23" t="str">
        <f t="shared" si="317"/>
        <v/>
      </c>
      <c r="Q393" s="2">
        <v>0.5</v>
      </c>
      <c r="R393" s="6">
        <f t="shared" si="318"/>
        <v>0</v>
      </c>
      <c r="S393" s="5"/>
      <c r="T393" s="5"/>
      <c r="U393" s="5"/>
      <c r="V393" s="5"/>
      <c r="W393" s="5"/>
      <c r="X393" s="5"/>
      <c r="Y393" s="5"/>
      <c r="Z393" s="5"/>
      <c r="AA393" s="5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 t="str">
        <f t="shared" si="325"/>
        <v/>
      </c>
      <c r="BQ393" s="4" t="str">
        <f t="shared" si="325"/>
        <v/>
      </c>
      <c r="BR393" s="4" t="str">
        <f t="shared" si="325"/>
        <v/>
      </c>
      <c r="BS393" s="4">
        <f t="shared" si="325"/>
        <v>0</v>
      </c>
      <c r="BT393" s="4" t="str">
        <f t="shared" si="325"/>
        <v/>
      </c>
      <c r="BU393" s="4">
        <f t="shared" si="325"/>
        <v>0</v>
      </c>
      <c r="BV393" s="4" t="str">
        <f t="shared" si="324"/>
        <v/>
      </c>
      <c r="BW393" s="4">
        <f t="shared" si="324"/>
        <v>0</v>
      </c>
      <c r="BX393" s="4" t="str">
        <f t="shared" si="324"/>
        <v/>
      </c>
      <c r="BY393" s="4" t="str">
        <f t="shared" si="324"/>
        <v/>
      </c>
      <c r="BZ393" s="4" t="str">
        <f t="shared" si="324"/>
        <v/>
      </c>
      <c r="CA393" s="4" t="str">
        <f t="shared" si="324"/>
        <v/>
      </c>
      <c r="CB393" s="4" t="str">
        <f t="shared" si="324"/>
        <v/>
      </c>
      <c r="CC393" s="4" t="str">
        <f t="shared" si="324"/>
        <v/>
      </c>
      <c r="CD393" s="4" t="str">
        <f t="shared" si="324"/>
        <v/>
      </c>
      <c r="CE393" s="4" t="str">
        <f t="shared" si="327"/>
        <v/>
      </c>
      <c r="CF393" s="4" t="str">
        <f t="shared" si="327"/>
        <v/>
      </c>
      <c r="CG393" s="4" t="str">
        <f t="shared" si="327"/>
        <v/>
      </c>
      <c r="CH393" s="4" t="str">
        <f t="shared" si="327"/>
        <v/>
      </c>
      <c r="CI393" s="4" t="str">
        <f t="shared" si="327"/>
        <v/>
      </c>
      <c r="CJ393" s="4" t="str">
        <f t="shared" si="327"/>
        <v/>
      </c>
      <c r="CK393" s="4" t="str">
        <f t="shared" si="327"/>
        <v/>
      </c>
      <c r="CL393" s="4" t="str">
        <f t="shared" si="327"/>
        <v/>
      </c>
      <c r="CM393" s="4" t="str">
        <f t="shared" si="327"/>
        <v/>
      </c>
      <c r="CN393" s="4" t="str">
        <f t="shared" si="327"/>
        <v/>
      </c>
      <c r="CO393" s="4" t="str">
        <f t="shared" si="327"/>
        <v/>
      </c>
      <c r="CP393" s="4" t="str">
        <f t="shared" si="327"/>
        <v/>
      </c>
      <c r="CQ393" s="4" t="str">
        <f t="shared" si="327"/>
        <v/>
      </c>
      <c r="CR393" s="4" t="str">
        <f t="shared" si="327"/>
        <v/>
      </c>
      <c r="CS393" s="4" t="str">
        <f t="shared" si="327"/>
        <v/>
      </c>
      <c r="CT393" s="4" t="str">
        <f t="shared" si="327"/>
        <v/>
      </c>
      <c r="CU393" s="4" t="str">
        <f t="shared" si="326"/>
        <v/>
      </c>
      <c r="CV393" s="4" t="str">
        <f t="shared" si="326"/>
        <v/>
      </c>
      <c r="CW393" s="4" t="str">
        <f t="shared" si="326"/>
        <v/>
      </c>
      <c r="CX393" s="4" t="str">
        <f t="shared" si="326"/>
        <v/>
      </c>
      <c r="CY393" s="4" t="str">
        <f t="shared" si="326"/>
        <v/>
      </c>
      <c r="CZ393" s="4" t="str">
        <f t="shared" si="326"/>
        <v/>
      </c>
      <c r="DA393" s="4" t="str">
        <f t="shared" si="326"/>
        <v/>
      </c>
      <c r="DB393" s="4" t="str">
        <f t="shared" si="326"/>
        <v/>
      </c>
      <c r="DC393" s="4" t="str">
        <f t="shared" si="326"/>
        <v/>
      </c>
    </row>
    <row r="394" spans="1:107" s="9" customFormat="1" ht="15" hidden="1" customHeight="1">
      <c r="A394" s="29">
        <v>201009</v>
      </c>
      <c r="B394" s="74" t="s">
        <v>239</v>
      </c>
      <c r="C394" s="31" t="s">
        <v>238</v>
      </c>
      <c r="D394" s="5"/>
      <c r="E394" s="22">
        <v>7.05</v>
      </c>
      <c r="F394" s="23">
        <f t="shared" si="320"/>
        <v>0</v>
      </c>
      <c r="G394" s="48"/>
      <c r="H394" s="23">
        <f t="shared" si="310"/>
        <v>0</v>
      </c>
      <c r="I394" s="23">
        <f t="shared" si="311"/>
        <v>0</v>
      </c>
      <c r="J394" s="23">
        <f t="shared" si="312"/>
        <v>0</v>
      </c>
      <c r="K394" s="23" t="str">
        <f t="shared" si="313"/>
        <v>0</v>
      </c>
      <c r="L394" s="23" t="str">
        <f t="shared" si="314"/>
        <v>0</v>
      </c>
      <c r="M394" s="3">
        <v>0.15</v>
      </c>
      <c r="N394" s="23">
        <f t="shared" si="315"/>
        <v>0</v>
      </c>
      <c r="O394" s="23">
        <f t="shared" si="316"/>
        <v>0.15</v>
      </c>
      <c r="P394" s="23" t="str">
        <f t="shared" si="317"/>
        <v/>
      </c>
      <c r="Q394" s="2">
        <v>0.5</v>
      </c>
      <c r="R394" s="6">
        <f t="shared" si="318"/>
        <v>0</v>
      </c>
      <c r="S394" s="5"/>
      <c r="T394" s="5"/>
      <c r="U394" s="5"/>
      <c r="V394" s="5"/>
      <c r="W394" s="5"/>
      <c r="X394" s="5"/>
      <c r="Y394" s="5"/>
      <c r="Z394" s="5"/>
      <c r="AA394" s="5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 t="str">
        <f t="shared" si="325"/>
        <v/>
      </c>
      <c r="BQ394" s="4" t="str">
        <f t="shared" si="325"/>
        <v/>
      </c>
      <c r="BR394" s="4" t="str">
        <f t="shared" si="325"/>
        <v/>
      </c>
      <c r="BS394" s="4">
        <f t="shared" si="325"/>
        <v>0</v>
      </c>
      <c r="BT394" s="4" t="str">
        <f t="shared" si="325"/>
        <v/>
      </c>
      <c r="BU394" s="4">
        <f t="shared" si="325"/>
        <v>0</v>
      </c>
      <c r="BV394" s="4" t="str">
        <f t="shared" si="324"/>
        <v/>
      </c>
      <c r="BW394" s="4">
        <f t="shared" si="324"/>
        <v>0</v>
      </c>
      <c r="BX394" s="4" t="str">
        <f t="shared" si="324"/>
        <v/>
      </c>
      <c r="BY394" s="4" t="str">
        <f t="shared" si="324"/>
        <v/>
      </c>
      <c r="BZ394" s="4" t="str">
        <f t="shared" si="324"/>
        <v/>
      </c>
      <c r="CA394" s="4" t="str">
        <f t="shared" si="324"/>
        <v/>
      </c>
      <c r="CB394" s="4" t="str">
        <f t="shared" si="324"/>
        <v/>
      </c>
      <c r="CC394" s="4" t="str">
        <f t="shared" si="324"/>
        <v/>
      </c>
      <c r="CD394" s="4" t="str">
        <f t="shared" si="324"/>
        <v/>
      </c>
      <c r="CE394" s="4" t="str">
        <f t="shared" si="327"/>
        <v/>
      </c>
      <c r="CF394" s="4" t="str">
        <f t="shared" si="327"/>
        <v/>
      </c>
      <c r="CG394" s="4" t="str">
        <f t="shared" si="327"/>
        <v/>
      </c>
      <c r="CH394" s="4" t="str">
        <f t="shared" si="327"/>
        <v/>
      </c>
      <c r="CI394" s="4" t="str">
        <f t="shared" si="327"/>
        <v/>
      </c>
      <c r="CJ394" s="4" t="str">
        <f t="shared" si="327"/>
        <v/>
      </c>
      <c r="CK394" s="4" t="str">
        <f t="shared" si="327"/>
        <v/>
      </c>
      <c r="CL394" s="4" t="str">
        <f t="shared" si="327"/>
        <v/>
      </c>
      <c r="CM394" s="4" t="str">
        <f t="shared" si="327"/>
        <v/>
      </c>
      <c r="CN394" s="4" t="str">
        <f t="shared" si="327"/>
        <v/>
      </c>
      <c r="CO394" s="4" t="str">
        <f t="shared" si="327"/>
        <v/>
      </c>
      <c r="CP394" s="4" t="str">
        <f t="shared" si="327"/>
        <v/>
      </c>
      <c r="CQ394" s="4" t="str">
        <f t="shared" si="327"/>
        <v/>
      </c>
      <c r="CR394" s="4" t="str">
        <f t="shared" si="327"/>
        <v/>
      </c>
      <c r="CS394" s="4" t="str">
        <f t="shared" si="327"/>
        <v/>
      </c>
      <c r="CT394" s="4" t="str">
        <f t="shared" si="327"/>
        <v/>
      </c>
      <c r="CU394" s="4" t="str">
        <f t="shared" si="326"/>
        <v/>
      </c>
      <c r="CV394" s="4" t="str">
        <f t="shared" si="326"/>
        <v/>
      </c>
      <c r="CW394" s="4" t="str">
        <f t="shared" si="326"/>
        <v/>
      </c>
      <c r="CX394" s="4" t="str">
        <f t="shared" si="326"/>
        <v/>
      </c>
      <c r="CY394" s="4" t="str">
        <f t="shared" si="326"/>
        <v/>
      </c>
      <c r="CZ394" s="4" t="str">
        <f t="shared" si="326"/>
        <v/>
      </c>
      <c r="DA394" s="4" t="str">
        <f t="shared" si="326"/>
        <v/>
      </c>
      <c r="DB394" s="4" t="str">
        <f t="shared" si="326"/>
        <v/>
      </c>
      <c r="DC394" s="4" t="str">
        <f t="shared" si="326"/>
        <v/>
      </c>
    </row>
    <row r="395" spans="1:107" s="1" customFormat="1" ht="15" hidden="1" customHeight="1">
      <c r="A395" s="35">
        <v>200528</v>
      </c>
      <c r="B395" s="32" t="s">
        <v>240</v>
      </c>
      <c r="C395" s="32" t="s">
        <v>241</v>
      </c>
      <c r="D395" s="5"/>
      <c r="E395" s="22">
        <v>4.8</v>
      </c>
      <c r="F395" s="23">
        <f t="shared" si="320"/>
        <v>0</v>
      </c>
      <c r="G395" s="23"/>
      <c r="H395" s="23">
        <f t="shared" si="310"/>
        <v>0</v>
      </c>
      <c r="I395" s="23">
        <f t="shared" si="311"/>
        <v>0</v>
      </c>
      <c r="J395" s="23">
        <f t="shared" si="312"/>
        <v>0</v>
      </c>
      <c r="K395" s="23" t="str">
        <f t="shared" si="313"/>
        <v>0</v>
      </c>
      <c r="L395" s="23" t="str">
        <f t="shared" si="314"/>
        <v>0</v>
      </c>
      <c r="M395" s="3">
        <v>0.2</v>
      </c>
      <c r="N395" s="23">
        <f t="shared" si="315"/>
        <v>0</v>
      </c>
      <c r="O395" s="23">
        <f t="shared" si="316"/>
        <v>0.2</v>
      </c>
      <c r="P395" s="23" t="str">
        <f t="shared" si="317"/>
        <v/>
      </c>
      <c r="Q395" s="7">
        <v>0.1</v>
      </c>
      <c r="R395" s="6">
        <f t="shared" si="318"/>
        <v>0</v>
      </c>
      <c r="S395" s="5"/>
      <c r="T395" s="5"/>
      <c r="U395" s="5"/>
      <c r="V395" s="5"/>
      <c r="W395" s="5"/>
      <c r="X395" s="5"/>
      <c r="Y395" s="5"/>
      <c r="Z395" s="5"/>
      <c r="AA395" s="5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 t="str">
        <f t="shared" si="325"/>
        <v/>
      </c>
      <c r="BQ395" s="4" t="str">
        <f t="shared" si="325"/>
        <v/>
      </c>
      <c r="BR395" s="4" t="str">
        <f t="shared" si="325"/>
        <v/>
      </c>
      <c r="BS395" s="4">
        <f t="shared" si="325"/>
        <v>0</v>
      </c>
      <c r="BT395" s="4" t="str">
        <f t="shared" si="325"/>
        <v/>
      </c>
      <c r="BU395" s="4">
        <f t="shared" si="325"/>
        <v>0</v>
      </c>
      <c r="BV395" s="4" t="str">
        <f t="shared" si="324"/>
        <v/>
      </c>
      <c r="BW395" s="4">
        <f t="shared" si="324"/>
        <v>0</v>
      </c>
      <c r="BX395" s="4" t="str">
        <f t="shared" si="324"/>
        <v/>
      </c>
      <c r="BY395" s="4" t="str">
        <f t="shared" si="324"/>
        <v/>
      </c>
      <c r="BZ395" s="4" t="str">
        <f t="shared" si="324"/>
        <v/>
      </c>
      <c r="CA395" s="4" t="str">
        <f t="shared" si="324"/>
        <v/>
      </c>
      <c r="CB395" s="4" t="str">
        <f t="shared" si="324"/>
        <v/>
      </c>
      <c r="CC395" s="4" t="str">
        <f t="shared" si="324"/>
        <v/>
      </c>
      <c r="CD395" s="4" t="str">
        <f t="shared" si="324"/>
        <v/>
      </c>
      <c r="CE395" s="4" t="str">
        <f t="shared" si="324"/>
        <v/>
      </c>
      <c r="CF395" s="4" t="str">
        <f t="shared" si="324"/>
        <v/>
      </c>
      <c r="CG395" s="4" t="str">
        <f t="shared" si="324"/>
        <v/>
      </c>
      <c r="CH395" s="4" t="str">
        <f t="shared" si="327"/>
        <v/>
      </c>
      <c r="CI395" s="4" t="str">
        <f t="shared" si="327"/>
        <v/>
      </c>
      <c r="CJ395" s="4" t="str">
        <f t="shared" si="327"/>
        <v/>
      </c>
      <c r="CK395" s="4" t="str">
        <f t="shared" si="327"/>
        <v/>
      </c>
      <c r="CL395" s="4" t="str">
        <f t="shared" si="327"/>
        <v/>
      </c>
      <c r="CM395" s="4" t="str">
        <f t="shared" si="327"/>
        <v/>
      </c>
      <c r="CN395" s="4" t="str">
        <f t="shared" si="327"/>
        <v/>
      </c>
      <c r="CO395" s="4" t="str">
        <f t="shared" si="327"/>
        <v/>
      </c>
      <c r="CP395" s="4" t="str">
        <f t="shared" si="327"/>
        <v/>
      </c>
      <c r="CQ395" s="4" t="str">
        <f t="shared" si="327"/>
        <v/>
      </c>
      <c r="CR395" s="4" t="str">
        <f t="shared" si="327"/>
        <v/>
      </c>
      <c r="CS395" s="4" t="str">
        <f t="shared" si="327"/>
        <v/>
      </c>
      <c r="CT395" s="4" t="str">
        <f t="shared" si="327"/>
        <v/>
      </c>
      <c r="CU395" s="4" t="str">
        <f t="shared" si="326"/>
        <v/>
      </c>
      <c r="CV395" s="4" t="str">
        <f t="shared" si="326"/>
        <v/>
      </c>
      <c r="CW395" s="4" t="str">
        <f t="shared" si="326"/>
        <v/>
      </c>
      <c r="CX395" s="4" t="str">
        <f t="shared" si="326"/>
        <v/>
      </c>
      <c r="CY395" s="4" t="str">
        <f t="shared" si="326"/>
        <v/>
      </c>
      <c r="CZ395" s="4" t="str">
        <f t="shared" si="326"/>
        <v/>
      </c>
      <c r="DA395" s="4" t="str">
        <f t="shared" si="326"/>
        <v/>
      </c>
      <c r="DB395" s="4" t="str">
        <f t="shared" si="326"/>
        <v/>
      </c>
      <c r="DC395" s="4" t="str">
        <f t="shared" si="326"/>
        <v/>
      </c>
    </row>
    <row r="396" spans="1:107" s="1" customFormat="1" ht="15" hidden="1" customHeight="1">
      <c r="A396" s="35">
        <v>200120</v>
      </c>
      <c r="B396" s="32" t="s">
        <v>242</v>
      </c>
      <c r="C396" s="32" t="s">
        <v>243</v>
      </c>
      <c r="D396" s="5"/>
      <c r="E396" s="22">
        <v>7.69</v>
      </c>
      <c r="F396" s="23">
        <f t="shared" si="320"/>
        <v>0</v>
      </c>
      <c r="G396" s="23"/>
      <c r="H396" s="23">
        <f t="shared" si="310"/>
        <v>0</v>
      </c>
      <c r="I396" s="23">
        <f t="shared" si="311"/>
        <v>0</v>
      </c>
      <c r="J396" s="23">
        <f t="shared" si="312"/>
        <v>0</v>
      </c>
      <c r="K396" s="23" t="str">
        <f t="shared" si="313"/>
        <v>0</v>
      </c>
      <c r="L396" s="23" t="str">
        <f t="shared" si="314"/>
        <v>0</v>
      </c>
      <c r="M396" s="3">
        <v>0.2</v>
      </c>
      <c r="N396" s="23">
        <f t="shared" si="315"/>
        <v>0</v>
      </c>
      <c r="O396" s="23">
        <f t="shared" si="316"/>
        <v>0.2</v>
      </c>
      <c r="P396" s="23" t="str">
        <f t="shared" si="317"/>
        <v/>
      </c>
      <c r="Q396" s="7">
        <v>0.1</v>
      </c>
      <c r="R396" s="6">
        <f t="shared" si="318"/>
        <v>0</v>
      </c>
      <c r="S396" s="5"/>
      <c r="T396" s="5"/>
      <c r="U396" s="5"/>
      <c r="V396" s="5"/>
      <c r="W396" s="5"/>
      <c r="X396" s="5"/>
      <c r="Y396" s="5"/>
      <c r="Z396" s="5"/>
      <c r="AA396" s="5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 t="str">
        <f t="shared" si="325"/>
        <v/>
      </c>
      <c r="BQ396" s="4" t="str">
        <f t="shared" si="325"/>
        <v/>
      </c>
      <c r="BR396" s="4" t="str">
        <f t="shared" si="325"/>
        <v/>
      </c>
      <c r="BS396" s="4">
        <f t="shared" si="325"/>
        <v>0</v>
      </c>
      <c r="BT396" s="4" t="str">
        <f t="shared" si="325"/>
        <v/>
      </c>
      <c r="BU396" s="4">
        <f t="shared" si="325"/>
        <v>0</v>
      </c>
      <c r="BV396" s="4" t="str">
        <f t="shared" si="324"/>
        <v/>
      </c>
      <c r="BW396" s="4">
        <f t="shared" si="324"/>
        <v>0</v>
      </c>
      <c r="BX396" s="4" t="str">
        <f t="shared" si="324"/>
        <v/>
      </c>
      <c r="BY396" s="4" t="str">
        <f t="shared" si="324"/>
        <v/>
      </c>
      <c r="BZ396" s="4" t="str">
        <f t="shared" si="324"/>
        <v/>
      </c>
      <c r="CA396" s="4" t="str">
        <f t="shared" si="324"/>
        <v/>
      </c>
      <c r="CB396" s="4" t="str">
        <f t="shared" si="324"/>
        <v/>
      </c>
      <c r="CC396" s="4" t="str">
        <f t="shared" si="324"/>
        <v/>
      </c>
      <c r="CD396" s="4" t="str">
        <f t="shared" si="324"/>
        <v/>
      </c>
      <c r="CE396" s="4" t="str">
        <f t="shared" si="324"/>
        <v/>
      </c>
      <c r="CF396" s="4" t="str">
        <f t="shared" si="324"/>
        <v/>
      </c>
      <c r="CG396" s="4" t="str">
        <f t="shared" si="324"/>
        <v/>
      </c>
      <c r="CH396" s="4" t="str">
        <f t="shared" si="327"/>
        <v/>
      </c>
      <c r="CI396" s="4" t="str">
        <f t="shared" si="327"/>
        <v/>
      </c>
      <c r="CJ396" s="4" t="str">
        <f t="shared" si="327"/>
        <v/>
      </c>
      <c r="CK396" s="4" t="str">
        <f t="shared" si="327"/>
        <v/>
      </c>
      <c r="CL396" s="4" t="str">
        <f t="shared" si="327"/>
        <v/>
      </c>
      <c r="CM396" s="4" t="str">
        <f t="shared" si="327"/>
        <v/>
      </c>
      <c r="CN396" s="4" t="str">
        <f t="shared" si="327"/>
        <v/>
      </c>
      <c r="CO396" s="4" t="str">
        <f t="shared" si="327"/>
        <v/>
      </c>
      <c r="CP396" s="4" t="str">
        <f t="shared" si="327"/>
        <v/>
      </c>
      <c r="CQ396" s="4" t="str">
        <f t="shared" si="327"/>
        <v/>
      </c>
      <c r="CR396" s="4" t="str">
        <f t="shared" si="327"/>
        <v/>
      </c>
      <c r="CS396" s="4" t="str">
        <f t="shared" si="327"/>
        <v/>
      </c>
      <c r="CT396" s="4" t="str">
        <f t="shared" si="327"/>
        <v/>
      </c>
      <c r="CU396" s="4" t="str">
        <f t="shared" si="326"/>
        <v/>
      </c>
      <c r="CV396" s="4" t="str">
        <f t="shared" si="326"/>
        <v/>
      </c>
      <c r="CW396" s="4" t="str">
        <f t="shared" si="326"/>
        <v/>
      </c>
      <c r="CX396" s="4" t="str">
        <f t="shared" si="326"/>
        <v/>
      </c>
      <c r="CY396" s="4" t="str">
        <f t="shared" si="326"/>
        <v/>
      </c>
      <c r="CZ396" s="4" t="str">
        <f t="shared" si="326"/>
        <v/>
      </c>
      <c r="DA396" s="4" t="str">
        <f t="shared" si="326"/>
        <v/>
      </c>
      <c r="DB396" s="4" t="str">
        <f t="shared" si="326"/>
        <v/>
      </c>
      <c r="DC396" s="4" t="str">
        <f t="shared" si="326"/>
        <v/>
      </c>
    </row>
    <row r="397" spans="1:107" s="1" customFormat="1" ht="15" hidden="1" customHeight="1">
      <c r="A397" s="35">
        <v>200116</v>
      </c>
      <c r="B397" s="32" t="s">
        <v>244</v>
      </c>
      <c r="C397" s="32" t="s">
        <v>245</v>
      </c>
      <c r="D397" s="5"/>
      <c r="E397" s="22">
        <v>6.4</v>
      </c>
      <c r="F397" s="23">
        <f t="shared" si="320"/>
        <v>0</v>
      </c>
      <c r="G397" s="23"/>
      <c r="H397" s="23">
        <f t="shared" si="310"/>
        <v>0</v>
      </c>
      <c r="I397" s="23">
        <f t="shared" si="311"/>
        <v>0</v>
      </c>
      <c r="J397" s="23">
        <f t="shared" si="312"/>
        <v>0</v>
      </c>
      <c r="K397" s="23" t="str">
        <f t="shared" si="313"/>
        <v>0</v>
      </c>
      <c r="L397" s="23" t="str">
        <f t="shared" si="314"/>
        <v>0</v>
      </c>
      <c r="M397" s="3">
        <v>0.2</v>
      </c>
      <c r="N397" s="23">
        <f t="shared" si="315"/>
        <v>0</v>
      </c>
      <c r="O397" s="23">
        <f t="shared" si="316"/>
        <v>0.2</v>
      </c>
      <c r="P397" s="23" t="str">
        <f t="shared" si="317"/>
        <v/>
      </c>
      <c r="Q397" s="7">
        <v>0.1</v>
      </c>
      <c r="R397" s="6">
        <f t="shared" si="318"/>
        <v>0</v>
      </c>
      <c r="S397" s="5"/>
      <c r="T397" s="5"/>
      <c r="U397" s="5"/>
      <c r="V397" s="5"/>
      <c r="W397" s="5"/>
      <c r="X397" s="5"/>
      <c r="Y397" s="5"/>
      <c r="Z397" s="5"/>
      <c r="AA397" s="5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 t="str">
        <f t="shared" si="325"/>
        <v/>
      </c>
      <c r="BQ397" s="4" t="str">
        <f t="shared" si="325"/>
        <v/>
      </c>
      <c r="BR397" s="4" t="str">
        <f t="shared" si="325"/>
        <v/>
      </c>
      <c r="BS397" s="4">
        <f t="shared" si="325"/>
        <v>0</v>
      </c>
      <c r="BT397" s="4" t="str">
        <f t="shared" si="325"/>
        <v/>
      </c>
      <c r="BU397" s="4">
        <f t="shared" si="325"/>
        <v>0</v>
      </c>
      <c r="BV397" s="4" t="str">
        <f t="shared" si="324"/>
        <v/>
      </c>
      <c r="BW397" s="4">
        <f t="shared" si="324"/>
        <v>0</v>
      </c>
      <c r="BX397" s="4" t="str">
        <f t="shared" si="324"/>
        <v/>
      </c>
      <c r="BY397" s="4" t="str">
        <f t="shared" si="324"/>
        <v/>
      </c>
      <c r="BZ397" s="4" t="str">
        <f t="shared" si="324"/>
        <v/>
      </c>
      <c r="CA397" s="4" t="str">
        <f t="shared" si="324"/>
        <v/>
      </c>
      <c r="CB397" s="4" t="str">
        <f t="shared" si="324"/>
        <v/>
      </c>
      <c r="CC397" s="4" t="str">
        <f t="shared" si="324"/>
        <v/>
      </c>
      <c r="CD397" s="4" t="str">
        <f t="shared" si="324"/>
        <v/>
      </c>
      <c r="CE397" s="4" t="str">
        <f t="shared" si="324"/>
        <v/>
      </c>
      <c r="CF397" s="4" t="str">
        <f t="shared" si="324"/>
        <v/>
      </c>
      <c r="CG397" s="4" t="str">
        <f t="shared" si="324"/>
        <v/>
      </c>
      <c r="CH397" s="4" t="str">
        <f t="shared" si="327"/>
        <v/>
      </c>
      <c r="CI397" s="4" t="str">
        <f t="shared" si="327"/>
        <v/>
      </c>
      <c r="CJ397" s="4" t="str">
        <f t="shared" si="327"/>
        <v/>
      </c>
      <c r="CK397" s="4" t="str">
        <f t="shared" si="327"/>
        <v/>
      </c>
      <c r="CL397" s="4" t="str">
        <f t="shared" si="327"/>
        <v/>
      </c>
      <c r="CM397" s="4" t="str">
        <f t="shared" si="327"/>
        <v/>
      </c>
      <c r="CN397" s="4" t="str">
        <f t="shared" si="327"/>
        <v/>
      </c>
      <c r="CO397" s="4" t="str">
        <f t="shared" si="327"/>
        <v/>
      </c>
      <c r="CP397" s="4" t="str">
        <f t="shared" si="327"/>
        <v/>
      </c>
      <c r="CQ397" s="4" t="str">
        <f t="shared" si="327"/>
        <v/>
      </c>
      <c r="CR397" s="4" t="str">
        <f t="shared" si="327"/>
        <v/>
      </c>
      <c r="CS397" s="4" t="str">
        <f t="shared" si="327"/>
        <v/>
      </c>
      <c r="CT397" s="4" t="str">
        <f t="shared" si="327"/>
        <v/>
      </c>
      <c r="CU397" s="4" t="str">
        <f t="shared" si="326"/>
        <v/>
      </c>
      <c r="CV397" s="4" t="str">
        <f t="shared" si="326"/>
        <v/>
      </c>
      <c r="CW397" s="4" t="str">
        <f t="shared" si="326"/>
        <v/>
      </c>
      <c r="CX397" s="4" t="str">
        <f t="shared" si="326"/>
        <v/>
      </c>
      <c r="CY397" s="4" t="str">
        <f t="shared" si="326"/>
        <v/>
      </c>
      <c r="CZ397" s="4" t="str">
        <f t="shared" si="326"/>
        <v/>
      </c>
      <c r="DA397" s="4" t="str">
        <f t="shared" si="326"/>
        <v/>
      </c>
      <c r="DB397" s="4" t="str">
        <f t="shared" si="326"/>
        <v/>
      </c>
      <c r="DC397" s="4" t="str">
        <f t="shared" si="326"/>
        <v/>
      </c>
    </row>
    <row r="398" spans="1:107" s="1" customFormat="1" ht="15" hidden="1" customHeight="1">
      <c r="A398" s="35">
        <v>200112</v>
      </c>
      <c r="B398" s="32" t="s">
        <v>246</v>
      </c>
      <c r="C398" s="32" t="s">
        <v>247</v>
      </c>
      <c r="D398" s="5"/>
      <c r="E398" s="22">
        <v>3.5</v>
      </c>
      <c r="F398" s="23">
        <f t="shared" si="320"/>
        <v>0</v>
      </c>
      <c r="G398" s="23"/>
      <c r="H398" s="23">
        <f t="shared" si="310"/>
        <v>0</v>
      </c>
      <c r="I398" s="23">
        <f t="shared" si="311"/>
        <v>0</v>
      </c>
      <c r="J398" s="23">
        <f t="shared" si="312"/>
        <v>0</v>
      </c>
      <c r="K398" s="23" t="str">
        <f t="shared" si="313"/>
        <v>0</v>
      </c>
      <c r="L398" s="23" t="str">
        <f t="shared" si="314"/>
        <v>0</v>
      </c>
      <c r="M398" s="3">
        <v>0.2</v>
      </c>
      <c r="N398" s="23">
        <f t="shared" si="315"/>
        <v>0</v>
      </c>
      <c r="O398" s="23">
        <f t="shared" si="316"/>
        <v>0.2</v>
      </c>
      <c r="P398" s="23" t="str">
        <f t="shared" si="317"/>
        <v/>
      </c>
      <c r="Q398" s="7">
        <v>0.1</v>
      </c>
      <c r="R398" s="6">
        <f t="shared" si="318"/>
        <v>0</v>
      </c>
      <c r="S398" s="5"/>
      <c r="T398" s="5"/>
      <c r="U398" s="5"/>
      <c r="V398" s="5"/>
      <c r="W398" s="5"/>
      <c r="X398" s="5"/>
      <c r="Y398" s="5"/>
      <c r="Z398" s="5"/>
      <c r="AA398" s="5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 t="str">
        <f t="shared" si="325"/>
        <v/>
      </c>
      <c r="BQ398" s="4" t="str">
        <f t="shared" si="325"/>
        <v/>
      </c>
      <c r="BR398" s="4" t="str">
        <f t="shared" si="325"/>
        <v/>
      </c>
      <c r="BS398" s="4">
        <f t="shared" si="325"/>
        <v>0</v>
      </c>
      <c r="BT398" s="4" t="str">
        <f t="shared" si="325"/>
        <v/>
      </c>
      <c r="BU398" s="4">
        <f t="shared" si="325"/>
        <v>0</v>
      </c>
      <c r="BV398" s="4" t="str">
        <f t="shared" si="324"/>
        <v/>
      </c>
      <c r="BW398" s="4">
        <f t="shared" si="324"/>
        <v>0</v>
      </c>
      <c r="BX398" s="4" t="str">
        <f t="shared" si="324"/>
        <v/>
      </c>
      <c r="BY398" s="4" t="str">
        <f t="shared" si="324"/>
        <v/>
      </c>
      <c r="BZ398" s="4" t="str">
        <f t="shared" si="324"/>
        <v/>
      </c>
      <c r="CA398" s="4" t="str">
        <f t="shared" si="324"/>
        <v/>
      </c>
      <c r="CB398" s="4" t="str">
        <f t="shared" si="324"/>
        <v/>
      </c>
      <c r="CC398" s="4" t="str">
        <f t="shared" si="324"/>
        <v/>
      </c>
      <c r="CD398" s="4" t="str">
        <f t="shared" si="324"/>
        <v/>
      </c>
      <c r="CE398" s="4" t="str">
        <f t="shared" si="324"/>
        <v/>
      </c>
      <c r="CF398" s="4" t="str">
        <f t="shared" si="324"/>
        <v/>
      </c>
      <c r="CG398" s="4" t="str">
        <f t="shared" si="324"/>
        <v/>
      </c>
      <c r="CH398" s="4" t="str">
        <f t="shared" si="327"/>
        <v/>
      </c>
      <c r="CI398" s="4" t="str">
        <f t="shared" si="327"/>
        <v/>
      </c>
      <c r="CJ398" s="4" t="str">
        <f t="shared" si="327"/>
        <v/>
      </c>
      <c r="CK398" s="4" t="str">
        <f t="shared" si="327"/>
        <v/>
      </c>
      <c r="CL398" s="4" t="str">
        <f t="shared" si="327"/>
        <v/>
      </c>
      <c r="CM398" s="4" t="str">
        <f t="shared" si="327"/>
        <v/>
      </c>
      <c r="CN398" s="4" t="str">
        <f t="shared" si="327"/>
        <v/>
      </c>
      <c r="CO398" s="4" t="str">
        <f t="shared" si="327"/>
        <v/>
      </c>
      <c r="CP398" s="4" t="str">
        <f t="shared" si="327"/>
        <v/>
      </c>
      <c r="CQ398" s="4" t="str">
        <f t="shared" si="327"/>
        <v/>
      </c>
      <c r="CR398" s="4" t="str">
        <f t="shared" si="327"/>
        <v/>
      </c>
      <c r="CS398" s="4" t="str">
        <f t="shared" si="327"/>
        <v/>
      </c>
      <c r="CT398" s="4" t="str">
        <f t="shared" si="327"/>
        <v/>
      </c>
      <c r="CU398" s="4" t="str">
        <f t="shared" si="326"/>
        <v/>
      </c>
      <c r="CV398" s="4" t="str">
        <f t="shared" si="326"/>
        <v/>
      </c>
      <c r="CW398" s="4" t="str">
        <f t="shared" si="326"/>
        <v/>
      </c>
      <c r="CX398" s="4" t="str">
        <f t="shared" si="326"/>
        <v/>
      </c>
      <c r="CY398" s="4" t="str">
        <f t="shared" si="326"/>
        <v/>
      </c>
      <c r="CZ398" s="4" t="str">
        <f t="shared" si="326"/>
        <v/>
      </c>
      <c r="DA398" s="4" t="str">
        <f t="shared" si="326"/>
        <v/>
      </c>
      <c r="DB398" s="4" t="str">
        <f t="shared" si="326"/>
        <v/>
      </c>
      <c r="DC398" s="4" t="str">
        <f t="shared" si="326"/>
        <v/>
      </c>
    </row>
    <row r="399" spans="1:107" s="1" customFormat="1" ht="15" hidden="1" customHeight="1">
      <c r="A399" s="35">
        <v>201010</v>
      </c>
      <c r="B399" s="32" t="s">
        <v>248</v>
      </c>
      <c r="C399" s="32" t="s">
        <v>249</v>
      </c>
      <c r="D399" s="5"/>
      <c r="E399" s="22">
        <v>4.8</v>
      </c>
      <c r="F399" s="23">
        <f t="shared" si="320"/>
        <v>0</v>
      </c>
      <c r="G399" s="23"/>
      <c r="H399" s="23">
        <f t="shared" si="310"/>
        <v>0</v>
      </c>
      <c r="I399" s="23">
        <f t="shared" si="311"/>
        <v>0</v>
      </c>
      <c r="J399" s="23">
        <f t="shared" si="312"/>
        <v>0</v>
      </c>
      <c r="K399" s="23" t="str">
        <f t="shared" si="313"/>
        <v>0</v>
      </c>
      <c r="L399" s="23" t="str">
        <f t="shared" si="314"/>
        <v>0</v>
      </c>
      <c r="M399" s="3">
        <v>0.2</v>
      </c>
      <c r="N399" s="23">
        <f t="shared" si="315"/>
        <v>0</v>
      </c>
      <c r="O399" s="23">
        <f t="shared" si="316"/>
        <v>0.2</v>
      </c>
      <c r="P399" s="23" t="str">
        <f t="shared" si="317"/>
        <v/>
      </c>
      <c r="Q399" s="7">
        <v>0.1</v>
      </c>
      <c r="R399" s="6">
        <f t="shared" si="318"/>
        <v>0</v>
      </c>
      <c r="S399" s="5"/>
      <c r="T399" s="5"/>
      <c r="U399" s="5"/>
      <c r="V399" s="5"/>
      <c r="W399" s="5"/>
      <c r="X399" s="5"/>
      <c r="Y399" s="5"/>
      <c r="Z399" s="5"/>
      <c r="AA399" s="5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 t="str">
        <f t="shared" si="325"/>
        <v/>
      </c>
      <c r="BQ399" s="4" t="str">
        <f t="shared" si="325"/>
        <v/>
      </c>
      <c r="BR399" s="4" t="str">
        <f t="shared" si="325"/>
        <v/>
      </c>
      <c r="BS399" s="4">
        <f t="shared" si="325"/>
        <v>0</v>
      </c>
      <c r="BT399" s="4" t="str">
        <f t="shared" si="325"/>
        <v/>
      </c>
      <c r="BU399" s="4">
        <f t="shared" si="325"/>
        <v>0</v>
      </c>
      <c r="BV399" s="4" t="str">
        <f t="shared" si="324"/>
        <v/>
      </c>
      <c r="BW399" s="4">
        <f t="shared" si="324"/>
        <v>0</v>
      </c>
      <c r="BX399" s="4" t="str">
        <f t="shared" si="324"/>
        <v/>
      </c>
      <c r="BY399" s="4" t="str">
        <f t="shared" si="324"/>
        <v/>
      </c>
      <c r="BZ399" s="4" t="str">
        <f t="shared" si="324"/>
        <v/>
      </c>
      <c r="CA399" s="4" t="str">
        <f t="shared" si="324"/>
        <v/>
      </c>
      <c r="CB399" s="4" t="str">
        <f t="shared" si="324"/>
        <v/>
      </c>
      <c r="CC399" s="4" t="str">
        <f t="shared" si="324"/>
        <v/>
      </c>
      <c r="CD399" s="4" t="str">
        <f t="shared" si="324"/>
        <v/>
      </c>
      <c r="CE399" s="4" t="str">
        <f t="shared" si="324"/>
        <v/>
      </c>
      <c r="CF399" s="4" t="str">
        <f t="shared" si="324"/>
        <v/>
      </c>
      <c r="CG399" s="4" t="str">
        <f t="shared" si="324"/>
        <v/>
      </c>
      <c r="CH399" s="4" t="str">
        <f t="shared" si="327"/>
        <v/>
      </c>
      <c r="CI399" s="4" t="str">
        <f t="shared" si="327"/>
        <v/>
      </c>
      <c r="CJ399" s="4" t="str">
        <f t="shared" si="327"/>
        <v/>
      </c>
      <c r="CK399" s="4" t="str">
        <f t="shared" si="327"/>
        <v/>
      </c>
      <c r="CL399" s="4" t="str">
        <f t="shared" si="327"/>
        <v/>
      </c>
      <c r="CM399" s="4" t="str">
        <f t="shared" si="327"/>
        <v/>
      </c>
      <c r="CN399" s="4" t="str">
        <f t="shared" si="327"/>
        <v/>
      </c>
      <c r="CO399" s="4" t="str">
        <f t="shared" si="327"/>
        <v/>
      </c>
      <c r="CP399" s="4" t="str">
        <f t="shared" si="327"/>
        <v/>
      </c>
      <c r="CQ399" s="4" t="str">
        <f t="shared" si="327"/>
        <v/>
      </c>
      <c r="CR399" s="4" t="str">
        <f t="shared" si="327"/>
        <v/>
      </c>
      <c r="CS399" s="4" t="str">
        <f t="shared" si="327"/>
        <v/>
      </c>
      <c r="CT399" s="4" t="str">
        <f t="shared" si="327"/>
        <v/>
      </c>
      <c r="CU399" s="4" t="str">
        <f t="shared" si="326"/>
        <v/>
      </c>
      <c r="CV399" s="4" t="str">
        <f t="shared" si="326"/>
        <v/>
      </c>
      <c r="CW399" s="4" t="str">
        <f t="shared" si="326"/>
        <v/>
      </c>
      <c r="CX399" s="4" t="str">
        <f t="shared" si="326"/>
        <v/>
      </c>
      <c r="CY399" s="4" t="str">
        <f t="shared" si="326"/>
        <v/>
      </c>
      <c r="CZ399" s="4" t="str">
        <f t="shared" si="326"/>
        <v/>
      </c>
      <c r="DA399" s="4" t="str">
        <f t="shared" si="326"/>
        <v/>
      </c>
      <c r="DB399" s="4" t="str">
        <f t="shared" si="326"/>
        <v/>
      </c>
      <c r="DC399" s="4" t="str">
        <f t="shared" si="326"/>
        <v/>
      </c>
    </row>
    <row r="400" spans="1:107" s="1" customFormat="1" ht="15" hidden="1" customHeight="1">
      <c r="A400" s="35">
        <v>201011</v>
      </c>
      <c r="B400" s="32" t="s">
        <v>250</v>
      </c>
      <c r="C400" s="32" t="s">
        <v>249</v>
      </c>
      <c r="D400" s="5"/>
      <c r="E400" s="22">
        <v>4.8</v>
      </c>
      <c r="F400" s="23">
        <f t="shared" si="320"/>
        <v>0</v>
      </c>
      <c r="G400" s="23"/>
      <c r="H400" s="23">
        <f t="shared" si="310"/>
        <v>0</v>
      </c>
      <c r="I400" s="23">
        <f t="shared" si="311"/>
        <v>0</v>
      </c>
      <c r="J400" s="23">
        <f t="shared" si="312"/>
        <v>0</v>
      </c>
      <c r="K400" s="23" t="str">
        <f t="shared" si="313"/>
        <v>0</v>
      </c>
      <c r="L400" s="23" t="str">
        <f t="shared" si="314"/>
        <v>0</v>
      </c>
      <c r="M400" s="3">
        <v>0.2</v>
      </c>
      <c r="N400" s="23">
        <f t="shared" si="315"/>
        <v>0</v>
      </c>
      <c r="O400" s="23">
        <f t="shared" si="316"/>
        <v>0.2</v>
      </c>
      <c r="P400" s="23" t="str">
        <f t="shared" si="317"/>
        <v/>
      </c>
      <c r="Q400" s="7">
        <v>0.1</v>
      </c>
      <c r="R400" s="6">
        <f t="shared" si="318"/>
        <v>0</v>
      </c>
      <c r="S400" s="5"/>
      <c r="T400" s="5"/>
      <c r="U400" s="5"/>
      <c r="V400" s="5"/>
      <c r="W400" s="5"/>
      <c r="X400" s="5"/>
      <c r="Y400" s="5"/>
      <c r="Z400" s="5"/>
      <c r="AA400" s="5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 t="str">
        <f t="shared" si="325"/>
        <v/>
      </c>
      <c r="BQ400" s="4" t="str">
        <f t="shared" si="325"/>
        <v/>
      </c>
      <c r="BR400" s="4" t="str">
        <f t="shared" si="325"/>
        <v/>
      </c>
      <c r="BS400" s="4">
        <f t="shared" si="325"/>
        <v>0</v>
      </c>
      <c r="BT400" s="4" t="str">
        <f t="shared" si="325"/>
        <v/>
      </c>
      <c r="BU400" s="4">
        <f t="shared" si="325"/>
        <v>0</v>
      </c>
      <c r="BV400" s="4" t="str">
        <f t="shared" si="324"/>
        <v/>
      </c>
      <c r="BW400" s="4">
        <f t="shared" si="324"/>
        <v>0</v>
      </c>
      <c r="BX400" s="4" t="str">
        <f t="shared" si="324"/>
        <v/>
      </c>
      <c r="BY400" s="4" t="str">
        <f t="shared" si="324"/>
        <v/>
      </c>
      <c r="BZ400" s="4" t="str">
        <f t="shared" si="324"/>
        <v/>
      </c>
      <c r="CA400" s="4" t="str">
        <f t="shared" si="324"/>
        <v/>
      </c>
      <c r="CB400" s="4" t="str">
        <f t="shared" si="324"/>
        <v/>
      </c>
      <c r="CC400" s="4" t="str">
        <f t="shared" si="324"/>
        <v/>
      </c>
      <c r="CD400" s="4" t="str">
        <f t="shared" si="324"/>
        <v/>
      </c>
      <c r="CE400" s="4" t="str">
        <f t="shared" si="324"/>
        <v/>
      </c>
      <c r="CF400" s="4" t="str">
        <f t="shared" si="324"/>
        <v/>
      </c>
      <c r="CG400" s="4" t="str">
        <f t="shared" si="324"/>
        <v/>
      </c>
      <c r="CH400" s="4" t="str">
        <f t="shared" si="327"/>
        <v/>
      </c>
      <c r="CI400" s="4" t="str">
        <f t="shared" si="327"/>
        <v/>
      </c>
      <c r="CJ400" s="4" t="str">
        <f t="shared" si="327"/>
        <v/>
      </c>
      <c r="CK400" s="4" t="str">
        <f t="shared" si="327"/>
        <v/>
      </c>
      <c r="CL400" s="4" t="str">
        <f t="shared" si="327"/>
        <v/>
      </c>
      <c r="CM400" s="4" t="str">
        <f t="shared" si="327"/>
        <v/>
      </c>
      <c r="CN400" s="4" t="str">
        <f t="shared" si="327"/>
        <v/>
      </c>
      <c r="CO400" s="4" t="str">
        <f t="shared" si="327"/>
        <v/>
      </c>
      <c r="CP400" s="4" t="str">
        <f t="shared" si="327"/>
        <v/>
      </c>
      <c r="CQ400" s="4" t="str">
        <f t="shared" si="327"/>
        <v/>
      </c>
      <c r="CR400" s="4" t="str">
        <f t="shared" si="327"/>
        <v/>
      </c>
      <c r="CS400" s="4" t="str">
        <f t="shared" si="327"/>
        <v/>
      </c>
      <c r="CT400" s="4" t="str">
        <f t="shared" si="327"/>
        <v/>
      </c>
      <c r="CU400" s="4" t="str">
        <f t="shared" si="326"/>
        <v/>
      </c>
      <c r="CV400" s="4" t="str">
        <f t="shared" si="326"/>
        <v/>
      </c>
      <c r="CW400" s="4" t="str">
        <f t="shared" si="326"/>
        <v/>
      </c>
      <c r="CX400" s="4" t="str">
        <f t="shared" si="326"/>
        <v/>
      </c>
      <c r="CY400" s="4" t="str">
        <f t="shared" si="326"/>
        <v/>
      </c>
      <c r="CZ400" s="4" t="str">
        <f t="shared" si="326"/>
        <v/>
      </c>
      <c r="DA400" s="4" t="str">
        <f t="shared" si="326"/>
        <v/>
      </c>
      <c r="DB400" s="4" t="str">
        <f t="shared" si="326"/>
        <v/>
      </c>
      <c r="DC400" s="4" t="str">
        <f t="shared" si="326"/>
        <v/>
      </c>
    </row>
    <row r="401" spans="1:107" s="1" customFormat="1" ht="15" hidden="1" customHeight="1">
      <c r="A401" s="35">
        <v>201012</v>
      </c>
      <c r="B401" s="32" t="s">
        <v>251</v>
      </c>
      <c r="C401" s="32" t="s">
        <v>249</v>
      </c>
      <c r="D401" s="5"/>
      <c r="E401" s="22">
        <v>4.8</v>
      </c>
      <c r="F401" s="23">
        <f t="shared" si="320"/>
        <v>0</v>
      </c>
      <c r="G401" s="23"/>
      <c r="H401" s="23">
        <f t="shared" ref="H401:H404" si="328">SUM(AB401:BA401)</f>
        <v>0</v>
      </c>
      <c r="I401" s="23">
        <f t="shared" ref="I401:I404" si="329">SUM(BB401:BO401)</f>
        <v>0</v>
      </c>
      <c r="J401" s="23">
        <f t="shared" ref="J401:J404" si="330">F401+H401</f>
        <v>0</v>
      </c>
      <c r="K401" s="23" t="str">
        <f t="shared" ref="K401:K404" si="331">IF(ISERROR(H401/J401*100),"0",(H401/J401*100))</f>
        <v>0</v>
      </c>
      <c r="L401" s="23" t="str">
        <f t="shared" ref="L401:L404" si="332">IF(ISERROR(I401/G401*100),"0",(I401/G401*100))</f>
        <v>0</v>
      </c>
      <c r="M401" s="3">
        <v>0.2</v>
      </c>
      <c r="N401" s="23">
        <f t="shared" ref="N401:N404" si="333">J401*M401/100</f>
        <v>0</v>
      </c>
      <c r="O401" s="23">
        <f t="shared" ref="O401:O404" si="334">IF(ISERROR(M401-K401-L401),"",(M401-K401-L401))</f>
        <v>0.2</v>
      </c>
      <c r="P401" s="23" t="str">
        <f t="shared" ref="P401:P404" si="335">IF(ISERROR((S401+T401+U401+V401+W401+X401+Y401+Z401+AA401)/J401*1000),"",((S401+T401+U401+V401+W401+X401+Y401+Z401+AA401)/J401*1000))</f>
        <v/>
      </c>
      <c r="Q401" s="7">
        <v>0.1</v>
      </c>
      <c r="R401" s="6">
        <f t="shared" ref="R401:R404" si="336">Q401*J401/1000</f>
        <v>0</v>
      </c>
      <c r="S401" s="5"/>
      <c r="T401" s="5"/>
      <c r="U401" s="5"/>
      <c r="V401" s="5"/>
      <c r="W401" s="5"/>
      <c r="X401" s="5"/>
      <c r="Y401" s="5"/>
      <c r="Z401" s="5"/>
      <c r="AA401" s="5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 t="str">
        <f t="shared" si="325"/>
        <v/>
      </c>
      <c r="BQ401" s="4" t="str">
        <f t="shared" si="325"/>
        <v/>
      </c>
      <c r="BR401" s="4" t="str">
        <f t="shared" si="325"/>
        <v/>
      </c>
      <c r="BS401" s="4">
        <f t="shared" si="325"/>
        <v>0</v>
      </c>
      <c r="BT401" s="4" t="str">
        <f t="shared" si="325"/>
        <v/>
      </c>
      <c r="BU401" s="4">
        <f t="shared" si="325"/>
        <v>0</v>
      </c>
      <c r="BV401" s="4" t="str">
        <f t="shared" si="325"/>
        <v/>
      </c>
      <c r="BW401" s="4">
        <f t="shared" si="325"/>
        <v>0</v>
      </c>
      <c r="BX401" s="4" t="str">
        <f t="shared" si="325"/>
        <v/>
      </c>
      <c r="BY401" s="4" t="str">
        <f t="shared" si="325"/>
        <v/>
      </c>
      <c r="BZ401" s="4" t="str">
        <f t="shared" si="324"/>
        <v/>
      </c>
      <c r="CA401" s="4" t="str">
        <f t="shared" si="324"/>
        <v/>
      </c>
      <c r="CB401" s="4" t="str">
        <f t="shared" si="324"/>
        <v/>
      </c>
      <c r="CC401" s="4" t="str">
        <f t="shared" si="324"/>
        <v/>
      </c>
      <c r="CD401" s="4" t="str">
        <f t="shared" si="324"/>
        <v/>
      </c>
      <c r="CE401" s="4" t="str">
        <f t="shared" si="324"/>
        <v/>
      </c>
      <c r="CF401" s="4" t="str">
        <f t="shared" si="324"/>
        <v/>
      </c>
      <c r="CG401" s="4" t="str">
        <f t="shared" si="324"/>
        <v/>
      </c>
      <c r="CH401" s="4" t="str">
        <f t="shared" si="327"/>
        <v/>
      </c>
      <c r="CI401" s="4" t="str">
        <f t="shared" si="327"/>
        <v/>
      </c>
      <c r="CJ401" s="4" t="str">
        <f t="shared" si="327"/>
        <v/>
      </c>
      <c r="CK401" s="4" t="str">
        <f t="shared" si="327"/>
        <v/>
      </c>
      <c r="CL401" s="4" t="str">
        <f t="shared" si="327"/>
        <v/>
      </c>
      <c r="CM401" s="4" t="str">
        <f t="shared" si="327"/>
        <v/>
      </c>
      <c r="CN401" s="4" t="str">
        <f t="shared" si="327"/>
        <v/>
      </c>
      <c r="CO401" s="4" t="str">
        <f t="shared" si="327"/>
        <v/>
      </c>
      <c r="CP401" s="4" t="str">
        <f t="shared" si="327"/>
        <v/>
      </c>
      <c r="CQ401" s="4" t="str">
        <f t="shared" si="327"/>
        <v/>
      </c>
      <c r="CR401" s="4" t="str">
        <f t="shared" si="327"/>
        <v/>
      </c>
      <c r="CS401" s="4" t="str">
        <f t="shared" si="327"/>
        <v/>
      </c>
      <c r="CT401" s="4" t="str">
        <f t="shared" si="327"/>
        <v/>
      </c>
      <c r="CU401" s="4" t="str">
        <f t="shared" si="326"/>
        <v/>
      </c>
      <c r="CV401" s="4" t="str">
        <f t="shared" si="326"/>
        <v/>
      </c>
      <c r="CW401" s="4" t="str">
        <f t="shared" si="326"/>
        <v/>
      </c>
      <c r="CX401" s="4" t="str">
        <f t="shared" si="326"/>
        <v/>
      </c>
      <c r="CY401" s="4" t="str">
        <f t="shared" si="326"/>
        <v/>
      </c>
      <c r="CZ401" s="4" t="str">
        <f t="shared" si="326"/>
        <v/>
      </c>
      <c r="DA401" s="4" t="str">
        <f t="shared" si="326"/>
        <v/>
      </c>
      <c r="DB401" s="4" t="str">
        <f t="shared" si="326"/>
        <v/>
      </c>
      <c r="DC401" s="4" t="str">
        <f t="shared" si="326"/>
        <v/>
      </c>
    </row>
    <row r="402" spans="1:107" s="1" customFormat="1" ht="15" hidden="1" customHeight="1">
      <c r="A402" s="35">
        <v>201370</v>
      </c>
      <c r="B402" s="32" t="s">
        <v>252</v>
      </c>
      <c r="C402" s="32" t="s">
        <v>253</v>
      </c>
      <c r="D402" s="5"/>
      <c r="E402" s="22">
        <v>4.8</v>
      </c>
      <c r="F402" s="23">
        <f t="shared" si="320"/>
        <v>0</v>
      </c>
      <c r="G402" s="23"/>
      <c r="H402" s="23">
        <f t="shared" si="328"/>
        <v>0</v>
      </c>
      <c r="I402" s="23">
        <f t="shared" si="329"/>
        <v>0</v>
      </c>
      <c r="J402" s="23">
        <f t="shared" si="330"/>
        <v>0</v>
      </c>
      <c r="K402" s="23" t="str">
        <f t="shared" si="331"/>
        <v>0</v>
      </c>
      <c r="L402" s="23" t="str">
        <f t="shared" si="332"/>
        <v>0</v>
      </c>
      <c r="M402" s="3">
        <v>0.2</v>
      </c>
      <c r="N402" s="23">
        <f t="shared" si="333"/>
        <v>0</v>
      </c>
      <c r="O402" s="23">
        <f t="shared" si="334"/>
        <v>0.2</v>
      </c>
      <c r="P402" s="23" t="str">
        <f t="shared" si="335"/>
        <v/>
      </c>
      <c r="Q402" s="7">
        <v>0.1</v>
      </c>
      <c r="R402" s="6">
        <f t="shared" si="336"/>
        <v>0</v>
      </c>
      <c r="S402" s="5"/>
      <c r="T402" s="5"/>
      <c r="U402" s="5"/>
      <c r="V402" s="5"/>
      <c r="W402" s="5"/>
      <c r="X402" s="5"/>
      <c r="Y402" s="5"/>
      <c r="Z402" s="5"/>
      <c r="AA402" s="5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 t="str">
        <f t="shared" si="325"/>
        <v/>
      </c>
      <c r="BQ402" s="4" t="str">
        <f t="shared" si="325"/>
        <v/>
      </c>
      <c r="BR402" s="4" t="str">
        <f t="shared" si="325"/>
        <v/>
      </c>
      <c r="BS402" s="4">
        <f t="shared" si="325"/>
        <v>0</v>
      </c>
      <c r="BT402" s="4" t="str">
        <f t="shared" si="325"/>
        <v/>
      </c>
      <c r="BU402" s="4">
        <f t="shared" si="325"/>
        <v>0</v>
      </c>
      <c r="BV402" s="4" t="str">
        <f t="shared" si="325"/>
        <v/>
      </c>
      <c r="BW402" s="4">
        <f t="shared" si="325"/>
        <v>0</v>
      </c>
      <c r="BX402" s="4" t="str">
        <f t="shared" si="325"/>
        <v/>
      </c>
      <c r="BY402" s="4" t="str">
        <f t="shared" si="325"/>
        <v/>
      </c>
      <c r="BZ402" s="4" t="str">
        <f t="shared" si="325"/>
        <v/>
      </c>
      <c r="CA402" s="4" t="str">
        <f t="shared" si="325"/>
        <v/>
      </c>
      <c r="CB402" s="4" t="str">
        <f t="shared" si="325"/>
        <v/>
      </c>
      <c r="CC402" s="4" t="str">
        <f t="shared" si="325"/>
        <v/>
      </c>
      <c r="CD402" s="4" t="str">
        <f t="shared" si="325"/>
        <v/>
      </c>
      <c r="CE402" s="4" t="str">
        <f t="shared" si="325"/>
        <v/>
      </c>
      <c r="CF402" s="4" t="str">
        <f t="shared" ref="BZ402:CK406" si="337">IF(ISERROR(AR402/Z402*100),"",(AR402/Z402*100))</f>
        <v/>
      </c>
      <c r="CG402" s="4" t="str">
        <f t="shared" si="337"/>
        <v/>
      </c>
      <c r="CH402" s="4" t="str">
        <f t="shared" si="337"/>
        <v/>
      </c>
      <c r="CI402" s="4" t="str">
        <f t="shared" si="337"/>
        <v/>
      </c>
      <c r="CJ402" s="4" t="str">
        <f t="shared" si="337"/>
        <v/>
      </c>
      <c r="CK402" s="4" t="str">
        <f t="shared" si="337"/>
        <v/>
      </c>
      <c r="CL402" s="4" t="str">
        <f t="shared" si="327"/>
        <v/>
      </c>
      <c r="CM402" s="4" t="str">
        <f t="shared" si="327"/>
        <v/>
      </c>
      <c r="CN402" s="4" t="str">
        <f t="shared" si="327"/>
        <v/>
      </c>
      <c r="CO402" s="4" t="str">
        <f t="shared" si="327"/>
        <v/>
      </c>
      <c r="CP402" s="4" t="str">
        <f t="shared" si="327"/>
        <v/>
      </c>
      <c r="CQ402" s="4" t="str">
        <f t="shared" si="327"/>
        <v/>
      </c>
      <c r="CR402" s="4" t="str">
        <f t="shared" si="327"/>
        <v/>
      </c>
      <c r="CS402" s="4" t="str">
        <f t="shared" si="327"/>
        <v/>
      </c>
      <c r="CT402" s="4" t="str">
        <f t="shared" si="327"/>
        <v/>
      </c>
      <c r="CU402" s="4" t="str">
        <f t="shared" si="326"/>
        <v/>
      </c>
      <c r="CV402" s="4" t="str">
        <f t="shared" si="326"/>
        <v/>
      </c>
      <c r="CW402" s="4" t="str">
        <f t="shared" si="326"/>
        <v/>
      </c>
      <c r="CX402" s="4" t="str">
        <f t="shared" si="326"/>
        <v/>
      </c>
      <c r="CY402" s="4" t="str">
        <f t="shared" si="326"/>
        <v/>
      </c>
      <c r="CZ402" s="4" t="str">
        <f t="shared" si="326"/>
        <v/>
      </c>
      <c r="DA402" s="4" t="str">
        <f t="shared" si="326"/>
        <v/>
      </c>
      <c r="DB402" s="4" t="str">
        <f t="shared" si="326"/>
        <v/>
      </c>
      <c r="DC402" s="4" t="str">
        <f t="shared" si="326"/>
        <v/>
      </c>
    </row>
    <row r="403" spans="1:107" s="1" customFormat="1" ht="15" hidden="1" customHeight="1">
      <c r="A403" s="35">
        <v>200298</v>
      </c>
      <c r="B403" s="32" t="s">
        <v>254</v>
      </c>
      <c r="C403" s="32" t="s">
        <v>255</v>
      </c>
      <c r="D403" s="5"/>
      <c r="E403" s="22">
        <v>5.976</v>
      </c>
      <c r="F403" s="23">
        <f t="shared" si="320"/>
        <v>0</v>
      </c>
      <c r="G403" s="23"/>
      <c r="H403" s="23">
        <f t="shared" si="328"/>
        <v>0</v>
      </c>
      <c r="I403" s="23">
        <f t="shared" si="329"/>
        <v>0</v>
      </c>
      <c r="J403" s="23">
        <f t="shared" si="330"/>
        <v>0</v>
      </c>
      <c r="K403" s="23" t="str">
        <f t="shared" si="331"/>
        <v>0</v>
      </c>
      <c r="L403" s="23" t="str">
        <f t="shared" si="332"/>
        <v>0</v>
      </c>
      <c r="M403" s="3">
        <v>0.1</v>
      </c>
      <c r="N403" s="23">
        <f t="shared" si="333"/>
        <v>0</v>
      </c>
      <c r="O403" s="23">
        <f t="shared" si="334"/>
        <v>0.1</v>
      </c>
      <c r="P403" s="23" t="str">
        <f t="shared" si="335"/>
        <v/>
      </c>
      <c r="Q403" s="7">
        <v>0.1</v>
      </c>
      <c r="R403" s="6">
        <f t="shared" si="336"/>
        <v>0</v>
      </c>
      <c r="S403" s="5"/>
      <c r="T403" s="5"/>
      <c r="U403" s="5"/>
      <c r="V403" s="5"/>
      <c r="W403" s="5"/>
      <c r="X403" s="5"/>
      <c r="Y403" s="5"/>
      <c r="Z403" s="5"/>
      <c r="AA403" s="5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 t="str">
        <f t="shared" si="325"/>
        <v/>
      </c>
      <c r="BQ403" s="4" t="str">
        <f t="shared" si="325"/>
        <v/>
      </c>
      <c r="BR403" s="4" t="str">
        <f t="shared" si="325"/>
        <v/>
      </c>
      <c r="BS403" s="4">
        <f t="shared" si="325"/>
        <v>0</v>
      </c>
      <c r="BT403" s="4" t="str">
        <f t="shared" si="325"/>
        <v/>
      </c>
      <c r="BU403" s="4">
        <f t="shared" si="325"/>
        <v>0</v>
      </c>
      <c r="BV403" s="4" t="str">
        <f t="shared" si="325"/>
        <v/>
      </c>
      <c r="BW403" s="4">
        <f t="shared" si="325"/>
        <v>0</v>
      </c>
      <c r="BX403" s="4" t="str">
        <f t="shared" si="325"/>
        <v/>
      </c>
      <c r="BY403" s="4" t="str">
        <f t="shared" si="325"/>
        <v/>
      </c>
      <c r="BZ403" s="4" t="str">
        <f t="shared" si="337"/>
        <v/>
      </c>
      <c r="CA403" s="4" t="str">
        <f t="shared" si="337"/>
        <v/>
      </c>
      <c r="CB403" s="4" t="str">
        <f t="shared" si="337"/>
        <v/>
      </c>
      <c r="CC403" s="4" t="str">
        <f t="shared" si="337"/>
        <v/>
      </c>
      <c r="CD403" s="4" t="str">
        <f t="shared" si="337"/>
        <v/>
      </c>
      <c r="CE403" s="4" t="str">
        <f t="shared" si="337"/>
        <v/>
      </c>
      <c r="CF403" s="4" t="str">
        <f t="shared" si="337"/>
        <v/>
      </c>
      <c r="CG403" s="4" t="str">
        <f t="shared" si="337"/>
        <v/>
      </c>
      <c r="CH403" s="4" t="str">
        <f t="shared" si="337"/>
        <v/>
      </c>
      <c r="CI403" s="4" t="str">
        <f t="shared" si="337"/>
        <v/>
      </c>
      <c r="CJ403" s="4" t="str">
        <f t="shared" si="337"/>
        <v/>
      </c>
      <c r="CK403" s="4" t="str">
        <f t="shared" si="337"/>
        <v/>
      </c>
      <c r="CL403" s="4" t="str">
        <f t="shared" si="327"/>
        <v/>
      </c>
      <c r="CM403" s="4" t="str">
        <f t="shared" si="327"/>
        <v/>
      </c>
      <c r="CN403" s="4" t="str">
        <f t="shared" si="327"/>
        <v/>
      </c>
      <c r="CO403" s="4" t="str">
        <f t="shared" si="327"/>
        <v/>
      </c>
      <c r="CP403" s="4" t="str">
        <f t="shared" si="327"/>
        <v/>
      </c>
      <c r="CQ403" s="4" t="str">
        <f t="shared" si="327"/>
        <v/>
      </c>
      <c r="CR403" s="4" t="str">
        <f t="shared" si="327"/>
        <v/>
      </c>
      <c r="CS403" s="4" t="str">
        <f t="shared" si="327"/>
        <v/>
      </c>
      <c r="CT403" s="4" t="str">
        <f t="shared" si="327"/>
        <v/>
      </c>
      <c r="CU403" s="4" t="str">
        <f t="shared" si="326"/>
        <v/>
      </c>
      <c r="CV403" s="4" t="str">
        <f t="shared" si="326"/>
        <v/>
      </c>
      <c r="CW403" s="4" t="str">
        <f t="shared" si="326"/>
        <v/>
      </c>
      <c r="CX403" s="4" t="str">
        <f t="shared" si="326"/>
        <v/>
      </c>
      <c r="CY403" s="4" t="str">
        <f t="shared" si="326"/>
        <v/>
      </c>
      <c r="CZ403" s="4" t="str">
        <f t="shared" si="326"/>
        <v/>
      </c>
      <c r="DA403" s="4" t="str">
        <f t="shared" si="326"/>
        <v/>
      </c>
      <c r="DB403" s="4" t="str">
        <f t="shared" si="326"/>
        <v/>
      </c>
      <c r="DC403" s="4" t="str">
        <f t="shared" si="326"/>
        <v/>
      </c>
    </row>
    <row r="404" spans="1:107" s="1" customFormat="1" ht="15" hidden="1" customHeight="1">
      <c r="A404" s="35">
        <v>200299</v>
      </c>
      <c r="B404" s="32" t="s">
        <v>257</v>
      </c>
      <c r="C404" s="32" t="s">
        <v>255</v>
      </c>
      <c r="D404" s="5"/>
      <c r="E404" s="22">
        <v>5.976</v>
      </c>
      <c r="F404" s="23">
        <f t="shared" si="320"/>
        <v>0</v>
      </c>
      <c r="G404" s="23"/>
      <c r="H404" s="23">
        <f t="shared" si="328"/>
        <v>0</v>
      </c>
      <c r="I404" s="23">
        <f t="shared" si="329"/>
        <v>0</v>
      </c>
      <c r="J404" s="23">
        <f t="shared" si="330"/>
        <v>0</v>
      </c>
      <c r="K404" s="23" t="str">
        <f t="shared" si="331"/>
        <v>0</v>
      </c>
      <c r="L404" s="23" t="str">
        <f t="shared" si="332"/>
        <v>0</v>
      </c>
      <c r="M404" s="3">
        <v>0.1</v>
      </c>
      <c r="N404" s="23">
        <f t="shared" si="333"/>
        <v>0</v>
      </c>
      <c r="O404" s="23">
        <f t="shared" si="334"/>
        <v>0.1</v>
      </c>
      <c r="P404" s="23" t="str">
        <f t="shared" si="335"/>
        <v/>
      </c>
      <c r="Q404" s="7">
        <v>0.1</v>
      </c>
      <c r="R404" s="6">
        <f t="shared" si="336"/>
        <v>0</v>
      </c>
      <c r="S404" s="5"/>
      <c r="T404" s="5"/>
      <c r="U404" s="5"/>
      <c r="V404" s="5"/>
      <c r="W404" s="5"/>
      <c r="X404" s="5"/>
      <c r="Y404" s="5"/>
      <c r="Z404" s="5"/>
      <c r="AA404" s="5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 t="str">
        <f t="shared" si="325"/>
        <v/>
      </c>
      <c r="BQ404" s="4" t="str">
        <f t="shared" si="325"/>
        <v/>
      </c>
      <c r="BR404" s="4" t="str">
        <f t="shared" si="325"/>
        <v/>
      </c>
      <c r="BS404" s="4">
        <f t="shared" si="325"/>
        <v>0</v>
      </c>
      <c r="BT404" s="4" t="str">
        <f t="shared" si="325"/>
        <v/>
      </c>
      <c r="BU404" s="4">
        <f t="shared" si="325"/>
        <v>0</v>
      </c>
      <c r="BV404" s="4" t="str">
        <f t="shared" si="325"/>
        <v/>
      </c>
      <c r="BW404" s="4">
        <f t="shared" si="325"/>
        <v>0</v>
      </c>
      <c r="BX404" s="4" t="str">
        <f t="shared" si="325"/>
        <v/>
      </c>
      <c r="BY404" s="4" t="str">
        <f t="shared" si="325"/>
        <v/>
      </c>
      <c r="BZ404" s="4" t="str">
        <f t="shared" si="337"/>
        <v/>
      </c>
      <c r="CA404" s="4" t="str">
        <f t="shared" si="337"/>
        <v/>
      </c>
      <c r="CB404" s="4" t="str">
        <f t="shared" si="337"/>
        <v/>
      </c>
      <c r="CC404" s="4" t="str">
        <f t="shared" si="337"/>
        <v/>
      </c>
      <c r="CD404" s="4" t="str">
        <f t="shared" si="337"/>
        <v/>
      </c>
      <c r="CE404" s="4" t="str">
        <f t="shared" si="337"/>
        <v/>
      </c>
      <c r="CF404" s="4" t="str">
        <f t="shared" si="337"/>
        <v/>
      </c>
      <c r="CG404" s="4" t="str">
        <f t="shared" si="337"/>
        <v/>
      </c>
      <c r="CH404" s="4" t="str">
        <f t="shared" si="337"/>
        <v/>
      </c>
      <c r="CI404" s="4" t="str">
        <f t="shared" si="337"/>
        <v/>
      </c>
      <c r="CJ404" s="4" t="str">
        <f t="shared" si="337"/>
        <v/>
      </c>
      <c r="CK404" s="4" t="str">
        <f t="shared" si="337"/>
        <v/>
      </c>
      <c r="CL404" s="4" t="str">
        <f t="shared" si="327"/>
        <v/>
      </c>
      <c r="CM404" s="4" t="str">
        <f t="shared" si="327"/>
        <v/>
      </c>
      <c r="CN404" s="4" t="str">
        <f t="shared" si="327"/>
        <v/>
      </c>
      <c r="CO404" s="4" t="str">
        <f t="shared" si="327"/>
        <v/>
      </c>
      <c r="CP404" s="4" t="str">
        <f t="shared" si="327"/>
        <v/>
      </c>
      <c r="CQ404" s="4" t="str">
        <f t="shared" si="327"/>
        <v/>
      </c>
      <c r="CR404" s="4" t="str">
        <f t="shared" si="327"/>
        <v/>
      </c>
      <c r="CS404" s="4" t="str">
        <f t="shared" si="327"/>
        <v/>
      </c>
      <c r="CT404" s="4" t="str">
        <f t="shared" si="327"/>
        <v/>
      </c>
      <c r="CU404" s="4" t="str">
        <f t="shared" si="326"/>
        <v/>
      </c>
      <c r="CV404" s="4" t="str">
        <f t="shared" si="326"/>
        <v/>
      </c>
      <c r="CW404" s="4" t="str">
        <f t="shared" si="326"/>
        <v/>
      </c>
      <c r="CX404" s="4" t="str">
        <f t="shared" si="326"/>
        <v/>
      </c>
      <c r="CY404" s="4" t="str">
        <f t="shared" si="326"/>
        <v/>
      </c>
      <c r="CZ404" s="4" t="str">
        <f t="shared" si="326"/>
        <v/>
      </c>
      <c r="DA404" s="4" t="str">
        <f t="shared" si="326"/>
        <v/>
      </c>
      <c r="DB404" s="4" t="str">
        <f t="shared" si="326"/>
        <v/>
      </c>
      <c r="DC404" s="4" t="str">
        <f t="shared" si="326"/>
        <v/>
      </c>
    </row>
    <row r="405" spans="1:107" s="9" customFormat="1" ht="15" customHeight="1">
      <c r="A405" s="33" t="s">
        <v>18</v>
      </c>
      <c r="B405" s="33"/>
      <c r="C405" s="34"/>
      <c r="D405" s="49">
        <f>SUM(D208:D404)</f>
        <v>305</v>
      </c>
      <c r="E405" s="48"/>
      <c r="F405" s="49">
        <f>SUM(F208:F404)</f>
        <v>1540.25</v>
      </c>
      <c r="G405" s="49">
        <f>SUM(G208:G404)</f>
        <v>7145.3125</v>
      </c>
      <c r="H405" s="49">
        <f>SUM(H208:H404)</f>
        <v>3.8</v>
      </c>
      <c r="I405" s="49">
        <f>SUM(I208:I404)</f>
        <v>0</v>
      </c>
      <c r="J405" s="49">
        <f>SUM(J208:J404)</f>
        <v>1544.0499999999997</v>
      </c>
      <c r="K405" s="49">
        <f>IF(ISERROR(H405/J405*100),"0",(H405/J405*100))</f>
        <v>0.24610601988277586</v>
      </c>
      <c r="L405" s="49">
        <f>IF(ISERROR(I405/G405*100),"0",(I405/G405*100))</f>
        <v>0</v>
      </c>
      <c r="M405" s="50">
        <f>IF(ISERROR(N405/J405*100),"",(N405/J405*100))</f>
        <v>0.30556005310708856</v>
      </c>
      <c r="N405" s="49">
        <f>SUM(N208:N404)</f>
        <v>4.718</v>
      </c>
      <c r="O405" s="49">
        <f>IF(ISERROR(M405-K405-L405),"0",(M405-K405-L405))</f>
        <v>5.9454033224312697E-2</v>
      </c>
      <c r="P405" s="49">
        <f>(S405+T405+U405+V405+W405+X405+Y405+Z405+AA405)/J405*1000</f>
        <v>0</v>
      </c>
      <c r="Q405" s="51">
        <f>IF(ISERROR(R405/J405*1000),"",(R405/J405*1000))</f>
        <v>0.10000000000000003</v>
      </c>
      <c r="R405" s="49">
        <f t="shared" ref="R405:AW405" si="338">SUM(R208:R404)</f>
        <v>0.15440500000000001</v>
      </c>
      <c r="S405" s="49">
        <f t="shared" si="338"/>
        <v>0</v>
      </c>
      <c r="T405" s="49">
        <f t="shared" si="338"/>
        <v>0</v>
      </c>
      <c r="U405" s="49">
        <f t="shared" si="338"/>
        <v>0</v>
      </c>
      <c r="V405" s="49">
        <f t="shared" si="338"/>
        <v>0</v>
      </c>
      <c r="W405" s="49">
        <f t="shared" si="338"/>
        <v>0</v>
      </c>
      <c r="X405" s="49">
        <f t="shared" si="338"/>
        <v>0</v>
      </c>
      <c r="Y405" s="49">
        <f t="shared" si="338"/>
        <v>0</v>
      </c>
      <c r="Z405" s="49">
        <f t="shared" si="338"/>
        <v>0</v>
      </c>
      <c r="AA405" s="49">
        <f t="shared" si="338"/>
        <v>0</v>
      </c>
      <c r="AB405" s="49">
        <f t="shared" si="338"/>
        <v>0</v>
      </c>
      <c r="AC405" s="49">
        <f t="shared" si="338"/>
        <v>0</v>
      </c>
      <c r="AD405" s="49">
        <f t="shared" si="338"/>
        <v>0</v>
      </c>
      <c r="AE405" s="49">
        <f t="shared" si="338"/>
        <v>0</v>
      </c>
      <c r="AF405" s="49">
        <f t="shared" si="338"/>
        <v>0</v>
      </c>
      <c r="AG405" s="49">
        <f t="shared" si="338"/>
        <v>0</v>
      </c>
      <c r="AH405" s="49">
        <f t="shared" si="338"/>
        <v>0</v>
      </c>
      <c r="AI405" s="49">
        <f t="shared" si="338"/>
        <v>0</v>
      </c>
      <c r="AJ405" s="49">
        <f t="shared" si="338"/>
        <v>0</v>
      </c>
      <c r="AK405" s="49">
        <f t="shared" si="338"/>
        <v>0</v>
      </c>
      <c r="AL405" s="49">
        <f t="shared" si="338"/>
        <v>3.8</v>
      </c>
      <c r="AM405" s="49">
        <f t="shared" si="338"/>
        <v>0</v>
      </c>
      <c r="AN405" s="49">
        <f t="shared" si="338"/>
        <v>0</v>
      </c>
      <c r="AO405" s="49">
        <f t="shared" si="338"/>
        <v>0</v>
      </c>
      <c r="AP405" s="49">
        <f t="shared" si="338"/>
        <v>0</v>
      </c>
      <c r="AQ405" s="49">
        <f t="shared" si="338"/>
        <v>0</v>
      </c>
      <c r="AR405" s="49">
        <f t="shared" si="338"/>
        <v>0</v>
      </c>
      <c r="AS405" s="49">
        <f t="shared" si="338"/>
        <v>0</v>
      </c>
      <c r="AT405" s="49">
        <f t="shared" si="338"/>
        <v>0</v>
      </c>
      <c r="AU405" s="49">
        <f t="shared" si="338"/>
        <v>0</v>
      </c>
      <c r="AV405" s="49">
        <f t="shared" si="338"/>
        <v>0</v>
      </c>
      <c r="AW405" s="49">
        <f t="shared" si="338"/>
        <v>0</v>
      </c>
      <c r="AX405" s="49">
        <f t="shared" ref="AX405:BO405" si="339">SUM(AX208:AX404)</f>
        <v>0</v>
      </c>
      <c r="AY405" s="49">
        <f t="shared" si="339"/>
        <v>0</v>
      </c>
      <c r="AZ405" s="49">
        <f t="shared" si="339"/>
        <v>0</v>
      </c>
      <c r="BA405" s="49">
        <f t="shared" si="339"/>
        <v>0</v>
      </c>
      <c r="BB405" s="49">
        <f t="shared" si="339"/>
        <v>0</v>
      </c>
      <c r="BC405" s="49">
        <f t="shared" si="339"/>
        <v>0</v>
      </c>
      <c r="BD405" s="49">
        <f t="shared" si="339"/>
        <v>0</v>
      </c>
      <c r="BE405" s="49">
        <f t="shared" si="339"/>
        <v>0</v>
      </c>
      <c r="BF405" s="49">
        <f t="shared" si="339"/>
        <v>0</v>
      </c>
      <c r="BG405" s="49">
        <f t="shared" si="339"/>
        <v>0</v>
      </c>
      <c r="BH405" s="49">
        <f t="shared" si="339"/>
        <v>0</v>
      </c>
      <c r="BI405" s="49">
        <f t="shared" si="339"/>
        <v>0</v>
      </c>
      <c r="BJ405" s="49">
        <f t="shared" si="339"/>
        <v>0</v>
      </c>
      <c r="BK405" s="49">
        <f t="shared" si="339"/>
        <v>0</v>
      </c>
      <c r="BL405" s="49">
        <f t="shared" si="339"/>
        <v>0</v>
      </c>
      <c r="BM405" s="49">
        <f t="shared" si="339"/>
        <v>0</v>
      </c>
      <c r="BN405" s="49">
        <f t="shared" si="339"/>
        <v>0</v>
      </c>
      <c r="BO405" s="49">
        <f t="shared" si="339"/>
        <v>0</v>
      </c>
      <c r="BP405" s="52">
        <f>IF(ISERROR(AB405/$J$405*100),"",(AB405/$J$405*100))</f>
        <v>0</v>
      </c>
      <c r="BQ405" s="52">
        <f>IF(ISERROR(AC405/$J$405*100),"",(AC405/$J$405*100))</f>
        <v>0</v>
      </c>
      <c r="BR405" s="52">
        <f>IF(ISERROR(AD405/$J$405*100),"",(AD405/$J$405*100))</f>
        <v>0</v>
      </c>
      <c r="BS405" s="52">
        <f t="shared" ref="BS405:DC405" si="340">IF(ISERROR(AE405/$J$405*100),"",(AE405/$J$405*100))</f>
        <v>0</v>
      </c>
      <c r="BT405" s="52">
        <f t="shared" si="340"/>
        <v>0</v>
      </c>
      <c r="BU405" s="52">
        <f t="shared" si="340"/>
        <v>0</v>
      </c>
      <c r="BV405" s="52">
        <f t="shared" si="340"/>
        <v>0</v>
      </c>
      <c r="BW405" s="52">
        <f t="shared" si="340"/>
        <v>0</v>
      </c>
      <c r="BX405" s="52">
        <f t="shared" si="340"/>
        <v>0</v>
      </c>
      <c r="BY405" s="52">
        <f t="shared" si="340"/>
        <v>0</v>
      </c>
      <c r="BZ405" s="52">
        <f t="shared" si="340"/>
        <v>0.24610601988277586</v>
      </c>
      <c r="CA405" s="52">
        <f t="shared" si="340"/>
        <v>0</v>
      </c>
      <c r="CB405" s="52">
        <f t="shared" si="340"/>
        <v>0</v>
      </c>
      <c r="CC405" s="52">
        <f t="shared" si="340"/>
        <v>0</v>
      </c>
      <c r="CD405" s="52">
        <f t="shared" si="340"/>
        <v>0</v>
      </c>
      <c r="CE405" s="52">
        <f t="shared" si="340"/>
        <v>0</v>
      </c>
      <c r="CF405" s="52">
        <f t="shared" si="340"/>
        <v>0</v>
      </c>
      <c r="CG405" s="52">
        <f t="shared" si="340"/>
        <v>0</v>
      </c>
      <c r="CH405" s="52">
        <f t="shared" si="340"/>
        <v>0</v>
      </c>
      <c r="CI405" s="52">
        <f t="shared" si="340"/>
        <v>0</v>
      </c>
      <c r="CJ405" s="52">
        <f t="shared" si="340"/>
        <v>0</v>
      </c>
      <c r="CK405" s="52">
        <f t="shared" si="340"/>
        <v>0</v>
      </c>
      <c r="CL405" s="52">
        <f t="shared" si="340"/>
        <v>0</v>
      </c>
      <c r="CM405" s="52">
        <f t="shared" si="340"/>
        <v>0</v>
      </c>
      <c r="CN405" s="52">
        <f t="shared" si="340"/>
        <v>0</v>
      </c>
      <c r="CO405" s="52">
        <f t="shared" si="340"/>
        <v>0</v>
      </c>
      <c r="CP405" s="52">
        <f t="shared" si="340"/>
        <v>0</v>
      </c>
      <c r="CQ405" s="52">
        <f t="shared" si="340"/>
        <v>0</v>
      </c>
      <c r="CR405" s="52">
        <f t="shared" si="340"/>
        <v>0</v>
      </c>
      <c r="CS405" s="52">
        <f t="shared" si="340"/>
        <v>0</v>
      </c>
      <c r="CT405" s="52">
        <f t="shared" si="340"/>
        <v>0</v>
      </c>
      <c r="CU405" s="52">
        <f t="shared" si="340"/>
        <v>0</v>
      </c>
      <c r="CV405" s="52">
        <f t="shared" si="340"/>
        <v>0</v>
      </c>
      <c r="CW405" s="52">
        <f t="shared" si="340"/>
        <v>0</v>
      </c>
      <c r="CX405" s="52">
        <f t="shared" si="340"/>
        <v>0</v>
      </c>
      <c r="CY405" s="52">
        <f t="shared" si="340"/>
        <v>0</v>
      </c>
      <c r="CZ405" s="52">
        <f t="shared" si="340"/>
        <v>0</v>
      </c>
      <c r="DA405" s="52">
        <f t="shared" si="340"/>
        <v>0</v>
      </c>
      <c r="DB405" s="52">
        <f t="shared" si="340"/>
        <v>0</v>
      </c>
      <c r="DC405" s="52">
        <f t="shared" si="340"/>
        <v>0</v>
      </c>
    </row>
  </sheetData>
  <mergeCells count="229">
    <mergeCell ref="B379:B381"/>
    <mergeCell ref="B382:B383"/>
    <mergeCell ref="B385:B388"/>
    <mergeCell ref="B389:B390"/>
    <mergeCell ref="B391:B392"/>
    <mergeCell ref="B359:B360"/>
    <mergeCell ref="B361:B363"/>
    <mergeCell ref="B364:B366"/>
    <mergeCell ref="B368:B370"/>
    <mergeCell ref="B371:B374"/>
    <mergeCell ref="B375:B378"/>
    <mergeCell ref="B335:B337"/>
    <mergeCell ref="B338:B340"/>
    <mergeCell ref="B341:B343"/>
    <mergeCell ref="B345:B348"/>
    <mergeCell ref="B349:B352"/>
    <mergeCell ref="B353:B356"/>
    <mergeCell ref="B307:B310"/>
    <mergeCell ref="B311:B314"/>
    <mergeCell ref="B315:B322"/>
    <mergeCell ref="B323:B324"/>
    <mergeCell ref="B325:B328"/>
    <mergeCell ref="B329:B333"/>
    <mergeCell ref="B284:B287"/>
    <mergeCell ref="B288:B292"/>
    <mergeCell ref="B293:B296"/>
    <mergeCell ref="B298:B301"/>
    <mergeCell ref="B302:B303"/>
    <mergeCell ref="B304:B306"/>
    <mergeCell ref="B264:B267"/>
    <mergeCell ref="B268:B269"/>
    <mergeCell ref="B270:B271"/>
    <mergeCell ref="B272:B275"/>
    <mergeCell ref="B276:B279"/>
    <mergeCell ref="B282:B283"/>
    <mergeCell ref="B245:B246"/>
    <mergeCell ref="B247:B248"/>
    <mergeCell ref="B249:B254"/>
    <mergeCell ref="B255:B256"/>
    <mergeCell ref="B257:B258"/>
    <mergeCell ref="B259:B262"/>
    <mergeCell ref="B228:B229"/>
    <mergeCell ref="B230:B231"/>
    <mergeCell ref="B232:B235"/>
    <mergeCell ref="B236:B237"/>
    <mergeCell ref="B239:B242"/>
    <mergeCell ref="B243:B244"/>
    <mergeCell ref="B208:B212"/>
    <mergeCell ref="B213:B215"/>
    <mergeCell ref="B216:B219"/>
    <mergeCell ref="EG216:EH216"/>
    <mergeCell ref="B220:B222"/>
    <mergeCell ref="B223:B226"/>
    <mergeCell ref="R206:R207"/>
    <mergeCell ref="S206:AA206"/>
    <mergeCell ref="AB206:BA206"/>
    <mergeCell ref="BB206:BO206"/>
    <mergeCell ref="BP206:CO206"/>
    <mergeCell ref="CP206:DC206"/>
    <mergeCell ref="L206:L207"/>
    <mergeCell ref="M206:M207"/>
    <mergeCell ref="N206:N207"/>
    <mergeCell ref="O206:O207"/>
    <mergeCell ref="P206:P207"/>
    <mergeCell ref="Q206:Q207"/>
    <mergeCell ref="F206:F207"/>
    <mergeCell ref="G206:G207"/>
    <mergeCell ref="H206:H207"/>
    <mergeCell ref="I206:I207"/>
    <mergeCell ref="J206:J207"/>
    <mergeCell ref="K206:K207"/>
    <mergeCell ref="B185:B186"/>
    <mergeCell ref="DF185:DF186"/>
    <mergeCell ref="B187:B188"/>
    <mergeCell ref="DF187:DF188"/>
    <mergeCell ref="A205:D205"/>
    <mergeCell ref="A206:A207"/>
    <mergeCell ref="B206:B207"/>
    <mergeCell ref="C206:C207"/>
    <mergeCell ref="D206:D207"/>
    <mergeCell ref="E206:E207"/>
    <mergeCell ref="B175:B177"/>
    <mergeCell ref="DF175:DF177"/>
    <mergeCell ref="B178:B179"/>
    <mergeCell ref="DF178:DF179"/>
    <mergeCell ref="B181:B184"/>
    <mergeCell ref="DF181:DF184"/>
    <mergeCell ref="B164:B166"/>
    <mergeCell ref="DF164:DF166"/>
    <mergeCell ref="B167:B170"/>
    <mergeCell ref="DF167:DF170"/>
    <mergeCell ref="B171:B174"/>
    <mergeCell ref="DF171:DF174"/>
    <mergeCell ref="B155:B156"/>
    <mergeCell ref="DF155:DF156"/>
    <mergeCell ref="B157:B159"/>
    <mergeCell ref="DF157:DF159"/>
    <mergeCell ref="B160:B162"/>
    <mergeCell ref="DF160:DF162"/>
    <mergeCell ref="B141:B144"/>
    <mergeCell ref="DF141:DF144"/>
    <mergeCell ref="B145:B148"/>
    <mergeCell ref="DF145:DF148"/>
    <mergeCell ref="B149:B152"/>
    <mergeCell ref="DF149:DF152"/>
    <mergeCell ref="B131:B133"/>
    <mergeCell ref="DF131:DF133"/>
    <mergeCell ref="B134:B136"/>
    <mergeCell ref="DF134:DF136"/>
    <mergeCell ref="B137:B139"/>
    <mergeCell ref="DF137:DF139"/>
    <mergeCell ref="B119:B120"/>
    <mergeCell ref="DF119:DF120"/>
    <mergeCell ref="B121:B124"/>
    <mergeCell ref="DF121:DF124"/>
    <mergeCell ref="B125:B129"/>
    <mergeCell ref="DF125:DF129"/>
    <mergeCell ref="B103:B106"/>
    <mergeCell ref="DF103:DF106"/>
    <mergeCell ref="B107:B110"/>
    <mergeCell ref="DF107:DF110"/>
    <mergeCell ref="B111:B118"/>
    <mergeCell ref="DF111:DF118"/>
    <mergeCell ref="B94:B97"/>
    <mergeCell ref="DF94:DF97"/>
    <mergeCell ref="B98:B99"/>
    <mergeCell ref="DF98:DF99"/>
    <mergeCell ref="B100:B102"/>
    <mergeCell ref="DF100:DF102"/>
    <mergeCell ref="B80:B83"/>
    <mergeCell ref="DF80:DF83"/>
    <mergeCell ref="B84:B88"/>
    <mergeCell ref="DF84:DF88"/>
    <mergeCell ref="B89:B92"/>
    <mergeCell ref="DF89:DF92"/>
    <mergeCell ref="B68:B71"/>
    <mergeCell ref="DF68:DF71"/>
    <mergeCell ref="B72:B75"/>
    <mergeCell ref="DF72:DF75"/>
    <mergeCell ref="B78:B79"/>
    <mergeCell ref="DF78:DF79"/>
    <mergeCell ref="B60:B63"/>
    <mergeCell ref="DF60:DF63"/>
    <mergeCell ref="B64:B65"/>
    <mergeCell ref="DF64:DF65"/>
    <mergeCell ref="B66:B67"/>
    <mergeCell ref="DF66:DF67"/>
    <mergeCell ref="B51:B52"/>
    <mergeCell ref="DF51:DF52"/>
    <mergeCell ref="B53:B54"/>
    <mergeCell ref="DF53:DF54"/>
    <mergeCell ref="B55:B58"/>
    <mergeCell ref="DF55:DF58"/>
    <mergeCell ref="B41:B42"/>
    <mergeCell ref="DF41:DF42"/>
    <mergeCell ref="B43:B44"/>
    <mergeCell ref="DF43:DF44"/>
    <mergeCell ref="B45:B50"/>
    <mergeCell ref="DF45:DF50"/>
    <mergeCell ref="B32:B33"/>
    <mergeCell ref="DF32:DF33"/>
    <mergeCell ref="B35:B38"/>
    <mergeCell ref="DF35:DF38"/>
    <mergeCell ref="B39:B40"/>
    <mergeCell ref="DF39:DF40"/>
    <mergeCell ref="DJ2:DJ3"/>
    <mergeCell ref="DK2:DK3"/>
    <mergeCell ref="DL2:DL3"/>
    <mergeCell ref="DM2:DM3"/>
    <mergeCell ref="B24:B25"/>
    <mergeCell ref="DF24:DF25"/>
    <mergeCell ref="B26:B27"/>
    <mergeCell ref="DF26:DF27"/>
    <mergeCell ref="B28:B31"/>
    <mergeCell ref="DF28:DF31"/>
    <mergeCell ref="B12:B15"/>
    <mergeCell ref="DF12:DF15"/>
    <mergeCell ref="B16:B18"/>
    <mergeCell ref="DF16:DF18"/>
    <mergeCell ref="B19:B22"/>
    <mergeCell ref="DF19:DF22"/>
    <mergeCell ref="Q2:Q3"/>
    <mergeCell ref="R2:R3"/>
    <mergeCell ref="S2:AA2"/>
    <mergeCell ref="AB2:BA2"/>
    <mergeCell ref="M2:M3"/>
    <mergeCell ref="N2:N3"/>
    <mergeCell ref="FT2:GS2"/>
    <mergeCell ref="GT2:HG2"/>
    <mergeCell ref="B4:B8"/>
    <mergeCell ref="DF4:DF8"/>
    <mergeCell ref="B9:B11"/>
    <mergeCell ref="DF9:DF11"/>
    <mergeCell ref="DT2:DT3"/>
    <mergeCell ref="DU2:DU3"/>
    <mergeCell ref="DV2:DV3"/>
    <mergeCell ref="DW2:EE2"/>
    <mergeCell ref="EF2:FE2"/>
    <mergeCell ref="FF2:FS2"/>
    <mergeCell ref="DN2:DN3"/>
    <mergeCell ref="DO2:DO3"/>
    <mergeCell ref="DP2:DP3"/>
    <mergeCell ref="DQ2:DQ3"/>
    <mergeCell ref="DR2:DR3"/>
    <mergeCell ref="DS2:DS3"/>
    <mergeCell ref="DH2:DH3"/>
    <mergeCell ref="DI2:DI3"/>
    <mergeCell ref="I2:I3"/>
    <mergeCell ref="J2:J3"/>
    <mergeCell ref="K2:K3"/>
    <mergeCell ref="L2:L3"/>
    <mergeCell ref="A1:D1"/>
    <mergeCell ref="DE1:DH1"/>
    <mergeCell ref="A2:A3"/>
    <mergeCell ref="B2:B3"/>
    <mergeCell ref="C2:C3"/>
    <mergeCell ref="D2:D3"/>
    <mergeCell ref="E2:E3"/>
    <mergeCell ref="F2:F3"/>
    <mergeCell ref="G2:G3"/>
    <mergeCell ref="H2:H3"/>
    <mergeCell ref="BB2:BO2"/>
    <mergeCell ref="BP2:CO2"/>
    <mergeCell ref="CP2:DC2"/>
    <mergeCell ref="DE2:DE3"/>
    <mergeCell ref="DF2:DF3"/>
    <mergeCell ref="DG2:DG3"/>
    <mergeCell ref="O2:O3"/>
    <mergeCell ref="P2:P3"/>
  </mergeCells>
  <phoneticPr fontId="1" type="noConversion"/>
  <conditionalFormatting sqref="E203:G206 E2:G2 DI2:DK2">
    <cfRule type="cellIs" dxfId="124" priority="125" stopIfTrue="1" operator="equal">
      <formula>0</formula>
    </cfRule>
  </conditionalFormatting>
  <conditionalFormatting sqref="E203:G206 E2:G2 DI2:DK2">
    <cfRule type="cellIs" dxfId="123" priority="124" stopIfTrue="1" operator="equal">
      <formula>0</formula>
    </cfRule>
  </conditionalFormatting>
  <conditionalFormatting sqref="E203:G206 E2:G2 DI2:DK2">
    <cfRule type="cellIs" dxfId="122" priority="123" stopIfTrue="1" operator="equal">
      <formula>0</formula>
    </cfRule>
  </conditionalFormatting>
  <conditionalFormatting sqref="E203:G206 E2:G2 DI2:DK2">
    <cfRule type="cellIs" dxfId="121" priority="122" stopIfTrue="1" operator="equal">
      <formula>0</formula>
    </cfRule>
  </conditionalFormatting>
  <conditionalFormatting sqref="E203:G206 E2:G2 DI2:DK2">
    <cfRule type="cellIs" dxfId="120" priority="121" stopIfTrue="1" operator="equal">
      <formula>0</formula>
    </cfRule>
  </conditionalFormatting>
  <conditionalFormatting sqref="E203:G206 E2:G2 DI2:DK2">
    <cfRule type="cellIs" dxfId="119" priority="120" stopIfTrue="1" operator="equal">
      <formula>0</formula>
    </cfRule>
  </conditionalFormatting>
  <conditionalFormatting sqref="E203:G206 E2:G2 DI2:DK2">
    <cfRule type="cellIs" dxfId="118" priority="119" stopIfTrue="1" operator="equal">
      <formula>0</formula>
    </cfRule>
  </conditionalFormatting>
  <conditionalFormatting sqref="E203:G206 E2:G2 DI2:DK2">
    <cfRule type="cellIs" dxfId="117" priority="118" stopIfTrue="1" operator="equal">
      <formula>0</formula>
    </cfRule>
  </conditionalFormatting>
  <conditionalFormatting sqref="E203:G206 E2:G2 DI2:DK2">
    <cfRule type="cellIs" dxfId="116" priority="117" stopIfTrue="1" operator="equal">
      <formula>0</formula>
    </cfRule>
  </conditionalFormatting>
  <conditionalFormatting sqref="E203:G206 E2:G2 DI2:DK2">
    <cfRule type="cellIs" dxfId="115" priority="116" stopIfTrue="1" operator="equal">
      <formula>0</formula>
    </cfRule>
  </conditionalFormatting>
  <conditionalFormatting sqref="E203:G206 E2:G2 DI2:DK2">
    <cfRule type="cellIs" dxfId="114" priority="115" stopIfTrue="1" operator="equal">
      <formula>0</formula>
    </cfRule>
  </conditionalFormatting>
  <conditionalFormatting sqref="E203:G206 E2:G2 DI2:DK2">
    <cfRule type="cellIs" dxfId="113" priority="114" stopIfTrue="1" operator="equal">
      <formula>0</formula>
    </cfRule>
  </conditionalFormatting>
  <conditionalFormatting sqref="E203:G206 E2:G2 DI2:DK2">
    <cfRule type="cellIs" dxfId="112" priority="113" stopIfTrue="1" operator="equal">
      <formula>0</formula>
    </cfRule>
  </conditionalFormatting>
  <conditionalFormatting sqref="E203:G206 E2:G2 DI2:DK2">
    <cfRule type="cellIs" dxfId="111" priority="112" stopIfTrue="1" operator="equal">
      <formula>0</formula>
    </cfRule>
  </conditionalFormatting>
  <conditionalFormatting sqref="E203:G206 E2:G2 DI2:DK2">
    <cfRule type="cellIs" dxfId="110" priority="111" stopIfTrue="1" operator="equal">
      <formula>0</formula>
    </cfRule>
  </conditionalFormatting>
  <conditionalFormatting sqref="E203:G206 E2:G2 DI2:DK2">
    <cfRule type="cellIs" dxfId="109" priority="110" stopIfTrue="1" operator="equal">
      <formula>0</formula>
    </cfRule>
  </conditionalFormatting>
  <conditionalFormatting sqref="E203:G206 E2:G2 DI2:DK2">
    <cfRule type="cellIs" dxfId="108" priority="109" stopIfTrue="1" operator="equal">
      <formula>0</formula>
    </cfRule>
  </conditionalFormatting>
  <conditionalFormatting sqref="E203:G206 E2:G2 DI2:DK2">
    <cfRule type="cellIs" dxfId="107" priority="108" stopIfTrue="1" operator="equal">
      <formula>0</formula>
    </cfRule>
  </conditionalFormatting>
  <conditionalFormatting sqref="E203:G206 E2:G2 DI2:DK2">
    <cfRule type="cellIs" dxfId="106" priority="107" stopIfTrue="1" operator="equal">
      <formula>0</formula>
    </cfRule>
  </conditionalFormatting>
  <conditionalFormatting sqref="E203:G206 E2:G2 DI2:DK2">
    <cfRule type="cellIs" dxfId="105" priority="106" stopIfTrue="1" operator="equal">
      <formula>0</formula>
    </cfRule>
  </conditionalFormatting>
  <conditionalFormatting sqref="E203:G206 E2:G2 DI2:DK2">
    <cfRule type="cellIs" dxfId="104" priority="105" stopIfTrue="1" operator="equal">
      <formula>0</formula>
    </cfRule>
  </conditionalFormatting>
  <conditionalFormatting sqref="E203:G206 E2:G2 DI2:DK2">
    <cfRule type="cellIs" dxfId="103" priority="104" stopIfTrue="1" operator="equal">
      <formula>0</formula>
    </cfRule>
  </conditionalFormatting>
  <conditionalFormatting sqref="E203:G206 E2:G2 DI2:DK2">
    <cfRule type="cellIs" dxfId="102" priority="103" stopIfTrue="1" operator="equal">
      <formula>0</formula>
    </cfRule>
  </conditionalFormatting>
  <conditionalFormatting sqref="E203:G206 E2:G2 DI2:DK2">
    <cfRule type="cellIs" dxfId="101" priority="102" stopIfTrue="1" operator="equal">
      <formula>0</formula>
    </cfRule>
  </conditionalFormatting>
  <conditionalFormatting sqref="E203:G206 E2:G2 DI2:DK2">
    <cfRule type="cellIs" dxfId="100" priority="101" stopIfTrue="1" operator="equal">
      <formula>0</formula>
    </cfRule>
  </conditionalFormatting>
  <conditionalFormatting sqref="E203:G206 E2:G2 DI2:DK2">
    <cfRule type="cellIs" dxfId="99" priority="100" stopIfTrue="1" operator="equal">
      <formula>0</formula>
    </cfRule>
  </conditionalFormatting>
  <conditionalFormatting sqref="E203:G206 E2:G2 DI2:DK2">
    <cfRule type="cellIs" dxfId="98" priority="99" stopIfTrue="1" operator="equal">
      <formula>0</formula>
    </cfRule>
  </conditionalFormatting>
  <conditionalFormatting sqref="E203:G206 E2:G2 DI2:DK2">
    <cfRule type="cellIs" dxfId="97" priority="98" stopIfTrue="1" operator="equal">
      <formula>0</formula>
    </cfRule>
  </conditionalFormatting>
  <conditionalFormatting sqref="E203:G206 E2:G2 DI2:DK2">
    <cfRule type="cellIs" dxfId="96" priority="97" stopIfTrue="1" operator="equal">
      <formula>0</formula>
    </cfRule>
  </conditionalFormatting>
  <conditionalFormatting sqref="E203:G206 E2:G2 DI2:DK2">
    <cfRule type="cellIs" dxfId="95" priority="96" stopIfTrue="1" operator="equal">
      <formula>0</formula>
    </cfRule>
  </conditionalFormatting>
  <conditionalFormatting sqref="E203:G206 E2:G2 DI2:DK2">
    <cfRule type="cellIs" dxfId="94" priority="95" stopIfTrue="1" operator="equal">
      <formula>0</formula>
    </cfRule>
  </conditionalFormatting>
  <conditionalFormatting sqref="E203:G206 E2:G2 DI2:DK2">
    <cfRule type="cellIs" dxfId="93" priority="94" stopIfTrue="1" operator="equal">
      <formula>0</formula>
    </cfRule>
  </conditionalFormatting>
  <conditionalFormatting sqref="E203:G206 E2:G2 DI2:DK2">
    <cfRule type="cellIs" dxfId="92" priority="93" stopIfTrue="1" operator="equal">
      <formula>0</formula>
    </cfRule>
  </conditionalFormatting>
  <conditionalFormatting sqref="E203:G206 E2:G2 DI2:DK2">
    <cfRule type="cellIs" dxfId="91" priority="92" stopIfTrue="1" operator="equal">
      <formula>0</formula>
    </cfRule>
  </conditionalFormatting>
  <conditionalFormatting sqref="E203:G206 E2:G2 DI2:DK2">
    <cfRule type="cellIs" dxfId="90" priority="91" stopIfTrue="1" operator="equal">
      <formula>0</formula>
    </cfRule>
  </conditionalFormatting>
  <conditionalFormatting sqref="E203:G206 E2:G2 DI2:DK2">
    <cfRule type="cellIs" dxfId="89" priority="90" stopIfTrue="1" operator="equal">
      <formula>0</formula>
    </cfRule>
  </conditionalFormatting>
  <conditionalFormatting sqref="S4:BO200 DW4:FS200 S208:BO404">
    <cfRule type="cellIs" dxfId="88" priority="89" operator="greaterThan">
      <formula>0</formula>
    </cfRule>
  </conditionalFormatting>
  <conditionalFormatting sqref="E203:G206 E2:G2 DI2:DK2">
    <cfRule type="cellIs" dxfId="87" priority="88" stopIfTrue="1" operator="equal">
      <formula>0</formula>
    </cfRule>
  </conditionalFormatting>
  <conditionalFormatting sqref="S4:BO200 S208:BO404 DW4:FS200">
    <cfRule type="cellIs" dxfId="86" priority="87" operator="greaterThan">
      <formula>0</formula>
    </cfRule>
  </conditionalFormatting>
  <conditionalFormatting sqref="E203:G206 E2:G2 DI2:DK2">
    <cfRule type="cellIs" dxfId="85" priority="86" stopIfTrue="1" operator="equal">
      <formula>0</formula>
    </cfRule>
  </conditionalFormatting>
  <conditionalFormatting sqref="S4:BO200 S208:BO404 DW4:FS200">
    <cfRule type="cellIs" dxfId="84" priority="85" operator="greaterThan">
      <formula>0</formula>
    </cfRule>
  </conditionalFormatting>
  <conditionalFormatting sqref="E203:G206 E2:G2 DI2:DK2">
    <cfRule type="cellIs" dxfId="83" priority="84" stopIfTrue="1" operator="equal">
      <formula>0</formula>
    </cfRule>
  </conditionalFormatting>
  <conditionalFormatting sqref="S4:BO200 S208:BO404 DW4:FS200">
    <cfRule type="cellIs" dxfId="82" priority="83" operator="greaterThan">
      <formula>0</formula>
    </cfRule>
  </conditionalFormatting>
  <conditionalFormatting sqref="E203:G206 E2:G2 DI2:DK2">
    <cfRule type="cellIs" dxfId="81" priority="82" stopIfTrue="1" operator="equal">
      <formula>0</formula>
    </cfRule>
  </conditionalFormatting>
  <conditionalFormatting sqref="S4:BO200 S208:BO404 DW4:FS200">
    <cfRule type="cellIs" dxfId="80" priority="81" operator="greaterThan">
      <formula>0</formula>
    </cfRule>
  </conditionalFormatting>
  <conditionalFormatting sqref="E203:G206 E2:G2 DI2:DK2">
    <cfRule type="cellIs" dxfId="79" priority="80" stopIfTrue="1" operator="equal">
      <formula>0</formula>
    </cfRule>
  </conditionalFormatting>
  <conditionalFormatting sqref="S4:BO200 S208:BO404 DW4:FS200">
    <cfRule type="cellIs" dxfId="78" priority="79" operator="greaterThan">
      <formula>0</formula>
    </cfRule>
  </conditionalFormatting>
  <conditionalFormatting sqref="E203:G206 E2:G2 DI2:DK2">
    <cfRule type="cellIs" dxfId="77" priority="78" stopIfTrue="1" operator="equal">
      <formula>0</formula>
    </cfRule>
  </conditionalFormatting>
  <conditionalFormatting sqref="S4:BO200 S208:BO404 DW4:FS200">
    <cfRule type="cellIs" dxfId="76" priority="77" operator="greaterThan">
      <formula>0</formula>
    </cfRule>
  </conditionalFormatting>
  <conditionalFormatting sqref="E203:G206 E2:G2 DI2:DK2">
    <cfRule type="cellIs" dxfId="75" priority="76" stopIfTrue="1" operator="equal">
      <formula>0</formula>
    </cfRule>
  </conditionalFormatting>
  <conditionalFormatting sqref="S4:BO200 S208:BO404 DW4:FS200">
    <cfRule type="cellIs" dxfId="74" priority="75" operator="greaterThan">
      <formula>0</formula>
    </cfRule>
  </conditionalFormatting>
  <conditionalFormatting sqref="E203:G206 E2:G2 DI2:DK2">
    <cfRule type="cellIs" dxfId="73" priority="74" stopIfTrue="1" operator="equal">
      <formula>0</formula>
    </cfRule>
  </conditionalFormatting>
  <conditionalFormatting sqref="S4:BO200 S208:BO404 DW4:FS200">
    <cfRule type="cellIs" dxfId="72" priority="73" operator="greaterThan">
      <formula>0</formula>
    </cfRule>
  </conditionalFormatting>
  <conditionalFormatting sqref="E203:G206 E2:G2 DI2:DK2">
    <cfRule type="cellIs" dxfId="71" priority="72" stopIfTrue="1" operator="equal">
      <formula>0</formula>
    </cfRule>
  </conditionalFormatting>
  <conditionalFormatting sqref="S4:BO200 S208:BO404 DW4:FS200">
    <cfRule type="cellIs" dxfId="70" priority="71" operator="greaterThan">
      <formula>0</formula>
    </cfRule>
  </conditionalFormatting>
  <conditionalFormatting sqref="E203:G206 E2:G2 DI2:DK2">
    <cfRule type="cellIs" dxfId="69" priority="70" stopIfTrue="1" operator="equal">
      <formula>0</formula>
    </cfRule>
  </conditionalFormatting>
  <conditionalFormatting sqref="S208:BO404 DW4:FS200 S4:BO200">
    <cfRule type="cellIs" dxfId="68" priority="69" operator="greaterThan">
      <formula>0</formula>
    </cfRule>
  </conditionalFormatting>
  <conditionalFormatting sqref="E203:G206 E2:G2 DI2:DK2">
    <cfRule type="cellIs" dxfId="67" priority="68" stopIfTrue="1" operator="equal">
      <formula>0</formula>
    </cfRule>
  </conditionalFormatting>
  <conditionalFormatting sqref="S4:BO200 S208:BO404 DW4:FS200">
    <cfRule type="cellIs" dxfId="66" priority="67" operator="greaterThan">
      <formula>0</formula>
    </cfRule>
  </conditionalFormatting>
  <conditionalFormatting sqref="E203:G206 E2:G2 DI2:DK2">
    <cfRule type="cellIs" dxfId="65" priority="66" stopIfTrue="1" operator="equal">
      <formula>0</formula>
    </cfRule>
  </conditionalFormatting>
  <conditionalFormatting sqref="S4:BO200 S208:BO404 DW4:FS200">
    <cfRule type="cellIs" dxfId="64" priority="65" operator="greaterThan">
      <formula>0</formula>
    </cfRule>
  </conditionalFormatting>
  <conditionalFormatting sqref="E203:G206 E2:G2 DI2:DK2">
    <cfRule type="cellIs" dxfId="63" priority="64" stopIfTrue="1" operator="equal">
      <formula>0</formula>
    </cfRule>
  </conditionalFormatting>
  <conditionalFormatting sqref="S4:BO200 S208:BO404 DW4:FS200">
    <cfRule type="cellIs" dxfId="62" priority="63" operator="greaterThan">
      <formula>0</formula>
    </cfRule>
  </conditionalFormatting>
  <conditionalFormatting sqref="E203:G206 E2:G2 DI2:DK2">
    <cfRule type="cellIs" dxfId="61" priority="62" stopIfTrue="1" operator="equal">
      <formula>0</formula>
    </cfRule>
  </conditionalFormatting>
  <conditionalFormatting sqref="S4:BO200 S208:BO404 DW4:FS200">
    <cfRule type="cellIs" dxfId="60" priority="61" operator="greaterThan">
      <formula>0</formula>
    </cfRule>
  </conditionalFormatting>
  <conditionalFormatting sqref="E203:G206 E2:G2 DI2:DK2">
    <cfRule type="cellIs" dxfId="59" priority="60" stopIfTrue="1" operator="equal">
      <formula>0</formula>
    </cfRule>
  </conditionalFormatting>
  <conditionalFormatting sqref="S4:BO200 S208:BO404 DW4:FS200">
    <cfRule type="cellIs" dxfId="58" priority="59" operator="greaterThan">
      <formula>0</formula>
    </cfRule>
  </conditionalFormatting>
  <conditionalFormatting sqref="E203:G206 E2:G2 DI2:DK2">
    <cfRule type="cellIs" dxfId="57" priority="58" stopIfTrue="1" operator="equal">
      <formula>0</formula>
    </cfRule>
  </conditionalFormatting>
  <conditionalFormatting sqref="S4:BO200 S208:BO404 DW4:FS200">
    <cfRule type="cellIs" dxfId="56" priority="57" operator="greaterThan">
      <formula>0</formula>
    </cfRule>
  </conditionalFormatting>
  <conditionalFormatting sqref="E203:G206 E2:G2 DI2:DK2">
    <cfRule type="cellIs" dxfId="55" priority="56" stopIfTrue="1" operator="equal">
      <formula>0</formula>
    </cfRule>
  </conditionalFormatting>
  <conditionalFormatting sqref="DW4:FS200 S208:BO404 S4:S200 U4:BO200 T68:T200 T4:T65">
    <cfRule type="cellIs" dxfId="54" priority="55" operator="greaterThan">
      <formula>0</formula>
    </cfRule>
  </conditionalFormatting>
  <conditionalFormatting sqref="E203:G206 E2:G2 DI2:DK2">
    <cfRule type="cellIs" dxfId="53" priority="54" stopIfTrue="1" operator="equal">
      <formula>0</formula>
    </cfRule>
  </conditionalFormatting>
  <conditionalFormatting sqref="S4:BO200 S208:BO404 DW4:FS200">
    <cfRule type="cellIs" dxfId="52" priority="53" operator="greaterThan">
      <formula>0</formula>
    </cfRule>
  </conditionalFormatting>
  <conditionalFormatting sqref="E203:G206 E2:G2 DI2:DK2">
    <cfRule type="cellIs" dxfId="51" priority="52" stopIfTrue="1" operator="equal">
      <formula>0</formula>
    </cfRule>
  </conditionalFormatting>
  <conditionalFormatting sqref="S4:BO200 S208:BO404 DW4:FS200">
    <cfRule type="cellIs" dxfId="50" priority="51" operator="greaterThan">
      <formula>0</formula>
    </cfRule>
  </conditionalFormatting>
  <conditionalFormatting sqref="E203:G206 E2:G2 DI2:DK2">
    <cfRule type="cellIs" dxfId="49" priority="50" stopIfTrue="1" operator="equal">
      <formula>0</formula>
    </cfRule>
  </conditionalFormatting>
  <conditionalFormatting sqref="S4:BO200 S208:BO404 DW4:FS200">
    <cfRule type="cellIs" dxfId="48" priority="49" operator="greaterThan">
      <formula>0</formula>
    </cfRule>
  </conditionalFormatting>
  <conditionalFormatting sqref="E203:G206 E2:G2 DI2:DK2">
    <cfRule type="cellIs" dxfId="47" priority="48" stopIfTrue="1" operator="equal">
      <formula>0</formula>
    </cfRule>
  </conditionalFormatting>
  <conditionalFormatting sqref="S4:BO200 S208:BO404 DW4:FS200">
    <cfRule type="cellIs" dxfId="46" priority="47" operator="greaterThan">
      <formula>0</formula>
    </cfRule>
  </conditionalFormatting>
  <conditionalFormatting sqref="E203:G206 E2:G2 DI2:DK2">
    <cfRule type="cellIs" dxfId="45" priority="46" stopIfTrue="1" operator="equal">
      <formula>0</formula>
    </cfRule>
  </conditionalFormatting>
  <conditionalFormatting sqref="S4:BO200 S208:BO404 DW4:FS200">
    <cfRule type="cellIs" dxfId="44" priority="45" operator="greaterThan">
      <formula>0</formula>
    </cfRule>
  </conditionalFormatting>
  <conditionalFormatting sqref="E203:G206 E2:G2 DI2:DK2">
    <cfRule type="cellIs" dxfId="43" priority="44" stopIfTrue="1" operator="equal">
      <formula>0</formula>
    </cfRule>
  </conditionalFormatting>
  <conditionalFormatting sqref="S4:BO200 S208:BO404 DW4:FS200">
    <cfRule type="cellIs" dxfId="42" priority="43" operator="greaterThan">
      <formula>0</formula>
    </cfRule>
  </conditionalFormatting>
  <conditionalFormatting sqref="E203:G206 E2:G2 DI2:DK2">
    <cfRule type="cellIs" dxfId="41" priority="42" stopIfTrue="1" operator="equal">
      <formula>0</formula>
    </cfRule>
  </conditionalFormatting>
  <conditionalFormatting sqref="S4:BO200 S208:BO404 DW4:FS200">
    <cfRule type="cellIs" dxfId="40" priority="41" operator="greaterThan">
      <formula>0</formula>
    </cfRule>
  </conditionalFormatting>
  <conditionalFormatting sqref="E203:G206 E2:G2 DI2:DK2">
    <cfRule type="cellIs" dxfId="39" priority="40" stopIfTrue="1" operator="equal">
      <formula>0</formula>
    </cfRule>
  </conditionalFormatting>
  <conditionalFormatting sqref="S4:BO200 S208:BO404 DW4:FS200">
    <cfRule type="cellIs" dxfId="38" priority="39" operator="greaterThan">
      <formula>0</formula>
    </cfRule>
  </conditionalFormatting>
  <conditionalFormatting sqref="E203:G206 E2:G2 DI2:DK2">
    <cfRule type="cellIs" dxfId="37" priority="38" stopIfTrue="1" operator="equal">
      <formula>0</formula>
    </cfRule>
  </conditionalFormatting>
  <conditionalFormatting sqref="S4:BO200 S208:BO404 DW4:FS200">
    <cfRule type="cellIs" dxfId="36" priority="37" operator="greaterThan">
      <formula>0</formula>
    </cfRule>
  </conditionalFormatting>
  <conditionalFormatting sqref="E203:G206 E2:G2 DI2:DK2">
    <cfRule type="cellIs" dxfId="35" priority="36" stopIfTrue="1" operator="equal">
      <formula>0</formula>
    </cfRule>
  </conditionalFormatting>
  <conditionalFormatting sqref="S4:BO200 S208:BO404 DW4:FS200">
    <cfRule type="cellIs" dxfId="34" priority="35" operator="greaterThan">
      <formula>0</formula>
    </cfRule>
  </conditionalFormatting>
  <conditionalFormatting sqref="E203:G206 E2:G2 DI2:DK2">
    <cfRule type="cellIs" dxfId="33" priority="34" stopIfTrue="1" operator="equal">
      <formula>0</formula>
    </cfRule>
  </conditionalFormatting>
  <conditionalFormatting sqref="S4:BO200 S208:BO404 DW4:FS200">
    <cfRule type="cellIs" dxfId="32" priority="33" operator="greaterThan">
      <formula>0</formula>
    </cfRule>
  </conditionalFormatting>
  <conditionalFormatting sqref="E203:G206 E2:G2 DI2:DK2">
    <cfRule type="cellIs" dxfId="31" priority="32" stopIfTrue="1" operator="equal">
      <formula>0</formula>
    </cfRule>
  </conditionalFormatting>
  <conditionalFormatting sqref="S4:BO200 S208:BO404 DW4:FS200">
    <cfRule type="cellIs" dxfId="30" priority="31" operator="greaterThan">
      <formula>0</formula>
    </cfRule>
  </conditionalFormatting>
  <conditionalFormatting sqref="E203:G206 E2:G2 DI2:DK2">
    <cfRule type="cellIs" dxfId="29" priority="30" stopIfTrue="1" operator="equal">
      <formula>0</formula>
    </cfRule>
  </conditionalFormatting>
  <conditionalFormatting sqref="S4:BO200 S208:BO404 DW4:FS200">
    <cfRule type="cellIs" dxfId="28" priority="29" operator="greaterThan">
      <formula>0</formula>
    </cfRule>
  </conditionalFormatting>
  <conditionalFormatting sqref="E203:G206 E2:G2 DI2:DK2">
    <cfRule type="cellIs" dxfId="27" priority="28" stopIfTrue="1" operator="equal">
      <formula>0</formula>
    </cfRule>
  </conditionalFormatting>
  <conditionalFormatting sqref="S4:BO200 S208:BO404 DW4:FS200">
    <cfRule type="cellIs" dxfId="26" priority="27" operator="greaterThan">
      <formula>0</formula>
    </cfRule>
  </conditionalFormatting>
  <conditionalFormatting sqref="E203:G206 E2:G2 DI2:DK2">
    <cfRule type="cellIs" dxfId="25" priority="26" stopIfTrue="1" operator="equal">
      <formula>0</formula>
    </cfRule>
  </conditionalFormatting>
  <conditionalFormatting sqref="S4:BO200 S208:BO404 DW4:FS200">
    <cfRule type="cellIs" dxfId="24" priority="25" operator="greaterThan">
      <formula>0</formula>
    </cfRule>
  </conditionalFormatting>
  <conditionalFormatting sqref="E203:G206 E2:G2 DI2:DK2">
    <cfRule type="cellIs" dxfId="23" priority="24" stopIfTrue="1" operator="equal">
      <formula>0</formula>
    </cfRule>
  </conditionalFormatting>
  <conditionalFormatting sqref="S4:BO200 S208:BO404 DW4:FS200">
    <cfRule type="cellIs" dxfId="22" priority="23" operator="greaterThan">
      <formula>0</formula>
    </cfRule>
  </conditionalFormatting>
  <conditionalFormatting sqref="E203:G206 E2:G2 DI2:DK2">
    <cfRule type="cellIs" dxfId="21" priority="22" stopIfTrue="1" operator="equal">
      <formula>0</formula>
    </cfRule>
  </conditionalFormatting>
  <conditionalFormatting sqref="S4:BO200 S208:BO404 DW4:FS200">
    <cfRule type="cellIs" dxfId="20" priority="21" operator="greaterThan">
      <formula>0</formula>
    </cfRule>
  </conditionalFormatting>
  <conditionalFormatting sqref="E203:G206 E2:G2 DI2:DK2">
    <cfRule type="cellIs" dxfId="19" priority="20" stopIfTrue="1" operator="equal">
      <formula>0</formula>
    </cfRule>
  </conditionalFormatting>
  <conditionalFormatting sqref="S4:BO200 S208:BO404 DW4:FS200">
    <cfRule type="cellIs" dxfId="18" priority="19" operator="greaterThan">
      <formula>0</formula>
    </cfRule>
  </conditionalFormatting>
  <conditionalFormatting sqref="E203:G206 E2:G2 DI2:DK2">
    <cfRule type="cellIs" dxfId="17" priority="18" stopIfTrue="1" operator="equal">
      <formula>0</formula>
    </cfRule>
  </conditionalFormatting>
  <conditionalFormatting sqref="S4:BO200 S208:BO404 DW4:FS200">
    <cfRule type="cellIs" dxfId="16" priority="17" operator="greaterThan">
      <formula>0</formula>
    </cfRule>
  </conditionalFormatting>
  <conditionalFormatting sqref="E203:G206 E2:G2 DI2:DK2">
    <cfRule type="cellIs" dxfId="15" priority="16" stopIfTrue="1" operator="equal">
      <formula>0</formula>
    </cfRule>
  </conditionalFormatting>
  <conditionalFormatting sqref="S4:BO200 S208:BO404 DW4:FS200">
    <cfRule type="cellIs" dxfId="14" priority="15" operator="greaterThan">
      <formula>0</formula>
    </cfRule>
  </conditionalFormatting>
  <conditionalFormatting sqref="E203:G206 E2:G2 DI2:DK2">
    <cfRule type="cellIs" dxfId="13" priority="14" stopIfTrue="1" operator="equal">
      <formula>0</formula>
    </cfRule>
  </conditionalFormatting>
  <conditionalFormatting sqref="S4:BO200 S208:BO404 DW4:FS200">
    <cfRule type="cellIs" dxfId="12" priority="13" operator="greaterThan">
      <formula>0</formula>
    </cfRule>
  </conditionalFormatting>
  <conditionalFormatting sqref="E203:G206 E2:G2 DI2:DK2">
    <cfRule type="cellIs" dxfId="11" priority="12" stopIfTrue="1" operator="equal">
      <formula>0</formula>
    </cfRule>
  </conditionalFormatting>
  <conditionalFormatting sqref="S4:BO200 S208:BO404 DW4:FS200">
    <cfRule type="cellIs" dxfId="10" priority="11" operator="greaterThan">
      <formula>0</formula>
    </cfRule>
  </conditionalFormatting>
  <conditionalFormatting sqref="E203:G206 E2:G2 DI2:DK2">
    <cfRule type="cellIs" dxfId="9" priority="10" stopIfTrue="1" operator="equal">
      <formula>0</formula>
    </cfRule>
  </conditionalFormatting>
  <conditionalFormatting sqref="S4:BO200 S208:BO404 DW4:FS200">
    <cfRule type="cellIs" dxfId="8" priority="9" operator="greaterThan">
      <formula>0</formula>
    </cfRule>
  </conditionalFormatting>
  <conditionalFormatting sqref="E203:G206 E2:G2 DI2:DK2">
    <cfRule type="cellIs" dxfId="7" priority="8" stopIfTrue="1" operator="equal">
      <formula>0</formula>
    </cfRule>
  </conditionalFormatting>
  <conditionalFormatting sqref="S4:BO200 S208:BO404 DW4:FS200">
    <cfRule type="cellIs" dxfId="6" priority="7" operator="greaterThan">
      <formula>0</formula>
    </cfRule>
  </conditionalFormatting>
  <conditionalFormatting sqref="E203:G206 E2:G2 DI2:DK2">
    <cfRule type="cellIs" dxfId="5" priority="6" stopIfTrue="1" operator="equal">
      <formula>0</formula>
    </cfRule>
  </conditionalFormatting>
  <conditionalFormatting sqref="S4:BO200 S208:BO404 DW4:FS200">
    <cfRule type="cellIs" dxfId="4" priority="5" operator="greaterThan">
      <formula>0</formula>
    </cfRule>
  </conditionalFormatting>
  <conditionalFormatting sqref="E203:G206 E2:G2 DI2:DK2">
    <cfRule type="cellIs" dxfId="3" priority="4" stopIfTrue="1" operator="equal">
      <formula>0</formula>
    </cfRule>
  </conditionalFormatting>
  <conditionalFormatting sqref="S4:BO200 S208:BO404 DW4:FS200">
    <cfRule type="cellIs" dxfId="2" priority="3" operator="greaterThan">
      <formula>0</formula>
    </cfRule>
  </conditionalFormatting>
  <conditionalFormatting sqref="E203:G206 E2:G2 DI2:DK2">
    <cfRule type="cellIs" dxfId="1" priority="2" stopIfTrue="1" operator="equal">
      <formula>0</formula>
    </cfRule>
  </conditionalFormatting>
  <conditionalFormatting sqref="S4:BO200 S208:BO404 DW4:FS200">
    <cfRule type="cellIs" dxfId="0" priority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日报表</vt:lpstr>
      <vt:lpstr>废次品统计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2016-09-27T03:55:36Z</dcterms:modified>
</cp:coreProperties>
</file>