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3"/>
  </bookViews>
  <sheets>
    <sheet name="3" sheetId="159" r:id="rId1"/>
    <sheet name="5" sheetId="160" r:id="rId2"/>
    <sheet name="6" sheetId="161" r:id="rId3"/>
    <sheet name="7" sheetId="162" r:id="rId4"/>
    <sheet name="8" sheetId="163" r:id="rId5"/>
    <sheet name="9" sheetId="164" r:id="rId6"/>
    <sheet name="10" sheetId="165" r:id="rId7"/>
    <sheet name="11" sheetId="166" r:id="rId8"/>
    <sheet name="12" sheetId="167" r:id="rId9"/>
    <sheet name="13" sheetId="168" r:id="rId10"/>
    <sheet name="14" sheetId="169" r:id="rId11"/>
    <sheet name="15" sheetId="170" r:id="rId12"/>
    <sheet name="16" sheetId="171" r:id="rId13"/>
    <sheet name="17" sheetId="172" r:id="rId14"/>
    <sheet name="表样" sheetId="126" r:id="rId15"/>
  </sheets>
  <externalReferences>
    <externalReference r:id="rId16"/>
  </externalReferences>
  <calcPr calcId="145621"/>
</workbook>
</file>

<file path=xl/calcChain.xml><?xml version="1.0" encoding="utf-8"?>
<calcChain xmlns="http://schemas.openxmlformats.org/spreadsheetml/2006/main">
  <c r="C10" i="172" l="1"/>
  <c r="B10" i="172"/>
  <c r="C9" i="172"/>
  <c r="B9" i="172"/>
  <c r="C7" i="172"/>
  <c r="D7" i="172" s="1"/>
  <c r="B7" i="172"/>
  <c r="C6" i="172"/>
  <c r="B6" i="172"/>
  <c r="C5" i="172"/>
  <c r="B5" i="172"/>
  <c r="I12" i="172"/>
  <c r="H12" i="172"/>
  <c r="J12" i="172" s="1"/>
  <c r="F12" i="172"/>
  <c r="E12" i="172"/>
  <c r="G12" i="172" s="1"/>
  <c r="C12" i="172"/>
  <c r="J11" i="172"/>
  <c r="G11" i="172"/>
  <c r="D11" i="172"/>
  <c r="J10" i="172"/>
  <c r="G10" i="172"/>
  <c r="J9" i="172"/>
  <c r="G9" i="172"/>
  <c r="J8" i="172"/>
  <c r="G8" i="172"/>
  <c r="D8" i="172"/>
  <c r="J7" i="172"/>
  <c r="G7" i="172"/>
  <c r="J6" i="172"/>
  <c r="G6" i="172"/>
  <c r="D6" i="172"/>
  <c r="J5" i="172"/>
  <c r="G5" i="172"/>
  <c r="D10" i="172" l="1"/>
  <c r="D9" i="172"/>
  <c r="B12" i="172"/>
  <c r="B13" i="172" s="1"/>
  <c r="D5" i="172"/>
  <c r="C10" i="171"/>
  <c r="B10" i="171"/>
  <c r="C9" i="171"/>
  <c r="B9" i="171"/>
  <c r="C7" i="171"/>
  <c r="B7" i="171"/>
  <c r="C6" i="171"/>
  <c r="B6" i="171"/>
  <c r="C5" i="171"/>
  <c r="B5" i="171"/>
  <c r="C10" i="170"/>
  <c r="B10" i="170"/>
  <c r="C9" i="170"/>
  <c r="D9" i="170" s="1"/>
  <c r="B9" i="170"/>
  <c r="C7" i="170"/>
  <c r="D7" i="170" s="1"/>
  <c r="B7" i="170"/>
  <c r="C6" i="170"/>
  <c r="B6" i="170"/>
  <c r="C5" i="170"/>
  <c r="C12" i="170" s="1"/>
  <c r="B5" i="170"/>
  <c r="I12" i="171"/>
  <c r="H12" i="171"/>
  <c r="J12" i="171" s="1"/>
  <c r="F12" i="171"/>
  <c r="E12" i="171"/>
  <c r="G12" i="171" s="1"/>
  <c r="C12" i="171"/>
  <c r="J11" i="171"/>
  <c r="G11" i="171"/>
  <c r="D11" i="171"/>
  <c r="J10" i="171"/>
  <c r="G10" i="171"/>
  <c r="J9" i="171"/>
  <c r="G9" i="171"/>
  <c r="J8" i="171"/>
  <c r="G8" i="171"/>
  <c r="D8" i="171"/>
  <c r="J7" i="171"/>
  <c r="G7" i="171"/>
  <c r="J6" i="171"/>
  <c r="G6" i="171"/>
  <c r="J5" i="171"/>
  <c r="G5" i="171"/>
  <c r="I12" i="170"/>
  <c r="H12" i="170"/>
  <c r="J12" i="170" s="1"/>
  <c r="F12" i="170"/>
  <c r="E12" i="170"/>
  <c r="G12" i="170" s="1"/>
  <c r="J11" i="170"/>
  <c r="G11" i="170"/>
  <c r="D11" i="170"/>
  <c r="J10" i="170"/>
  <c r="G10" i="170"/>
  <c r="J9" i="170"/>
  <c r="G9" i="170"/>
  <c r="J8" i="170"/>
  <c r="G8" i="170"/>
  <c r="D8" i="170"/>
  <c r="J7" i="170"/>
  <c r="G7" i="170"/>
  <c r="J6" i="170"/>
  <c r="G6" i="170"/>
  <c r="J5" i="170"/>
  <c r="G5" i="170"/>
  <c r="D5" i="170"/>
  <c r="D12" i="172" l="1"/>
  <c r="D10" i="171"/>
  <c r="D9" i="171"/>
  <c r="D6" i="171"/>
  <c r="D7" i="171"/>
  <c r="B12" i="171"/>
  <c r="B13" i="171" s="1"/>
  <c r="D5" i="171"/>
  <c r="D10" i="170"/>
  <c r="B12" i="170"/>
  <c r="B13" i="170" s="1"/>
  <c r="D6" i="170"/>
  <c r="C10" i="169"/>
  <c r="B10" i="169"/>
  <c r="C9" i="169"/>
  <c r="B9" i="169"/>
  <c r="C7" i="169"/>
  <c r="B7" i="169"/>
  <c r="B6" i="169"/>
  <c r="C6" i="169"/>
  <c r="C5" i="169"/>
  <c r="B5" i="169"/>
  <c r="I12" i="169"/>
  <c r="H12" i="169"/>
  <c r="J12" i="169" s="1"/>
  <c r="F12" i="169"/>
  <c r="E12" i="169"/>
  <c r="G12" i="169" s="1"/>
  <c r="J11" i="169"/>
  <c r="G11" i="169"/>
  <c r="D11" i="169"/>
  <c r="J10" i="169"/>
  <c r="G10" i="169"/>
  <c r="J9" i="169"/>
  <c r="G9" i="169"/>
  <c r="J8" i="169"/>
  <c r="G8" i="169"/>
  <c r="D8" i="169"/>
  <c r="J7" i="169"/>
  <c r="G7" i="169"/>
  <c r="D7" i="169"/>
  <c r="J6" i="169"/>
  <c r="G6" i="169"/>
  <c r="D6" i="169"/>
  <c r="J5" i="169"/>
  <c r="G5" i="169"/>
  <c r="D12" i="171" l="1"/>
  <c r="D12" i="170"/>
  <c r="D10" i="169"/>
  <c r="D9" i="169"/>
  <c r="C12" i="169"/>
  <c r="B12" i="169"/>
  <c r="B13" i="169" s="1"/>
  <c r="D5" i="169"/>
  <c r="C5" i="168"/>
  <c r="B5" i="168"/>
  <c r="I12" i="168"/>
  <c r="H12" i="168"/>
  <c r="J12" i="168" s="1"/>
  <c r="F12" i="168"/>
  <c r="E12" i="168"/>
  <c r="G12" i="168" s="1"/>
  <c r="J11" i="168"/>
  <c r="G11" i="168"/>
  <c r="J10" i="168"/>
  <c r="G10" i="168"/>
  <c r="J9" i="168"/>
  <c r="G9" i="168"/>
  <c r="J8" i="168"/>
  <c r="G8" i="168"/>
  <c r="D8" i="168"/>
  <c r="J7" i="168"/>
  <c r="G7" i="168"/>
  <c r="J6" i="168"/>
  <c r="G6" i="168"/>
  <c r="J5" i="168"/>
  <c r="G5" i="168"/>
  <c r="D12" i="169" l="1"/>
  <c r="D5" i="168"/>
  <c r="C10" i="167"/>
  <c r="B10" i="167"/>
  <c r="C9" i="167"/>
  <c r="B9" i="167"/>
  <c r="C7" i="167"/>
  <c r="B7" i="167"/>
  <c r="C6" i="167"/>
  <c r="B6" i="167"/>
  <c r="I12" i="167"/>
  <c r="H12" i="167"/>
  <c r="J12" i="167" s="1"/>
  <c r="F12" i="167"/>
  <c r="E12" i="167"/>
  <c r="G12" i="167" s="1"/>
  <c r="J11" i="167"/>
  <c r="G11" i="167"/>
  <c r="D11" i="167"/>
  <c r="J10" i="167"/>
  <c r="G10" i="167"/>
  <c r="J9" i="167"/>
  <c r="G9" i="167"/>
  <c r="J8" i="167"/>
  <c r="G8" i="167"/>
  <c r="D8" i="167"/>
  <c r="J7" i="167"/>
  <c r="G7" i="167"/>
  <c r="J6" i="167"/>
  <c r="G6" i="167"/>
  <c r="J5" i="167"/>
  <c r="G5" i="167"/>
  <c r="D5" i="167"/>
  <c r="D10" i="167" l="1"/>
  <c r="D7" i="167"/>
  <c r="D6" i="167"/>
  <c r="C12" i="167"/>
  <c r="B12" i="167"/>
  <c r="B13" i="167" s="1"/>
  <c r="D9" i="167"/>
  <c r="C10" i="166"/>
  <c r="B10" i="166"/>
  <c r="C9" i="166"/>
  <c r="B9" i="166"/>
  <c r="C8" i="166"/>
  <c r="B8" i="166"/>
  <c r="C7" i="166"/>
  <c r="B7" i="166"/>
  <c r="C6" i="166"/>
  <c r="B6" i="166"/>
  <c r="D12" i="167" l="1"/>
  <c r="I12" i="166"/>
  <c r="H12" i="166"/>
  <c r="J12" i="166" s="1"/>
  <c r="F12" i="166"/>
  <c r="E12" i="166"/>
  <c r="G12" i="166" s="1"/>
  <c r="C12" i="166"/>
  <c r="B12" i="166"/>
  <c r="B13" i="166" s="1"/>
  <c r="J11" i="166"/>
  <c r="G11" i="166"/>
  <c r="D11" i="166"/>
  <c r="J10" i="166"/>
  <c r="G10" i="166"/>
  <c r="D10" i="166"/>
  <c r="J9" i="166"/>
  <c r="G9" i="166"/>
  <c r="D9" i="166"/>
  <c r="J8" i="166"/>
  <c r="G8" i="166"/>
  <c r="D8" i="166"/>
  <c r="J7" i="166"/>
  <c r="G7" i="166"/>
  <c r="D7" i="166"/>
  <c r="J6" i="166"/>
  <c r="G6" i="166"/>
  <c r="D6" i="166"/>
  <c r="J5" i="166"/>
  <c r="G5" i="166"/>
  <c r="D5" i="166"/>
  <c r="D12" i="166" l="1"/>
  <c r="B5" i="165"/>
  <c r="B10" i="165"/>
  <c r="C8" i="165"/>
  <c r="D8" i="165" s="1"/>
  <c r="B8" i="165"/>
  <c r="C9" i="165"/>
  <c r="B9" i="165"/>
  <c r="C7" i="165"/>
  <c r="B7" i="165"/>
  <c r="C5" i="165"/>
  <c r="C6" i="165"/>
  <c r="B6" i="165"/>
  <c r="D6" i="165" s="1"/>
  <c r="I12" i="165"/>
  <c r="H12" i="165"/>
  <c r="J12" i="165" s="1"/>
  <c r="F12" i="165"/>
  <c r="E12" i="165"/>
  <c r="G12" i="165" s="1"/>
  <c r="J11" i="165"/>
  <c r="G11" i="165"/>
  <c r="D11" i="165"/>
  <c r="J10" i="165"/>
  <c r="G10" i="165"/>
  <c r="J9" i="165"/>
  <c r="G9" i="165"/>
  <c r="D9" i="165"/>
  <c r="J8" i="165"/>
  <c r="G8" i="165"/>
  <c r="J7" i="165"/>
  <c r="G7" i="165"/>
  <c r="J6" i="165"/>
  <c r="G6" i="165"/>
  <c r="J5" i="165"/>
  <c r="G5" i="165"/>
  <c r="D7" i="165" l="1"/>
  <c r="D5" i="165"/>
  <c r="B12" i="165"/>
  <c r="B13" i="165" s="1"/>
  <c r="C6" i="164"/>
  <c r="B6" i="164"/>
  <c r="C5" i="164"/>
  <c r="B5" i="164"/>
  <c r="C10" i="163"/>
  <c r="B10" i="163"/>
  <c r="C8" i="163"/>
  <c r="B8" i="163"/>
  <c r="C7" i="163"/>
  <c r="B7" i="163"/>
  <c r="C6" i="163"/>
  <c r="B6" i="163"/>
  <c r="C5" i="163"/>
  <c r="C12" i="163" s="1"/>
  <c r="B5" i="163"/>
  <c r="B12" i="163" s="1"/>
  <c r="B13" i="163" s="1"/>
  <c r="C10" i="164"/>
  <c r="B10" i="164"/>
  <c r="C9" i="164"/>
  <c r="B9" i="164"/>
  <c r="C8" i="164"/>
  <c r="B8" i="164"/>
  <c r="C7" i="164"/>
  <c r="B7" i="164"/>
  <c r="I12" i="164"/>
  <c r="H12" i="164"/>
  <c r="J12" i="164" s="1"/>
  <c r="F12" i="164"/>
  <c r="E12" i="164"/>
  <c r="G12" i="164" s="1"/>
  <c r="J11" i="164"/>
  <c r="G11" i="164"/>
  <c r="D11" i="164"/>
  <c r="J10" i="164"/>
  <c r="G10" i="164"/>
  <c r="J9" i="164"/>
  <c r="G9" i="164"/>
  <c r="J8" i="164"/>
  <c r="G8" i="164"/>
  <c r="J7" i="164"/>
  <c r="G7" i="164"/>
  <c r="J6" i="164"/>
  <c r="G6" i="164"/>
  <c r="J5" i="164"/>
  <c r="G5" i="164"/>
  <c r="I12" i="163"/>
  <c r="H12" i="163"/>
  <c r="J12" i="163" s="1"/>
  <c r="F12" i="163"/>
  <c r="E12" i="163"/>
  <c r="G12" i="163" s="1"/>
  <c r="J11" i="163"/>
  <c r="G11" i="163"/>
  <c r="D11" i="163"/>
  <c r="J10" i="163"/>
  <c r="G10" i="163"/>
  <c r="J9" i="163"/>
  <c r="G9" i="163"/>
  <c r="D9" i="163"/>
  <c r="J8" i="163"/>
  <c r="G8" i="163"/>
  <c r="J7" i="163"/>
  <c r="G7" i="163"/>
  <c r="J6" i="163"/>
  <c r="G6" i="163"/>
  <c r="J5" i="163"/>
  <c r="G5" i="163"/>
  <c r="D5" i="163" l="1"/>
  <c r="B12" i="164"/>
  <c r="B13" i="164" s="1"/>
  <c r="D8" i="164"/>
  <c r="D10" i="164"/>
  <c r="D6" i="163"/>
  <c r="D8" i="163"/>
  <c r="D10" i="163"/>
  <c r="D5" i="164"/>
  <c r="D6" i="164"/>
  <c r="D7" i="163"/>
  <c r="D9" i="164"/>
  <c r="C12" i="164"/>
  <c r="D7" i="164"/>
  <c r="D12" i="164"/>
  <c r="D12" i="163"/>
  <c r="C10" i="162"/>
  <c r="B10" i="162"/>
  <c r="C9" i="162"/>
  <c r="B9" i="162"/>
  <c r="C8" i="162"/>
  <c r="D8" i="162" s="1"/>
  <c r="B8" i="162"/>
  <c r="C7" i="162"/>
  <c r="B7" i="162"/>
  <c r="C6" i="162"/>
  <c r="B6" i="162"/>
  <c r="C5" i="162"/>
  <c r="B5" i="162"/>
  <c r="I12" i="162"/>
  <c r="H12" i="162"/>
  <c r="J12" i="162" s="1"/>
  <c r="F12" i="162"/>
  <c r="E12" i="162"/>
  <c r="G12" i="162" s="1"/>
  <c r="J11" i="162"/>
  <c r="G11" i="162"/>
  <c r="D11" i="162"/>
  <c r="J10" i="162"/>
  <c r="G10" i="162"/>
  <c r="J9" i="162"/>
  <c r="G9" i="162"/>
  <c r="J8" i="162"/>
  <c r="G8" i="162"/>
  <c r="J7" i="162"/>
  <c r="G7" i="162"/>
  <c r="J6" i="162"/>
  <c r="G6" i="162"/>
  <c r="J5" i="162"/>
  <c r="G5" i="162"/>
  <c r="D5" i="162" l="1"/>
  <c r="D7" i="162"/>
  <c r="C12" i="162"/>
  <c r="D10" i="162"/>
  <c r="D9" i="162"/>
  <c r="D6" i="162"/>
  <c r="B12" i="162"/>
  <c r="B13" i="162" s="1"/>
  <c r="C10" i="161"/>
  <c r="B10" i="161"/>
  <c r="C9" i="161"/>
  <c r="B9" i="161"/>
  <c r="C8" i="161"/>
  <c r="B8" i="161"/>
  <c r="C7" i="161"/>
  <c r="B7" i="161"/>
  <c r="C6" i="161"/>
  <c r="B6" i="161"/>
  <c r="C5" i="161"/>
  <c r="B5" i="161"/>
  <c r="I12" i="161"/>
  <c r="H12" i="161"/>
  <c r="J12" i="161" s="1"/>
  <c r="F12" i="161"/>
  <c r="E12" i="161"/>
  <c r="G12" i="161" s="1"/>
  <c r="J11" i="161"/>
  <c r="G11" i="161"/>
  <c r="D11" i="161"/>
  <c r="J10" i="161"/>
  <c r="G10" i="161"/>
  <c r="J9" i="161"/>
  <c r="G9" i="161"/>
  <c r="J8" i="161"/>
  <c r="G8" i="161"/>
  <c r="J7" i="161"/>
  <c r="G7" i="161"/>
  <c r="J6" i="161"/>
  <c r="G6" i="161"/>
  <c r="J5" i="161"/>
  <c r="G5" i="161"/>
  <c r="D6" i="161" l="1"/>
  <c r="D8" i="161"/>
  <c r="D12" i="162"/>
  <c r="C12" i="161"/>
  <c r="D10" i="161"/>
  <c r="D9" i="161"/>
  <c r="B12" i="161"/>
  <c r="B13" i="161" s="1"/>
  <c r="D7" i="161"/>
  <c r="D5" i="161"/>
  <c r="B10" i="160"/>
  <c r="B9" i="160"/>
  <c r="B7" i="160"/>
  <c r="B6" i="160"/>
  <c r="B5" i="160"/>
  <c r="I12" i="160"/>
  <c r="H12" i="160"/>
  <c r="J12" i="160" s="1"/>
  <c r="F12" i="160"/>
  <c r="E12" i="160"/>
  <c r="G12" i="160" s="1"/>
  <c r="J11" i="160"/>
  <c r="G11" i="160"/>
  <c r="D11" i="160"/>
  <c r="J10" i="160"/>
  <c r="G10" i="160"/>
  <c r="J9" i="160"/>
  <c r="G9" i="160"/>
  <c r="J8" i="160"/>
  <c r="G8" i="160"/>
  <c r="D8" i="160"/>
  <c r="J7" i="160"/>
  <c r="G7" i="160"/>
  <c r="J6" i="160"/>
  <c r="G6" i="160"/>
  <c r="J5" i="160"/>
  <c r="G5" i="160"/>
  <c r="D12" i="161" l="1"/>
  <c r="B12" i="160"/>
  <c r="B13" i="160" s="1"/>
  <c r="C10" i="159"/>
  <c r="B10" i="159"/>
  <c r="C9" i="159"/>
  <c r="B9" i="159"/>
  <c r="C7" i="159"/>
  <c r="B7" i="159"/>
  <c r="C6" i="159"/>
  <c r="B6" i="159"/>
  <c r="C5" i="159"/>
  <c r="B5" i="159"/>
  <c r="J12" i="159" l="1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I12" i="126" l="1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  <c r="C10" i="160" l="1"/>
  <c r="D10" i="160" s="1"/>
  <c r="C9" i="160"/>
  <c r="D9" i="160" s="1"/>
  <c r="C7" i="160"/>
  <c r="D7" i="160" s="1"/>
  <c r="C6" i="160"/>
  <c r="D6" i="160" s="1"/>
  <c r="C5" i="160" l="1"/>
  <c r="C12" i="160" l="1"/>
  <c r="D12" i="160" s="1"/>
  <c r="D5" i="160"/>
  <c r="C10" i="165" l="1"/>
  <c r="C12" i="165" l="1"/>
  <c r="D12" i="165" s="1"/>
  <c r="D10" i="165"/>
  <c r="C11" i="168" l="1"/>
  <c r="D11" i="168" s="1"/>
  <c r="C9" i="168"/>
  <c r="C7" i="168"/>
  <c r="C6" i="168"/>
  <c r="B6" i="168" l="1"/>
  <c r="D6" i="168" s="1"/>
  <c r="B7" i="168"/>
  <c r="D7" i="168" s="1"/>
  <c r="C12" i="168"/>
  <c r="B10" i="168"/>
  <c r="D10" i="168" s="1"/>
  <c r="B9" i="168"/>
  <c r="D9" i="168" l="1"/>
  <c r="B12" i="168"/>
  <c r="B13" i="168" l="1"/>
  <c r="D12" i="168"/>
</calcChain>
</file>

<file path=xl/sharedStrings.xml><?xml version="1.0" encoding="utf-8"?>
<sst xmlns="http://schemas.openxmlformats.org/spreadsheetml/2006/main" count="540" uniqueCount="42">
  <si>
    <t>包装产品日报表</t>
    <phoneticPr fontId="3" type="noConversion"/>
  </si>
  <si>
    <t>项目</t>
    <phoneticPr fontId="3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</si>
  <si>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</si>
  <si>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</si>
  <si>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</si>
  <si>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</si>
  <si>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</si>
  <si>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</si>
  <si>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</si>
  <si>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</si>
  <si>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</si>
  <si>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</si>
  <si>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</si>
  <si>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</si>
  <si>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</si>
  <si>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</si>
  <si>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</si>
  <si>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</si>
  <si>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</si>
  <si>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</si>
  <si>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</si>
  <si>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</si>
  <si>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</si>
  <si>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</si>
  <si>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</si>
  <si>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</si>
  <si>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制表：陈海霞</t>
    <phoneticPr fontId="3" type="noConversion"/>
  </si>
  <si>
    <t>A/B/C班</t>
    <phoneticPr fontId="3" type="noConversion"/>
  </si>
  <si>
    <t>日期：2017-4-3</t>
    <phoneticPr fontId="1" type="noConversion"/>
  </si>
  <si>
    <t>日期：2017-4-5</t>
    <phoneticPr fontId="1" type="noConversion"/>
  </si>
  <si>
    <t>日期：2017-4-6</t>
    <phoneticPr fontId="1" type="noConversion"/>
  </si>
  <si>
    <t>日期：2017-4-7</t>
    <phoneticPr fontId="1" type="noConversion"/>
  </si>
  <si>
    <t>日期：2017-4-8</t>
    <phoneticPr fontId="1" type="noConversion"/>
  </si>
  <si>
    <t>日期：2017-4-9</t>
    <phoneticPr fontId="1" type="noConversion"/>
  </si>
  <si>
    <t>日期：2017-4-10</t>
    <phoneticPr fontId="1" type="noConversion"/>
  </si>
  <si>
    <t>日期：2017-4-11</t>
    <phoneticPr fontId="1" type="noConversion"/>
  </si>
  <si>
    <t>日期：2017-4-12</t>
    <phoneticPr fontId="1" type="noConversion"/>
  </si>
  <si>
    <t>日期：2017-4-13</t>
    <phoneticPr fontId="1" type="noConversion"/>
  </si>
  <si>
    <t>日期：2017-4-14</t>
    <phoneticPr fontId="1" type="noConversion"/>
  </si>
  <si>
    <t>日期：2017-4-15</t>
    <phoneticPr fontId="1" type="noConversion"/>
  </si>
  <si>
    <t>日期：2017-4-16</t>
    <phoneticPr fontId="1" type="noConversion"/>
  </si>
  <si>
    <t>日期：2017-4-17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</si>
</sst>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1253;&#35013;&#36710;&#38388;&#20135;&#21697;&#26085;&#25253;&#3492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表样"/>
      <sheetName val="周汇总"/>
      <sheetName val="汇总"/>
      <sheetName val="直接人工成本"/>
      <sheetName val="分类汇总"/>
    </sheetNames>
    <sheetDataSet>
      <sheetData sheetId="0">
        <row r="28">
          <cell r="G28">
            <v>2273</v>
          </cell>
          <cell r="I28">
            <v>100</v>
          </cell>
        </row>
        <row r="86">
          <cell r="G86">
            <v>2702</v>
          </cell>
          <cell r="I86">
            <v>117</v>
          </cell>
        </row>
        <row r="121">
          <cell r="G121">
            <v>1042</v>
          </cell>
          <cell r="I121">
            <v>40</v>
          </cell>
        </row>
        <row r="148">
          <cell r="G148">
            <v>1139</v>
          </cell>
          <cell r="I148">
            <v>80</v>
          </cell>
        </row>
        <row r="163">
          <cell r="G163">
            <v>2467</v>
          </cell>
          <cell r="I163">
            <v>299</v>
          </cell>
        </row>
      </sheetData>
      <sheetData sheetId="1"/>
      <sheetData sheetId="2">
        <row r="28">
          <cell r="G28">
            <v>1619</v>
          </cell>
          <cell r="I28">
            <v>82.5</v>
          </cell>
        </row>
        <row r="86">
          <cell r="G86">
            <v>2192</v>
          </cell>
          <cell r="I86">
            <v>41.5</v>
          </cell>
        </row>
        <row r="121">
          <cell r="G121">
            <v>668</v>
          </cell>
          <cell r="I121">
            <v>25</v>
          </cell>
        </row>
        <row r="148">
          <cell r="G148">
            <v>431</v>
          </cell>
          <cell r="I148">
            <v>18</v>
          </cell>
        </row>
        <row r="163">
          <cell r="G163">
            <v>1224</v>
          </cell>
          <cell r="I163">
            <v>168</v>
          </cell>
        </row>
      </sheetData>
      <sheetData sheetId="3">
        <row r="28">
          <cell r="G28">
            <v>1611</v>
          </cell>
          <cell r="I28">
            <v>94</v>
          </cell>
        </row>
        <row r="86">
          <cell r="G86">
            <v>2281</v>
          </cell>
          <cell r="I86">
            <v>44.5</v>
          </cell>
        </row>
        <row r="121">
          <cell r="G121">
            <v>480</v>
          </cell>
          <cell r="I121">
            <v>18</v>
          </cell>
        </row>
        <row r="137">
          <cell r="G137">
            <v>497</v>
          </cell>
          <cell r="I137">
            <v>20</v>
          </cell>
        </row>
        <row r="148">
          <cell r="G148">
            <v>252</v>
          </cell>
          <cell r="I148">
            <v>15</v>
          </cell>
        </row>
        <row r="163">
          <cell r="G163">
            <v>1685</v>
          </cell>
          <cell r="I163">
            <v>79.5</v>
          </cell>
        </row>
      </sheetData>
      <sheetData sheetId="4">
        <row r="28">
          <cell r="G28">
            <v>1622</v>
          </cell>
          <cell r="I28">
            <v>90</v>
          </cell>
        </row>
        <row r="86">
          <cell r="G86">
            <v>2098</v>
          </cell>
          <cell r="I86">
            <v>39</v>
          </cell>
        </row>
        <row r="121">
          <cell r="G121">
            <v>710</v>
          </cell>
          <cell r="I121">
            <v>55.5</v>
          </cell>
        </row>
        <row r="137">
          <cell r="G137">
            <v>513</v>
          </cell>
          <cell r="I137">
            <v>20</v>
          </cell>
        </row>
        <row r="148">
          <cell r="G148">
            <v>460</v>
          </cell>
          <cell r="I148">
            <v>30</v>
          </cell>
        </row>
        <row r="163">
          <cell r="G163">
            <v>1928</v>
          </cell>
          <cell r="I163">
            <v>194</v>
          </cell>
        </row>
      </sheetData>
      <sheetData sheetId="5">
        <row r="28">
          <cell r="G28">
            <v>1178</v>
          </cell>
          <cell r="I28">
            <v>74</v>
          </cell>
        </row>
        <row r="86">
          <cell r="G86">
            <v>685</v>
          </cell>
          <cell r="I86">
            <v>20</v>
          </cell>
        </row>
        <row r="121">
          <cell r="G121">
            <v>479</v>
          </cell>
          <cell r="I121">
            <v>23</v>
          </cell>
        </row>
        <row r="137">
          <cell r="G137">
            <v>734</v>
          </cell>
          <cell r="I137">
            <v>33</v>
          </cell>
        </row>
        <row r="163">
          <cell r="G163">
            <v>1751</v>
          </cell>
          <cell r="I163">
            <v>181</v>
          </cell>
        </row>
      </sheetData>
      <sheetData sheetId="6">
        <row r="28">
          <cell r="G28">
            <v>726</v>
          </cell>
          <cell r="I28">
            <v>40</v>
          </cell>
        </row>
        <row r="86">
          <cell r="G86">
            <v>2174</v>
          </cell>
          <cell r="I86">
            <v>40</v>
          </cell>
        </row>
        <row r="121">
          <cell r="G121">
            <v>344</v>
          </cell>
          <cell r="I121">
            <v>33</v>
          </cell>
        </row>
        <row r="137">
          <cell r="G137">
            <v>763</v>
          </cell>
          <cell r="I137">
            <v>33</v>
          </cell>
        </row>
        <row r="148">
          <cell r="G148">
            <v>587</v>
          </cell>
          <cell r="I148">
            <v>33</v>
          </cell>
        </row>
        <row r="163">
          <cell r="G163">
            <v>1832</v>
          </cell>
          <cell r="I163">
            <v>235.5</v>
          </cell>
        </row>
      </sheetData>
      <sheetData sheetId="7">
        <row r="28">
          <cell r="G28">
            <v>241</v>
          </cell>
          <cell r="I28">
            <v>14</v>
          </cell>
        </row>
        <row r="86">
          <cell r="G86">
            <v>2309</v>
          </cell>
          <cell r="I86">
            <v>42</v>
          </cell>
        </row>
        <row r="121">
          <cell r="G121">
            <v>1154</v>
          </cell>
          <cell r="I121">
            <v>97</v>
          </cell>
        </row>
        <row r="137">
          <cell r="G137">
            <v>740</v>
          </cell>
          <cell r="I137">
            <v>40</v>
          </cell>
        </row>
        <row r="148">
          <cell r="G148">
            <v>97</v>
          </cell>
          <cell r="I148">
            <v>9</v>
          </cell>
        </row>
        <row r="163">
          <cell r="G163">
            <v>801</v>
          </cell>
          <cell r="I163">
            <v>147</v>
          </cell>
        </row>
      </sheetData>
      <sheetData sheetId="8">
        <row r="86">
          <cell r="G86">
            <v>1468</v>
          </cell>
          <cell r="I86">
            <v>35.5</v>
          </cell>
        </row>
        <row r="121">
          <cell r="G121">
            <v>1938</v>
          </cell>
          <cell r="I121">
            <v>140.5</v>
          </cell>
        </row>
        <row r="137">
          <cell r="G137">
            <v>750</v>
          </cell>
          <cell r="I137">
            <v>33</v>
          </cell>
        </row>
        <row r="148">
          <cell r="G148">
            <v>850</v>
          </cell>
          <cell r="I148">
            <v>50</v>
          </cell>
        </row>
        <row r="163">
          <cell r="G163">
            <v>700</v>
          </cell>
          <cell r="I163">
            <v>121</v>
          </cell>
        </row>
      </sheetData>
      <sheetData sheetId="9"/>
      <sheetData sheetId="10">
        <row r="28">
          <cell r="G28">
            <v>1152</v>
          </cell>
          <cell r="I28">
            <v>55</v>
          </cell>
        </row>
        <row r="86">
          <cell r="G86">
            <v>595</v>
          </cell>
          <cell r="I86">
            <v>10</v>
          </cell>
        </row>
        <row r="121">
          <cell r="G121">
            <v>1762</v>
          </cell>
          <cell r="I121">
            <v>192</v>
          </cell>
        </row>
        <row r="148">
          <cell r="G148">
            <v>773</v>
          </cell>
          <cell r="I148">
            <v>56</v>
          </cell>
        </row>
        <row r="163">
          <cell r="G163">
            <v>1242</v>
          </cell>
          <cell r="I163">
            <v>187</v>
          </cell>
        </row>
      </sheetData>
      <sheetData sheetId="11">
        <row r="28">
          <cell r="G28">
            <v>1087</v>
          </cell>
          <cell r="I28">
            <v>50</v>
          </cell>
        </row>
        <row r="86">
          <cell r="G86">
            <v>2777</v>
          </cell>
          <cell r="I86">
            <v>52</v>
          </cell>
        </row>
        <row r="121">
          <cell r="G121">
            <v>1305</v>
          </cell>
          <cell r="I121">
            <v>138</v>
          </cell>
        </row>
        <row r="148">
          <cell r="G148">
            <v>260</v>
          </cell>
          <cell r="I148">
            <v>10</v>
          </cell>
        </row>
        <row r="163">
          <cell r="G163">
            <v>1139</v>
          </cell>
          <cell r="I163">
            <v>202</v>
          </cell>
        </row>
      </sheetData>
      <sheetData sheetId="12">
        <row r="28">
          <cell r="G28">
            <v>733</v>
          </cell>
          <cell r="I28">
            <v>30</v>
          </cell>
        </row>
        <row r="86">
          <cell r="G86">
            <v>1489</v>
          </cell>
          <cell r="I86">
            <v>64</v>
          </cell>
        </row>
        <row r="121">
          <cell r="G121">
            <v>941</v>
          </cell>
          <cell r="I121">
            <v>90</v>
          </cell>
        </row>
        <row r="148">
          <cell r="G148">
            <v>853</v>
          </cell>
          <cell r="I148">
            <v>65.05</v>
          </cell>
        </row>
        <row r="163">
          <cell r="G163">
            <v>822</v>
          </cell>
          <cell r="I163">
            <v>233</v>
          </cell>
        </row>
      </sheetData>
      <sheetData sheetId="13">
        <row r="28">
          <cell r="G28">
            <v>738</v>
          </cell>
          <cell r="I28">
            <v>45</v>
          </cell>
        </row>
        <row r="86">
          <cell r="G86">
            <v>2727</v>
          </cell>
          <cell r="I86">
            <v>93</v>
          </cell>
        </row>
        <row r="121">
          <cell r="G121">
            <v>591</v>
          </cell>
          <cell r="I121">
            <v>65</v>
          </cell>
        </row>
        <row r="148">
          <cell r="G148">
            <v>596</v>
          </cell>
          <cell r="I148">
            <v>39</v>
          </cell>
        </row>
        <row r="163">
          <cell r="G163">
            <v>1291</v>
          </cell>
          <cell r="I163">
            <v>178</v>
          </cell>
        </row>
      </sheetData>
      <sheetData sheetId="14">
        <row r="28">
          <cell r="G28">
            <v>1012</v>
          </cell>
          <cell r="I28">
            <v>74</v>
          </cell>
        </row>
        <row r="86">
          <cell r="G86">
            <v>2588</v>
          </cell>
          <cell r="I86">
            <v>58</v>
          </cell>
        </row>
        <row r="121">
          <cell r="G121">
            <v>702</v>
          </cell>
          <cell r="I121">
            <v>45</v>
          </cell>
        </row>
        <row r="148">
          <cell r="G148">
            <v>536</v>
          </cell>
          <cell r="I148">
            <v>30.05</v>
          </cell>
        </row>
        <row r="163">
          <cell r="G163">
            <v>1316</v>
          </cell>
          <cell r="I163">
            <v>250</v>
          </cell>
        </row>
      </sheetData>
      <sheetData sheetId="15">
        <row r="86">
          <cell r="G86">
            <v>0</v>
          </cell>
          <cell r="I86">
            <v>0</v>
          </cell>
        </row>
        <row r="121">
          <cell r="G121">
            <v>0</v>
          </cell>
          <cell r="I121">
            <v>0</v>
          </cell>
        </row>
        <row r="148">
          <cell r="G148">
            <v>0</v>
          </cell>
          <cell r="I148">
            <v>0</v>
          </cell>
        </row>
        <row r="163">
          <cell r="G163">
            <v>0</v>
          </cell>
          <cell r="I163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8" sqref="C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7" t="s">
        <v>27</v>
      </c>
      <c r="C3" s="14"/>
      <c r="D3" s="15"/>
      <c r="E3" s="13"/>
      <c r="F3" s="14"/>
      <c r="G3" s="15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+'[1]2'!$G$28</f>
        <v>2273</v>
      </c>
      <c r="C5" s="3">
        <f>+'[1]2'!$I$28</f>
        <v>100</v>
      </c>
      <c r="D5" s="4">
        <f>+B5/C5</f>
        <v>22.73</v>
      </c>
      <c r="E5" s="3"/>
      <c r="F5" s="3"/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+'[1]2'!$G$86</f>
        <v>2702</v>
      </c>
      <c r="C6" s="3">
        <f>+'[1]2'!$I$86</f>
        <v>117</v>
      </c>
      <c r="D6" s="4">
        <f t="shared" ref="D6:D12" si="1">+B6/C6</f>
        <v>23.094017094017094</v>
      </c>
      <c r="E6" s="3"/>
      <c r="F6" s="3"/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+'[1]2'!$G$121</f>
        <v>1042</v>
      </c>
      <c r="C7" s="3">
        <f>+'[1]2'!$I$121</f>
        <v>40</v>
      </c>
      <c r="D7" s="4">
        <f t="shared" si="1"/>
        <v>26.05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+'[1]2'!$G$148</f>
        <v>1139</v>
      </c>
      <c r="C9" s="3">
        <f>+'[1]2'!$I$148</f>
        <v>80</v>
      </c>
      <c r="D9" s="4">
        <f t="shared" si="1"/>
        <v>14.237500000000001</v>
      </c>
      <c r="E9" s="3"/>
      <c r="F9" s="3"/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+'[1]2'!$G$163</f>
        <v>2467</v>
      </c>
      <c r="C10" s="3">
        <f>+'[1]2'!$I$163</f>
        <v>299</v>
      </c>
      <c r="D10" s="4">
        <f t="shared" si="1"/>
        <v>8.2508361204013383</v>
      </c>
      <c r="E10" s="3"/>
      <c r="F10" s="3"/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9623</v>
      </c>
      <c r="C12" s="3">
        <f>SUM(C5:C11)</f>
        <v>636</v>
      </c>
      <c r="D12" s="3">
        <f t="shared" si="1"/>
        <v>15.130503144654089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9623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3"/>
      <c r="C18" s="14"/>
      <c r="D18" s="15"/>
      <c r="E18" s="13"/>
      <c r="F18" s="14"/>
      <c r="G18" s="15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8" sqref="C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8" t="s">
        <v>27</v>
      </c>
      <c r="C3" s="19"/>
      <c r="D3" s="20"/>
      <c r="E3" s="18"/>
      <c r="F3" s="19"/>
      <c r="G3" s="20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+'[1]5'!$G$28</f>
        <v>1619</v>
      </c>
      <c r="C5" s="3">
        <f>+'[1]5'!$I$28</f>
        <v>82.5</v>
      </c>
      <c r="D5" s="4">
        <f>+B5/C5</f>
        <v>19.624242424242425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+'[1]5'!$G$86</f>
        <v>2192</v>
      </c>
      <c r="C6" s="3">
        <f>+'[1]5'!$I$86</f>
        <v>41.5</v>
      </c>
      <c r="D6" s="4">
        <f t="shared" ref="D6:D12" si="1">+B6/C6</f>
        <v>52.819277108433738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+'[1]5'!$G$121</f>
        <v>668</v>
      </c>
      <c r="C7" s="3">
        <f>+'[1]5'!$I$121</f>
        <v>25</v>
      </c>
      <c r="D7" s="4">
        <f t="shared" si="1"/>
        <v>26.72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+'[1]5'!$G$148</f>
        <v>431</v>
      </c>
      <c r="C9" s="3">
        <f>+'[1]5'!$I$148</f>
        <v>18</v>
      </c>
      <c r="D9" s="4">
        <f t="shared" si="1"/>
        <v>23.944444444444443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+'[1]5'!$G$163</f>
        <v>1224</v>
      </c>
      <c r="C10" s="3">
        <f>+'[1]5'!$I$163</f>
        <v>168</v>
      </c>
      <c r="D10" s="4">
        <f t="shared" si="1"/>
        <v>7.2857142857142856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6134</v>
      </c>
      <c r="C12" s="3">
        <f>SUM(C5:C11)</f>
        <v>335</v>
      </c>
      <c r="D12" s="3">
        <f t="shared" si="1"/>
        <v>18.31044776119403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6134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18"/>
      <c r="C14" s="19"/>
      <c r="D14" s="20"/>
      <c r="E14" s="18"/>
      <c r="F14" s="19"/>
      <c r="G14" s="20"/>
      <c r="H14" s="18"/>
      <c r="I14" s="19"/>
      <c r="J14" s="20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8"/>
      <c r="C16" s="19"/>
      <c r="D16" s="20"/>
      <c r="E16" s="18"/>
      <c r="F16" s="19"/>
      <c r="G16" s="20"/>
      <c r="H16" s="18"/>
      <c r="I16" s="19"/>
      <c r="J16" s="20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8"/>
      <c r="C18" s="19"/>
      <c r="D18" s="20"/>
      <c r="E18" s="18"/>
      <c r="F18" s="19"/>
      <c r="G18" s="20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1" sqref="C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21" t="s">
        <v>27</v>
      </c>
      <c r="C3" s="22"/>
      <c r="D3" s="23"/>
      <c r="E3" s="21"/>
      <c r="F3" s="22"/>
      <c r="G3" s="23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+'[1]6'!$G$28</f>
        <v>1611</v>
      </c>
      <c r="C5" s="3">
        <f>+'[1]6'!$I$28</f>
        <v>94</v>
      </c>
      <c r="D5" s="4">
        <f>+B5/C5</f>
        <v>17.138297872340427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+'[1]6'!$G$86</f>
        <v>2281</v>
      </c>
      <c r="C6" s="3">
        <f>+'[1]6'!$I$86</f>
        <v>44.5</v>
      </c>
      <c r="D6" s="4">
        <f t="shared" ref="D6:D12" si="1">+B6/C6</f>
        <v>51.258426966292134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+'[1]6'!$G$121</f>
        <v>480</v>
      </c>
      <c r="C7" s="3">
        <f>+'[1]6'!$I$121</f>
        <v>18</v>
      </c>
      <c r="D7" s="4">
        <f t="shared" si="1"/>
        <v>26.666666666666668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+'[1]6'!$G$137</f>
        <v>497</v>
      </c>
      <c r="C8" s="3">
        <f>+'[1]6'!$I$137</f>
        <v>20</v>
      </c>
      <c r="D8" s="3">
        <f t="shared" si="1"/>
        <v>24.85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+'[1]6'!$G$148</f>
        <v>252</v>
      </c>
      <c r="C9" s="3">
        <f>+'[1]6'!$I$148</f>
        <v>15</v>
      </c>
      <c r="D9" s="4">
        <f t="shared" si="1"/>
        <v>16.8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+'[1]6'!$G$163</f>
        <v>1685</v>
      </c>
      <c r="C10" s="3">
        <f>+'[1]6'!$I$163</f>
        <v>79.5</v>
      </c>
      <c r="D10" s="4">
        <f t="shared" si="1"/>
        <v>21.19496855345912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6806</v>
      </c>
      <c r="C12" s="3">
        <f>SUM(C5:C11)</f>
        <v>271</v>
      </c>
      <c r="D12" s="3">
        <f t="shared" si="1"/>
        <v>25.11439114391144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6806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21"/>
      <c r="C14" s="22"/>
      <c r="D14" s="23"/>
      <c r="E14" s="21"/>
      <c r="F14" s="22"/>
      <c r="G14" s="23"/>
      <c r="H14" s="21"/>
      <c r="I14" s="22"/>
      <c r="J14" s="23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1"/>
      <c r="C16" s="22"/>
      <c r="D16" s="23"/>
      <c r="E16" s="21"/>
      <c r="F16" s="22"/>
      <c r="G16" s="23"/>
      <c r="H16" s="21"/>
      <c r="I16" s="22"/>
      <c r="J16" s="23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1"/>
      <c r="C18" s="22"/>
      <c r="D18" s="23"/>
      <c r="E18" s="21"/>
      <c r="F18" s="22"/>
      <c r="G18" s="23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0" sqref="C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24" t="s">
        <v>27</v>
      </c>
      <c r="C3" s="25"/>
      <c r="D3" s="26"/>
      <c r="E3" s="24"/>
      <c r="F3" s="25"/>
      <c r="G3" s="26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+'[1]7'!$G$28</f>
        <v>1622</v>
      </c>
      <c r="C5" s="3">
        <f>+'[1]7'!$I$28</f>
        <v>90</v>
      </c>
      <c r="D5" s="4">
        <f>+B5/C5</f>
        <v>18.022222222222222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+'[1]7'!$G$86</f>
        <v>2098</v>
      </c>
      <c r="C6" s="3">
        <f>+'[1]7'!$I$86</f>
        <v>39</v>
      </c>
      <c r="D6" s="4">
        <f t="shared" ref="D6:D12" si="1">+B6/C6</f>
        <v>53.794871794871796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+'[1]7'!$G$121</f>
        <v>710</v>
      </c>
      <c r="C7" s="3">
        <f>+'[1]7'!$I$121</f>
        <v>55.5</v>
      </c>
      <c r="D7" s="4">
        <f t="shared" si="1"/>
        <v>12.792792792792794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+'[1]7'!$G$137</f>
        <v>513</v>
      </c>
      <c r="C8" s="3">
        <f>+'[1]7'!$I$137</f>
        <v>20</v>
      </c>
      <c r="D8" s="3">
        <f t="shared" si="1"/>
        <v>25.65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+'[1]7'!$G$148</f>
        <v>460</v>
      </c>
      <c r="C9" s="3">
        <f>+'[1]7'!$I$148</f>
        <v>30</v>
      </c>
      <c r="D9" s="4">
        <f t="shared" si="1"/>
        <v>15.333333333333334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+'[1]7'!$G$163</f>
        <v>1928</v>
      </c>
      <c r="C10" s="3">
        <f>+'[1]7'!$I$163</f>
        <v>194</v>
      </c>
      <c r="D10" s="4">
        <f t="shared" si="1"/>
        <v>9.9381443298969074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7331</v>
      </c>
      <c r="C12" s="3">
        <f>SUM(C5:C11)</f>
        <v>428.5</v>
      </c>
      <c r="D12" s="3">
        <f t="shared" si="1"/>
        <v>17.108518086347726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7331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24"/>
      <c r="C14" s="25"/>
      <c r="D14" s="26"/>
      <c r="E14" s="24"/>
      <c r="F14" s="25"/>
      <c r="G14" s="26"/>
      <c r="H14" s="24"/>
      <c r="I14" s="25"/>
      <c r="J14" s="26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4"/>
      <c r="C16" s="25"/>
      <c r="D16" s="26"/>
      <c r="E16" s="24"/>
      <c r="F16" s="25"/>
      <c r="G16" s="26"/>
      <c r="H16" s="24"/>
      <c r="I16" s="25"/>
      <c r="J16" s="26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4"/>
      <c r="C18" s="25"/>
      <c r="D18" s="26"/>
      <c r="E18" s="24"/>
      <c r="F18" s="25"/>
      <c r="G18" s="26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9" sqref="C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7" t="s">
        <v>27</v>
      </c>
      <c r="C3" s="28"/>
      <c r="D3" s="29"/>
      <c r="E3" s="27"/>
      <c r="F3" s="28"/>
      <c r="G3" s="29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+'[1]8'!$G$28</f>
        <v>1178</v>
      </c>
      <c r="C5" s="3">
        <f>+'[1]8'!$I$28</f>
        <v>74</v>
      </c>
      <c r="D5" s="4">
        <f>+B5/C5</f>
        <v>15.918918918918919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+'[1]8'!$G$86</f>
        <v>685</v>
      </c>
      <c r="C6" s="3">
        <f>+'[1]8'!$I$86</f>
        <v>20</v>
      </c>
      <c r="D6" s="4">
        <f t="shared" ref="D6:D12" si="1">+B6/C6</f>
        <v>34.25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+'[1]8'!$G$121</f>
        <v>479</v>
      </c>
      <c r="C7" s="3">
        <f>+'[1]8'!$I$121</f>
        <v>23</v>
      </c>
      <c r="D7" s="4">
        <f t="shared" si="1"/>
        <v>20.826086956521738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+'[1]8'!$G$137</f>
        <v>734</v>
      </c>
      <c r="C8" s="3">
        <f>+'[1]8'!$I$137</f>
        <v>33</v>
      </c>
      <c r="D8" s="3">
        <f t="shared" si="1"/>
        <v>22.242424242424242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+'[1]8'!$G$163</f>
        <v>1751</v>
      </c>
      <c r="C10" s="3">
        <f>+'[1]8'!$I$163</f>
        <v>181</v>
      </c>
      <c r="D10" s="4">
        <f t="shared" si="1"/>
        <v>9.6740331491712706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4827</v>
      </c>
      <c r="C12" s="3">
        <f>SUM(C5:C11)</f>
        <v>331</v>
      </c>
      <c r="D12" s="3">
        <f t="shared" si="1"/>
        <v>14.583081570996979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4827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27"/>
      <c r="C14" s="28"/>
      <c r="D14" s="29"/>
      <c r="E14" s="27"/>
      <c r="F14" s="28"/>
      <c r="G14" s="29"/>
      <c r="H14" s="27"/>
      <c r="I14" s="28"/>
      <c r="J14" s="29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7"/>
      <c r="C16" s="28"/>
      <c r="D16" s="29"/>
      <c r="E16" s="27"/>
      <c r="F16" s="28"/>
      <c r="G16" s="29"/>
      <c r="H16" s="27"/>
      <c r="I16" s="28"/>
      <c r="J16" s="29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7"/>
      <c r="C18" s="28"/>
      <c r="D18" s="29"/>
      <c r="E18" s="27"/>
      <c r="F18" s="28"/>
      <c r="G18" s="29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7" sqref="A7:XFD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7" t="s">
        <v>27</v>
      </c>
      <c r="C3" s="28"/>
      <c r="D3" s="29"/>
      <c r="E3" s="27"/>
      <c r="F3" s="28"/>
      <c r="G3" s="29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+'[1]9'!$G$28</f>
        <v>726</v>
      </c>
      <c r="C5" s="3">
        <f>+'[1]9'!$I$28</f>
        <v>40</v>
      </c>
      <c r="D5" s="4">
        <f>+B5/C5</f>
        <v>18.149999999999999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+'[1]9'!$G$86</f>
        <v>2174</v>
      </c>
      <c r="C6" s="3">
        <f>+'[1]9'!$I$86</f>
        <v>40</v>
      </c>
      <c r="D6" s="4">
        <f t="shared" ref="D6:D12" si="1">+B6/C6</f>
        <v>54.35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+'[1]9'!$G$121</f>
        <v>344</v>
      </c>
      <c r="C7" s="3">
        <f>+'[1]9'!$I$121</f>
        <v>33</v>
      </c>
      <c r="D7" s="4">
        <f t="shared" si="1"/>
        <v>10.424242424242424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+'[1]9'!$G$137</f>
        <v>763</v>
      </c>
      <c r="C8" s="3">
        <f>+'[1]9'!$I$137</f>
        <v>33</v>
      </c>
      <c r="D8" s="3">
        <f t="shared" si="1"/>
        <v>23.121212121212121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+'[1]9'!$G$148</f>
        <v>587</v>
      </c>
      <c r="C9" s="3">
        <f>+'[1]9'!$I$148</f>
        <v>33</v>
      </c>
      <c r="D9" s="4">
        <f t="shared" si="1"/>
        <v>17.787878787878789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+'[1]9'!$G$163</f>
        <v>1832</v>
      </c>
      <c r="C10" s="3">
        <f>+'[1]9'!$I$163</f>
        <v>235.5</v>
      </c>
      <c r="D10" s="4">
        <f t="shared" si="1"/>
        <v>7.7791932059447984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6426</v>
      </c>
      <c r="C12" s="3">
        <f>SUM(C5:C11)</f>
        <v>414.5</v>
      </c>
      <c r="D12" s="3">
        <f t="shared" si="1"/>
        <v>15.50301568154403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6426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27"/>
      <c r="C14" s="28"/>
      <c r="D14" s="29"/>
      <c r="E14" s="27"/>
      <c r="F14" s="28"/>
      <c r="G14" s="29"/>
      <c r="H14" s="27"/>
      <c r="I14" s="28"/>
      <c r="J14" s="29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7"/>
      <c r="C16" s="28"/>
      <c r="D16" s="29"/>
      <c r="E16" s="27"/>
      <c r="F16" s="28"/>
      <c r="G16" s="29"/>
      <c r="H16" s="27"/>
      <c r="I16" s="28"/>
      <c r="J16" s="29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7"/>
      <c r="C18" s="28"/>
      <c r="D18" s="29"/>
      <c r="E18" s="27"/>
      <c r="F18" s="28"/>
      <c r="G18" s="29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1" sqref="E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30" t="s">
        <v>27</v>
      </c>
      <c r="C3" s="31"/>
      <c r="D3" s="32"/>
      <c r="E3" s="30"/>
      <c r="F3" s="31"/>
      <c r="G3" s="32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+'[1]10'!$G$28</f>
        <v>241</v>
      </c>
      <c r="C5" s="3">
        <f>+'[1]10'!$I$28</f>
        <v>14</v>
      </c>
      <c r="D5" s="4">
        <f>+B5/C5</f>
        <v>17.214285714285715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+'[1]10'!$G$86</f>
        <v>2309</v>
      </c>
      <c r="C6" s="3">
        <f>+'[1]10'!$I$86</f>
        <v>42</v>
      </c>
      <c r="D6" s="4">
        <f t="shared" ref="D6:D12" si="1">+B6/C6</f>
        <v>54.976190476190474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+'[1]10'!$G$121</f>
        <v>1154</v>
      </c>
      <c r="C7" s="3">
        <f>+'[1]10'!$I$121</f>
        <v>97</v>
      </c>
      <c r="D7" s="4">
        <f t="shared" si="1"/>
        <v>11.896907216494846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+'[1]10'!$G$137</f>
        <v>740</v>
      </c>
      <c r="C8" s="3">
        <f>+'[1]10'!$I$137</f>
        <v>40</v>
      </c>
      <c r="D8" s="3">
        <f t="shared" si="1"/>
        <v>18.5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+'[1]10'!$G$148</f>
        <v>97</v>
      </c>
      <c r="C9" s="3">
        <f>+'[1]10'!$I$148</f>
        <v>9</v>
      </c>
      <c r="D9" s="4">
        <f t="shared" si="1"/>
        <v>10.777777777777779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+'[1]10'!$G$163</f>
        <v>801</v>
      </c>
      <c r="C10" s="3">
        <f>+'[1]10'!$I$163</f>
        <v>147</v>
      </c>
      <c r="D10" s="4">
        <f t="shared" si="1"/>
        <v>5.4489795918367347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5342</v>
      </c>
      <c r="C12" s="3">
        <f>SUM(C5:C11)</f>
        <v>349</v>
      </c>
      <c r="D12" s="3">
        <f t="shared" si="1"/>
        <v>15.306590257879655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5342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30"/>
      <c r="C14" s="31"/>
      <c r="D14" s="32"/>
      <c r="E14" s="30"/>
      <c r="F14" s="31"/>
      <c r="G14" s="32"/>
      <c r="H14" s="30"/>
      <c r="I14" s="31"/>
      <c r="J14" s="32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30"/>
      <c r="C16" s="31"/>
      <c r="D16" s="32"/>
      <c r="E16" s="30"/>
      <c r="F16" s="31"/>
      <c r="G16" s="32"/>
      <c r="H16" s="30"/>
      <c r="I16" s="31"/>
      <c r="J16" s="32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30"/>
      <c r="C18" s="31"/>
      <c r="D18" s="32"/>
      <c r="E18" s="30"/>
      <c r="F18" s="31"/>
      <c r="G18" s="32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0" sqref="E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33" t="s">
        <v>27</v>
      </c>
      <c r="C3" s="34"/>
      <c r="D3" s="35"/>
      <c r="E3" s="33"/>
      <c r="F3" s="34"/>
      <c r="G3" s="35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+'[1]11'!$G$86</f>
        <v>1468</v>
      </c>
      <c r="C6" s="3">
        <f>+'[1]11'!$I$86</f>
        <v>35.5</v>
      </c>
      <c r="D6" s="4">
        <f t="shared" ref="D6:D12" si="1">+B6/C6</f>
        <v>41.352112676056336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+'[1]11'!$G$121</f>
        <v>1938</v>
      </c>
      <c r="C7" s="3">
        <f>+'[1]11'!$I$121</f>
        <v>140.5</v>
      </c>
      <c r="D7" s="4">
        <f t="shared" si="1"/>
        <v>13.793594306049823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+'[1]11'!$G$137</f>
        <v>750</v>
      </c>
      <c r="C8" s="3">
        <f>+'[1]11'!$I$137</f>
        <v>33</v>
      </c>
      <c r="D8" s="3">
        <f t="shared" si="1"/>
        <v>22.727272727272727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+'[1]11'!$G$148</f>
        <v>850</v>
      </c>
      <c r="C9" s="3">
        <f>+'[1]11'!$I$148</f>
        <v>50</v>
      </c>
      <c r="D9" s="4">
        <f t="shared" si="1"/>
        <v>17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+'[1]11'!$G$163</f>
        <v>700</v>
      </c>
      <c r="C10" s="3">
        <f>+'[1]11'!$I$163</f>
        <v>121</v>
      </c>
      <c r="D10" s="4">
        <f t="shared" si="1"/>
        <v>5.785123966942149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5706</v>
      </c>
      <c r="C12" s="3">
        <f>SUM(C5:C11)</f>
        <v>380</v>
      </c>
      <c r="D12" s="3">
        <f t="shared" si="1"/>
        <v>15.01578947368421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5706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33"/>
      <c r="C14" s="34"/>
      <c r="D14" s="35"/>
      <c r="E14" s="33"/>
      <c r="F14" s="34"/>
      <c r="G14" s="35"/>
      <c r="H14" s="33"/>
      <c r="I14" s="34"/>
      <c r="J14" s="35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33"/>
      <c r="C16" s="34"/>
      <c r="D16" s="35"/>
      <c r="E16" s="33"/>
      <c r="F16" s="34"/>
      <c r="G16" s="35"/>
      <c r="H16" s="33"/>
      <c r="I16" s="34"/>
      <c r="J16" s="35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33"/>
      <c r="C18" s="34"/>
      <c r="D18" s="35"/>
      <c r="E18" s="33"/>
      <c r="F18" s="34"/>
      <c r="G18" s="35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8" sqref="H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36" t="s">
        <v>27</v>
      </c>
      <c r="C3" s="37"/>
      <c r="D3" s="38"/>
      <c r="E3" s="36"/>
      <c r="F3" s="37"/>
      <c r="G3" s="38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+[1]表样!$G$86</f>
        <v>0</v>
      </c>
      <c r="C6" s="3">
        <f>+[1]表样!$I$86</f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+[1]表样!$G$121</f>
        <v>0</v>
      </c>
      <c r="C7" s="3">
        <f>+[1]表样!$I$121</f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+[1]表样!$G$148</f>
        <v>0</v>
      </c>
      <c r="C9" s="3">
        <f>+[1]表样!$I$148</f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+[1]表样!$G$163</f>
        <v>0</v>
      </c>
      <c r="C10" s="3">
        <f>+[1]表样!$I$163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0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36"/>
      <c r="C14" s="37"/>
      <c r="D14" s="38"/>
      <c r="E14" s="36"/>
      <c r="F14" s="37"/>
      <c r="G14" s="38"/>
      <c r="H14" s="36"/>
      <c r="I14" s="37"/>
      <c r="J14" s="38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36"/>
      <c r="C16" s="37"/>
      <c r="D16" s="38"/>
      <c r="E16" s="36"/>
      <c r="F16" s="37"/>
      <c r="G16" s="38"/>
      <c r="H16" s="36"/>
      <c r="I16" s="37"/>
      <c r="J16" s="38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36"/>
      <c r="C18" s="37"/>
      <c r="D18" s="38"/>
      <c r="E18" s="36"/>
      <c r="F18" s="37"/>
      <c r="G18" s="38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0" sqref="D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9" t="s">
        <v>27</v>
      </c>
      <c r="C3" s="40"/>
      <c r="D3" s="41"/>
      <c r="E3" s="39"/>
      <c r="F3" s="40"/>
      <c r="G3" s="41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+'[1]13'!$G$28</f>
        <v>1152</v>
      </c>
      <c r="C5" s="3">
        <f>+'[1]13'!$I$28</f>
        <v>55</v>
      </c>
      <c r="D5" s="4">
        <f>+B5/C5</f>
        <v>20.945454545454545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+'[1]13'!$G$86</f>
        <v>595</v>
      </c>
      <c r="C6" s="3">
        <f>+'[1]13'!$I$86</f>
        <v>10</v>
      </c>
      <c r="D6" s="4">
        <f t="shared" ref="D6:D12" si="1">+B6/C6</f>
        <v>59.5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+'[1]13'!$G$121</f>
        <v>1762</v>
      </c>
      <c r="C7" s="3">
        <f>+'[1]13'!$I$121</f>
        <v>192</v>
      </c>
      <c r="D7" s="4">
        <f t="shared" si="1"/>
        <v>9.1770833333333339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+'[1]13'!$G$148</f>
        <v>773</v>
      </c>
      <c r="C9" s="3">
        <f>+'[1]13'!$I$148</f>
        <v>56</v>
      </c>
      <c r="D9" s="4">
        <f t="shared" si="1"/>
        <v>13.803571428571429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+'[1]13'!$G$163</f>
        <v>1242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f>+'[1]13'!$I$163</f>
        <v>187</v>
      </c>
      <c r="D11" s="3">
        <f t="shared" si="1"/>
        <v>0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5524</v>
      </c>
      <c r="C12" s="3">
        <f>SUM(C5:C11)</f>
        <v>500</v>
      </c>
      <c r="D12" s="3">
        <f t="shared" si="1"/>
        <v>11.048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5524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39"/>
      <c r="C14" s="40"/>
      <c r="D14" s="41"/>
      <c r="E14" s="39"/>
      <c r="F14" s="40"/>
      <c r="G14" s="41"/>
      <c r="H14" s="39"/>
      <c r="I14" s="40"/>
      <c r="J14" s="41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39"/>
      <c r="C16" s="40"/>
      <c r="D16" s="41"/>
      <c r="E16" s="39"/>
      <c r="F16" s="40"/>
      <c r="G16" s="41"/>
      <c r="H16" s="39"/>
      <c r="I16" s="40"/>
      <c r="J16" s="41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39"/>
      <c r="C18" s="40"/>
      <c r="D18" s="41"/>
      <c r="E18" s="39"/>
      <c r="F18" s="40"/>
      <c r="G18" s="41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9" sqref="C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42" t="s">
        <v>27</v>
      </c>
      <c r="C3" s="43"/>
      <c r="D3" s="44"/>
      <c r="E3" s="42"/>
      <c r="F3" s="43"/>
      <c r="G3" s="44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+'[1]14'!$G$28</f>
        <v>1087</v>
      </c>
      <c r="C5" s="3">
        <f>+'[1]14'!$I$28</f>
        <v>50</v>
      </c>
      <c r="D5" s="4">
        <f>+B5/C5</f>
        <v>21.74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+'[1]14'!$G$86</f>
        <v>2777</v>
      </c>
      <c r="C6" s="3">
        <f>+'[1]14'!$I$86</f>
        <v>52</v>
      </c>
      <c r="D6" s="4">
        <f t="shared" ref="D6:D12" si="1">+B6/C6</f>
        <v>53.403846153846153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+'[1]14'!$G$121</f>
        <v>1305</v>
      </c>
      <c r="C7" s="3">
        <f>+'[1]14'!$I$121</f>
        <v>138</v>
      </c>
      <c r="D7" s="4">
        <f t="shared" si="1"/>
        <v>9.4565217391304355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+'[1]14'!$G$148</f>
        <v>260</v>
      </c>
      <c r="C9" s="3">
        <f>+'[1]14'!$I$148</f>
        <v>10</v>
      </c>
      <c r="D9" s="4">
        <f t="shared" si="1"/>
        <v>26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+'[1]14'!$G$163</f>
        <v>1139</v>
      </c>
      <c r="C10" s="3">
        <f>+'[1]14'!$I$163</f>
        <v>202</v>
      </c>
      <c r="D10" s="4">
        <f t="shared" si="1"/>
        <v>5.6386138613861387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6568</v>
      </c>
      <c r="C12" s="3">
        <f>SUM(C5:C11)</f>
        <v>452</v>
      </c>
      <c r="D12" s="3">
        <f t="shared" si="1"/>
        <v>14.530973451327434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6568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42"/>
      <c r="C14" s="43"/>
      <c r="D14" s="44"/>
      <c r="E14" s="42"/>
      <c r="F14" s="43"/>
      <c r="G14" s="44"/>
      <c r="H14" s="42"/>
      <c r="I14" s="43"/>
      <c r="J14" s="44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42"/>
      <c r="C16" s="43"/>
      <c r="D16" s="44"/>
      <c r="E16" s="42"/>
      <c r="F16" s="43"/>
      <c r="G16" s="44"/>
      <c r="H16" s="42"/>
      <c r="I16" s="43"/>
      <c r="J16" s="44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42"/>
      <c r="C18" s="43"/>
      <c r="D18" s="44"/>
      <c r="E18" s="42"/>
      <c r="F18" s="43"/>
      <c r="G18" s="44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6" sqref="E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45" t="s">
        <v>27</v>
      </c>
      <c r="C3" s="46"/>
      <c r="D3" s="47"/>
      <c r="E3" s="45"/>
      <c r="F3" s="46"/>
      <c r="G3" s="47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+'[1]15'!$G$28</f>
        <v>733</v>
      </c>
      <c r="C5" s="3">
        <f>+'[1]15'!$I$28</f>
        <v>30</v>
      </c>
      <c r="D5" s="4">
        <f>+B5/C5</f>
        <v>24.433333333333334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+'[1]15'!$G$86</f>
        <v>1489</v>
      </c>
      <c r="C6" s="3">
        <f>+'[1]15'!$I$86</f>
        <v>64</v>
      </c>
      <c r="D6" s="4">
        <f t="shared" ref="D6:D12" si="1">+B6/C6</f>
        <v>23.265625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+'[1]15'!$G$121</f>
        <v>941</v>
      </c>
      <c r="C7" s="3">
        <f>+'[1]15'!$I$121</f>
        <v>90</v>
      </c>
      <c r="D7" s="4">
        <f t="shared" si="1"/>
        <v>10.455555555555556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+'[1]15'!$G$148</f>
        <v>853</v>
      </c>
      <c r="C9" s="3">
        <f>+'[1]15'!$I$148</f>
        <v>65.05</v>
      </c>
      <c r="D9" s="4">
        <f t="shared" si="1"/>
        <v>13.112990007686395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+'[1]15'!$G$163</f>
        <v>822</v>
      </c>
      <c r="C10" s="3">
        <f>+'[1]15'!$I$163</f>
        <v>233</v>
      </c>
      <c r="D10" s="4">
        <f t="shared" si="1"/>
        <v>3.5278969957081543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4838</v>
      </c>
      <c r="C12" s="3">
        <f>SUM(C5:C11)</f>
        <v>482.05</v>
      </c>
      <c r="D12" s="3">
        <f t="shared" si="1"/>
        <v>10.03630328804066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4838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45"/>
      <c r="C14" s="46"/>
      <c r="D14" s="47"/>
      <c r="E14" s="45"/>
      <c r="F14" s="46"/>
      <c r="G14" s="47"/>
      <c r="H14" s="45"/>
      <c r="I14" s="46"/>
      <c r="J14" s="47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45"/>
      <c r="C16" s="46"/>
      <c r="D16" s="47"/>
      <c r="E16" s="45"/>
      <c r="F16" s="46"/>
      <c r="G16" s="47"/>
      <c r="H16" s="45"/>
      <c r="I16" s="46"/>
      <c r="J16" s="47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45"/>
      <c r="C18" s="46"/>
      <c r="D18" s="47"/>
      <c r="E18" s="45"/>
      <c r="F18" s="46"/>
      <c r="G18" s="47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1" sqref="C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5" t="s">
        <v>27</v>
      </c>
      <c r="C3" s="46"/>
      <c r="D3" s="47"/>
      <c r="E3" s="45"/>
      <c r="F3" s="46"/>
      <c r="G3" s="47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+'[1]16'!$G$28</f>
        <v>738</v>
      </c>
      <c r="C5" s="3">
        <f>+'[1]16'!$I$28</f>
        <v>45</v>
      </c>
      <c r="D5" s="4">
        <f>+B5/C5</f>
        <v>16.399999999999999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+'[1]16'!$G$86</f>
        <v>2727</v>
      </c>
      <c r="C6" s="3">
        <f>+'[1]16'!$I$86</f>
        <v>93</v>
      </c>
      <c r="D6" s="4">
        <f t="shared" ref="D6:D12" si="1">+B6/C6</f>
        <v>29.322580645161292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+'[1]16'!$G$121</f>
        <v>591</v>
      </c>
      <c r="C7" s="3">
        <f>+'[1]16'!$I$121</f>
        <v>65</v>
      </c>
      <c r="D7" s="4">
        <f t="shared" si="1"/>
        <v>9.092307692307692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+'[1]16'!$G$148</f>
        <v>596</v>
      </c>
      <c r="C9" s="3">
        <f>+'[1]16'!$I$148</f>
        <v>39</v>
      </c>
      <c r="D9" s="4">
        <f t="shared" si="1"/>
        <v>15.282051282051283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+'[1]16'!$G$163</f>
        <v>1291</v>
      </c>
      <c r="C10" s="3">
        <f>+'[1]16'!$I$163</f>
        <v>178</v>
      </c>
      <c r="D10" s="4">
        <f t="shared" si="1"/>
        <v>7.2528089887640448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5943</v>
      </c>
      <c r="C12" s="3">
        <f>SUM(C5:C11)</f>
        <v>420</v>
      </c>
      <c r="D12" s="3">
        <f t="shared" si="1"/>
        <v>14.15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5943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45"/>
      <c r="C14" s="46"/>
      <c r="D14" s="47"/>
      <c r="E14" s="45"/>
      <c r="F14" s="46"/>
      <c r="G14" s="47"/>
      <c r="H14" s="45"/>
      <c r="I14" s="46"/>
      <c r="J14" s="47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45"/>
      <c r="C16" s="46"/>
      <c r="D16" s="47"/>
      <c r="E16" s="45"/>
      <c r="F16" s="46"/>
      <c r="G16" s="47"/>
      <c r="H16" s="45"/>
      <c r="I16" s="46"/>
      <c r="J16" s="47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45"/>
      <c r="C18" s="46"/>
      <c r="D18" s="47"/>
      <c r="E18" s="45"/>
      <c r="F18" s="46"/>
      <c r="G18" s="47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8" t="s">
        <v>27</v>
      </c>
      <c r="C3" s="49"/>
      <c r="D3" s="50"/>
      <c r="E3" s="48"/>
      <c r="F3" s="49"/>
      <c r="G3" s="50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+'[1]17'!$G$28</f>
        <v>1012</v>
      </c>
      <c r="C5" s="3">
        <f>+'[1]17'!$I$28</f>
        <v>74</v>
      </c>
      <c r="D5" s="4">
        <f>+B5/C5</f>
        <v>13.675675675675675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+'[1]17'!$G$86</f>
        <v>2588</v>
      </c>
      <c r="C6" s="3">
        <f>+'[1]17'!$I$86</f>
        <v>58</v>
      </c>
      <c r="D6" s="4">
        <f t="shared" ref="D6:D12" si="1">+B6/C6</f>
        <v>44.620689655172413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+'[1]17'!$G$121</f>
        <v>702</v>
      </c>
      <c r="C7" s="3">
        <f>+'[1]17'!$I$121</f>
        <v>45</v>
      </c>
      <c r="D7" s="4">
        <f t="shared" si="1"/>
        <v>15.6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+'[1]17'!$G$148</f>
        <v>536</v>
      </c>
      <c r="C9" s="3">
        <f>+'[1]17'!$I$148</f>
        <v>30.05</v>
      </c>
      <c r="D9" s="4">
        <f t="shared" si="1"/>
        <v>17.836938435940098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+'[1]17'!$G$163</f>
        <v>1316</v>
      </c>
      <c r="C10" s="3">
        <f>+'[1]17'!$I$163</f>
        <v>250</v>
      </c>
      <c r="D10" s="4">
        <f t="shared" si="1"/>
        <v>5.2640000000000002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6154</v>
      </c>
      <c r="C12" s="3">
        <f>SUM(C5:C11)</f>
        <v>457.05</v>
      </c>
      <c r="D12" s="3">
        <f t="shared" si="1"/>
        <v>13.464609998906027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6154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48"/>
      <c r="C14" s="49"/>
      <c r="D14" s="50"/>
      <c r="E14" s="48"/>
      <c r="F14" s="49"/>
      <c r="G14" s="50"/>
      <c r="H14" s="48"/>
      <c r="I14" s="49"/>
      <c r="J14" s="50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48"/>
      <c r="C16" s="49"/>
      <c r="D16" s="50"/>
      <c r="E16" s="48"/>
      <c r="F16" s="49"/>
      <c r="G16" s="50"/>
      <c r="H16" s="48"/>
      <c r="I16" s="49"/>
      <c r="J16" s="50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48"/>
      <c r="C18" s="49"/>
      <c r="D18" s="50"/>
      <c r="E18" s="48"/>
      <c r="F18" s="49"/>
      <c r="G18" s="50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25</v>
      </c>
      <c r="J2" s="2"/>
    </row>
    <row r="3" spans="1:10" ht="23.25" customHeight="1" x14ac:dyDescent="0.15">
      <c r="A3" s="3" t="s">
        <v>1</v>
      </c>
      <c r="B3" s="16" t="s">
        <v>27</v>
      </c>
      <c r="C3" s="11"/>
      <c r="D3" s="12"/>
      <c r="E3" s="10"/>
      <c r="F3" s="11"/>
      <c r="G3" s="12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1">
        <f>B12+E12+H12</f>
        <v>0</v>
      </c>
      <c r="C13" s="52"/>
      <c r="D13" s="52"/>
      <c r="E13" s="52"/>
      <c r="F13" s="52"/>
      <c r="G13" s="52"/>
      <c r="H13" s="52"/>
      <c r="I13" s="52"/>
      <c r="J13" s="53"/>
    </row>
    <row r="14" spans="1:10" ht="25.5" hidden="1" customHeight="1" x14ac:dyDescent="0.15">
      <c r="A14" s="3" t="s">
        <v>14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0"/>
      <c r="C18" s="11"/>
      <c r="D18" s="12"/>
      <c r="E18" s="10"/>
      <c r="F18" s="11"/>
      <c r="G18" s="12"/>
      <c r="H18" s="51"/>
      <c r="I18" s="52"/>
      <c r="J18" s="53"/>
    </row>
    <row r="19" spans="1:10" ht="27.75" customHeight="1" x14ac:dyDescent="0.15">
      <c r="A19" s="3" t="s">
        <v>19</v>
      </c>
      <c r="B19" s="51" t="s">
        <v>20</v>
      </c>
      <c r="C19" s="52"/>
      <c r="D19" s="53"/>
      <c r="E19" s="51" t="s">
        <v>20</v>
      </c>
      <c r="F19" s="52"/>
      <c r="G19" s="53"/>
      <c r="H19" s="51" t="s">
        <v>20</v>
      </c>
      <c r="I19" s="52"/>
      <c r="J19" s="5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3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2017-04-18T03:11:11Z</dcterms:modified>
</cp:coreProperties>
</file>