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22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21" sheetId="179" r:id="rId22"/>
    <sheet name="22" sheetId="180" r:id="rId23"/>
    <sheet name="表样" sheetId="126" r:id="rId24"/>
  </sheets>
  <externalReferences>
    <externalReference r:id="rId25"/>
  </externalReferences>
  <calcPr calcId="145621"/>
</workbook>
</file>

<file path=xl/calcChain.xml><?xml version="1.0" encoding="utf-8"?>
<calcChain xmlns="http://schemas.openxmlformats.org/spreadsheetml/2006/main">
  <c r="C10" i="180" l="1"/>
  <c r="B10" i="180"/>
  <c r="B12" i="180" s="1"/>
  <c r="B13" i="180" s="1"/>
  <c r="C8" i="180"/>
  <c r="D8" i="180" s="1"/>
  <c r="B8" i="180"/>
  <c r="C7" i="180"/>
  <c r="B7" i="180"/>
  <c r="C6" i="180"/>
  <c r="D6" i="180" s="1"/>
  <c r="B6" i="180"/>
  <c r="C5" i="180"/>
  <c r="B5" i="180"/>
  <c r="I12" i="180"/>
  <c r="H12" i="180"/>
  <c r="J12" i="180" s="1"/>
  <c r="F12" i="180"/>
  <c r="E12" i="180"/>
  <c r="G12" i="180" s="1"/>
  <c r="C12" i="180"/>
  <c r="J11" i="180"/>
  <c r="G11" i="180"/>
  <c r="D11" i="180"/>
  <c r="J10" i="180"/>
  <c r="G10" i="180"/>
  <c r="D10" i="180"/>
  <c r="J9" i="180"/>
  <c r="G9" i="180"/>
  <c r="D9" i="180"/>
  <c r="J8" i="180"/>
  <c r="G8" i="180"/>
  <c r="J7" i="180"/>
  <c r="G7" i="180"/>
  <c r="J6" i="180"/>
  <c r="G6" i="180"/>
  <c r="J5" i="180"/>
  <c r="G5" i="180"/>
  <c r="D7" i="180" l="1"/>
  <c r="D5" i="180"/>
  <c r="D12" i="180"/>
  <c r="C10" i="179"/>
  <c r="B10" i="179"/>
  <c r="C7" i="179"/>
  <c r="B7" i="179"/>
  <c r="C6" i="179"/>
  <c r="B6" i="179"/>
  <c r="C5" i="179"/>
  <c r="B5" i="179"/>
  <c r="I12" i="179" l="1"/>
  <c r="H12" i="179"/>
  <c r="J12" i="179" s="1"/>
  <c r="F12" i="179"/>
  <c r="E12" i="179"/>
  <c r="G12" i="179" s="1"/>
  <c r="C12" i="179"/>
  <c r="B12" i="179"/>
  <c r="B13" i="179" s="1"/>
  <c r="J11" i="179"/>
  <c r="G11" i="179"/>
  <c r="D11" i="179"/>
  <c r="J10" i="179"/>
  <c r="G10" i="179"/>
  <c r="D10" i="179"/>
  <c r="J9" i="179"/>
  <c r="G9" i="179"/>
  <c r="D9" i="179"/>
  <c r="J8" i="179"/>
  <c r="G8" i="179"/>
  <c r="D8" i="179"/>
  <c r="J7" i="179"/>
  <c r="G7" i="179"/>
  <c r="D7" i="179"/>
  <c r="J6" i="179"/>
  <c r="G6" i="179"/>
  <c r="D6" i="179"/>
  <c r="J5" i="179"/>
  <c r="G5" i="179"/>
  <c r="D5" i="179"/>
  <c r="D12" i="179" l="1"/>
  <c r="C10" i="178"/>
  <c r="B10" i="178"/>
  <c r="C9" i="178"/>
  <c r="B9" i="178"/>
  <c r="C7" i="178"/>
  <c r="B7" i="178"/>
  <c r="C6" i="178"/>
  <c r="B6" i="178"/>
  <c r="C5" i="178"/>
  <c r="B5" i="178"/>
  <c r="C10" i="177"/>
  <c r="B10" i="177"/>
  <c r="C7" i="177"/>
  <c r="D7" i="177" s="1"/>
  <c r="B7" i="177"/>
  <c r="C6" i="177"/>
  <c r="C12" i="177" s="1"/>
  <c r="B6" i="177"/>
  <c r="C10" i="176"/>
  <c r="B10" i="176"/>
  <c r="C8" i="176"/>
  <c r="B8" i="176"/>
  <c r="C7" i="176"/>
  <c r="D7" i="176" s="1"/>
  <c r="B7" i="176"/>
  <c r="C6" i="176"/>
  <c r="B6" i="176"/>
  <c r="C5" i="176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D6" i="177"/>
  <c r="J5" i="177"/>
  <c r="G5" i="177"/>
  <c r="D5" i="177"/>
  <c r="I12" i="176"/>
  <c r="H12" i="176"/>
  <c r="J12" i="176" s="1"/>
  <c r="F12" i="176"/>
  <c r="E12" i="176"/>
  <c r="G12" i="176" s="1"/>
  <c r="C12" i="176"/>
  <c r="J11" i="176"/>
  <c r="G11" i="176"/>
  <c r="D11" i="176"/>
  <c r="J10" i="176"/>
  <c r="G10" i="176"/>
  <c r="D10" i="176"/>
  <c r="J9" i="176"/>
  <c r="G9" i="176"/>
  <c r="D9" i="176"/>
  <c r="J8" i="176"/>
  <c r="G8" i="176"/>
  <c r="J7" i="176"/>
  <c r="G7" i="176"/>
  <c r="J6" i="176"/>
  <c r="G6" i="176"/>
  <c r="D6" i="176"/>
  <c r="J5" i="176"/>
  <c r="G5" i="176"/>
  <c r="D10" i="178" l="1"/>
  <c r="D7" i="178"/>
  <c r="D6" i="178"/>
  <c r="B12" i="176"/>
  <c r="B13" i="176" s="1"/>
  <c r="D9" i="178"/>
  <c r="D5" i="178"/>
  <c r="D10" i="177"/>
  <c r="B12" i="177"/>
  <c r="B13" i="177" s="1"/>
  <c r="D8" i="176"/>
  <c r="D5" i="176"/>
  <c r="D12" i="178"/>
  <c r="D12" i="177"/>
  <c r="D12" i="176"/>
  <c r="C10" i="175"/>
  <c r="B10" i="175"/>
  <c r="C9" i="175"/>
  <c r="D9" i="175" s="1"/>
  <c r="B9" i="175"/>
  <c r="C8" i="175"/>
  <c r="B8" i="175"/>
  <c r="C7" i="175"/>
  <c r="B7" i="175"/>
  <c r="C6" i="175"/>
  <c r="D6" i="175" s="1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D7" i="175"/>
  <c r="J6" i="175"/>
  <c r="G6" i="175"/>
  <c r="J5" i="175"/>
  <c r="G5" i="175"/>
  <c r="D10" i="175" l="1"/>
  <c r="D8" i="175"/>
  <c r="B12" i="175"/>
  <c r="B13" i="175" s="1"/>
  <c r="D5" i="175"/>
  <c r="F9" i="174"/>
  <c r="G9" i="174" s="1"/>
  <c r="E9" i="174"/>
  <c r="F7" i="174"/>
  <c r="E7" i="174"/>
  <c r="F6" i="174"/>
  <c r="G6" i="174" s="1"/>
  <c r="E6" i="174"/>
  <c r="F5" i="174"/>
  <c r="F12" i="174" s="1"/>
  <c r="E5" i="174"/>
  <c r="C8" i="174"/>
  <c r="D8" i="174" s="1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G5" i="174" l="1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J7" i="170" s="1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H12" i="170" l="1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G7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D6" i="164" l="1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G9" i="163" s="1"/>
  <c r="E9" i="163"/>
  <c r="F8" i="163"/>
  <c r="E8" i="163"/>
  <c r="F6" i="163"/>
  <c r="E6" i="163"/>
  <c r="F5" i="163"/>
  <c r="G5" i="163" s="1"/>
  <c r="E5" i="163"/>
  <c r="C7" i="163"/>
  <c r="B7" i="163"/>
  <c r="C6" i="163"/>
  <c r="D6" i="163" s="1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D9" i="162" s="1"/>
  <c r="J8" i="162"/>
  <c r="G8" i="162"/>
  <c r="D8" i="162"/>
  <c r="J7" i="162"/>
  <c r="G7" i="162"/>
  <c r="C7" i="162"/>
  <c r="B7" i="162"/>
  <c r="J6" i="162"/>
  <c r="F6" i="162"/>
  <c r="E6" i="162"/>
  <c r="G6" i="162" s="1"/>
  <c r="C6" i="162"/>
  <c r="B6" i="162"/>
  <c r="D6" i="162" s="1"/>
  <c r="J5" i="162"/>
  <c r="F5" i="162"/>
  <c r="F12" i="162" s="1"/>
  <c r="E5" i="162"/>
  <c r="C5" i="162"/>
  <c r="C12" i="162" s="1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G8" i="163"/>
  <c r="D8" i="163"/>
  <c r="J7" i="163"/>
  <c r="G7" i="163"/>
  <c r="J6" i="163"/>
  <c r="J5" i="163"/>
  <c r="F12" i="163" l="1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H7" i="161"/>
  <c r="H12" i="161" s="1"/>
  <c r="E7" i="161"/>
  <c r="F6" i="161"/>
  <c r="G6" i="161" s="1"/>
  <c r="E6" i="161"/>
  <c r="F5" i="161"/>
  <c r="E5" i="161"/>
  <c r="C8" i="161"/>
  <c r="D8" i="161" s="1"/>
  <c r="B8" i="161"/>
  <c r="C6" i="161"/>
  <c r="C12" i="161" s="1"/>
  <c r="B6" i="161"/>
  <c r="B12" i="161" s="1"/>
  <c r="I12" i="161"/>
  <c r="J11" i="161"/>
  <c r="G11" i="161"/>
  <c r="D11" i="161"/>
  <c r="J10" i="161"/>
  <c r="G10" i="161"/>
  <c r="D10" i="161"/>
  <c r="J9" i="161"/>
  <c r="G9" i="161"/>
  <c r="D9" i="161"/>
  <c r="J8" i="161"/>
  <c r="G8" i="161"/>
  <c r="J7" i="161"/>
  <c r="D7" i="161"/>
  <c r="J6" i="161"/>
  <c r="D6" i="161"/>
  <c r="J5" i="161"/>
  <c r="D5" i="161"/>
  <c r="B13" i="162" l="1"/>
  <c r="D12" i="162"/>
  <c r="D12" i="163"/>
  <c r="J12" i="161"/>
  <c r="E12" i="161"/>
  <c r="G5" i="161"/>
  <c r="B13" i="161"/>
  <c r="D12" i="161"/>
  <c r="F10" i="160"/>
  <c r="E10" i="160"/>
  <c r="F6" i="160"/>
  <c r="G6" i="160" s="1"/>
  <c r="E6" i="160"/>
  <c r="C8" i="160"/>
  <c r="D8" i="160" s="1"/>
  <c r="B8" i="160"/>
  <c r="C6" i="160"/>
  <c r="D6" i="160" s="1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J5" i="160"/>
  <c r="G5" i="160"/>
  <c r="C12" i="160" l="1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D12" i="160" l="1"/>
  <c r="B13" i="160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<sst xmlns="http://schemas.openxmlformats.org/spreadsheetml/2006/main" count="902" uniqueCount="58">
  <si>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</si>
  <si>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</si>
  <si>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</si>
  <si>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</si>
  <si>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</si>
  <si>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</si>
  <si>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</si>
  <si>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</si>
  <si>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</si>
  <si>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</si>
  <si>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</si>
  <si>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</si>
  <si>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</si>
  <si>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</si>
  <si>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</si>
  <si>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</si>
  <si>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</si>
  <si>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</si>
  <si>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</si>
  <si>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</si>
  <si>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</si>
  <si>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</si>
  <si>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</si>
  <si>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</si>
  <si>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</si>
  <si>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</si>
  <si>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</si>
  <si>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</si>
  <si>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</si>
  <si>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</si>
  <si>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</si>
  <si>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</si>
  <si>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</si>
  <si>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</si>
  <si>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</si>
  <si>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</si>
  <si>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</si>
  <si>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</si>
  <si>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</si>
  <si>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</si>
  <si>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</si>
  <si>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</si>
  <si>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</si>
  <si>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</si>
  <si>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</si>
  <si>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</si>
  <si>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</si>
  <si>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</si>
  <si>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</si>
  <si>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</si>
  <si>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</si>
  <si>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</si>
  <si>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</si>
  <si>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</si>
  <si>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</si>
  <si>
    <t>日期：2017-3-21</t>
    <phoneticPr fontId="1" type="noConversion"/>
  </si>
  <si>
    <t>A/B/C班</t>
    <phoneticPr fontId="3" type="noConversion"/>
  </si>
  <si>
    <t>日期：2017-3-22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</si>
</sst>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>
        <row r="28">
          <cell r="G28">
            <v>856</v>
          </cell>
          <cell r="I28">
            <v>39</v>
          </cell>
        </row>
        <row r="86">
          <cell r="G86">
            <v>1363</v>
          </cell>
          <cell r="I86">
            <v>62</v>
          </cell>
        </row>
        <row r="121">
          <cell r="G121">
            <v>1354</v>
          </cell>
          <cell r="I121">
            <v>163.01999999999998</v>
          </cell>
        </row>
        <row r="163">
          <cell r="G163">
            <v>664</v>
          </cell>
          <cell r="I163">
            <v>108</v>
          </cell>
        </row>
      </sheetData>
      <sheetData sheetId="22">
        <row r="28">
          <cell r="G28">
            <v>1551</v>
          </cell>
          <cell r="I28">
            <v>72</v>
          </cell>
        </row>
        <row r="86">
          <cell r="G86">
            <v>1145</v>
          </cell>
          <cell r="I86">
            <v>38.049999999999997</v>
          </cell>
        </row>
        <row r="121">
          <cell r="G121">
            <v>501</v>
          </cell>
          <cell r="I121">
            <v>64</v>
          </cell>
        </row>
        <row r="148">
          <cell r="G148">
            <v>624</v>
          </cell>
          <cell r="I148">
            <v>45</v>
          </cell>
        </row>
        <row r="163">
          <cell r="G163">
            <v>552</v>
          </cell>
          <cell r="I163">
            <v>226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4116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73">
        <f>B12+E12+H12</f>
        <v>6432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73">
        <f>B12+E12+H12</f>
        <v>6446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73">
        <f>B12+E12+H12</f>
        <v>4758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73">
        <f>B12+E12+H12</f>
        <v>7373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73">
        <f>B12+E12+H12</f>
        <v>6544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73">
        <f>B12+E12+H12</f>
        <v>6611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73">
        <f>B12+E12+H12</f>
        <v>7283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5048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5048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4503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4715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2750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:J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6440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67" t="s">
        <v>56</v>
      </c>
      <c r="C3" s="68"/>
      <c r="D3" s="69"/>
      <c r="E3" s="67"/>
      <c r="F3" s="68"/>
      <c r="G3" s="69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856</v>
      </c>
      <c r="C5" s="3">
        <f>+'[1]21'!$I$28</f>
        <v>39</v>
      </c>
      <c r="D5" s="4">
        <f>+B5/C5</f>
        <v>21.948717948717949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1363</v>
      </c>
      <c r="C6" s="3">
        <f>+'[1]21'!$I$86</f>
        <v>62</v>
      </c>
      <c r="D6" s="4">
        <f t="shared" ref="D6:D12" si="1">+B6/C6</f>
        <v>21.983870967741936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1354</v>
      </c>
      <c r="C7" s="3">
        <f>+'[1]21'!$I$121</f>
        <v>163.01999999999998</v>
      </c>
      <c r="D7" s="4">
        <f t="shared" si="1"/>
        <v>8.3057293583609386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+'[1]21'!$G$163</f>
        <v>664</v>
      </c>
      <c r="C10" s="3">
        <f>+'[1]21'!$I$163</f>
        <v>108</v>
      </c>
      <c r="D10" s="4">
        <f t="shared" si="1"/>
        <v>6.1481481481481479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4237</v>
      </c>
      <c r="C12" s="3">
        <f>SUM(C5:C11)</f>
        <v>372.02</v>
      </c>
      <c r="D12" s="3">
        <f t="shared" si="1"/>
        <v>11.389172625127681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4237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2" sqref="G1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57</v>
      </c>
      <c r="J2" s="2"/>
    </row>
    <row r="3" spans="1:10" ht="23.25" customHeight="1" x14ac:dyDescent="0.15">
      <c r="A3" s="3" t="s">
        <v>1</v>
      </c>
      <c r="B3" s="70" t="s">
        <v>48</v>
      </c>
      <c r="C3" s="71"/>
      <c r="D3" s="72"/>
      <c r="E3" s="70" t="s">
        <v>3</v>
      </c>
      <c r="F3" s="71"/>
      <c r="G3" s="7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1551</v>
      </c>
      <c r="C5" s="3">
        <f>+'[1]22'!$I$28</f>
        <v>72</v>
      </c>
      <c r="D5" s="4">
        <f>+B5/C5</f>
        <v>21.541666666666668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1145</v>
      </c>
      <c r="C6" s="3">
        <f>+'[1]22'!$I$86</f>
        <v>38.049999999999997</v>
      </c>
      <c r="D6" s="4">
        <f t="shared" ref="D6:D12" si="1">+B6/C6</f>
        <v>30.09198423127464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501</v>
      </c>
      <c r="C7" s="3">
        <f>+'[1]22'!$I$121</f>
        <v>64</v>
      </c>
      <c r="D7" s="4">
        <f t="shared" si="1"/>
        <v>7.828125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+'[1]22'!$G$148</f>
        <v>624</v>
      </c>
      <c r="C8" s="3">
        <f>+'[1]22'!$I$148</f>
        <v>45</v>
      </c>
      <c r="D8" s="3">
        <f t="shared" si="1"/>
        <v>13.866666666666667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+'[1]22'!$G$163</f>
        <v>552</v>
      </c>
      <c r="C10" s="3">
        <f>+'[1]22'!$I$163</f>
        <v>226</v>
      </c>
      <c r="D10" s="4">
        <f t="shared" si="1"/>
        <v>2.4424778761061945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4373</v>
      </c>
      <c r="C12" s="3">
        <f>SUM(C5:C11)</f>
        <v>445.05</v>
      </c>
      <c r="D12" s="3">
        <f t="shared" si="1"/>
        <v>9.8258622626671155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4373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0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3593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73">
        <f>B12+E12+H12</f>
        <v>4744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4529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3">
        <f>B12+E12+H12</f>
        <v>4739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73">
        <f>B12+E12+H12</f>
        <v>5636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73">
        <f>B12+E12+H12</f>
        <v>5332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73">
        <f>B12+E12+H12</f>
        <v>6482</v>
      </c>
      <c r="C13" s="74"/>
      <c r="D13" s="74"/>
      <c r="E13" s="74"/>
      <c r="F13" s="74"/>
      <c r="G13" s="74"/>
      <c r="H13" s="74"/>
      <c r="I13" s="74"/>
      <c r="J13" s="75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73"/>
      <c r="I18" s="74"/>
      <c r="J18" s="75"/>
    </row>
    <row r="19" spans="1:10" ht="27.75" customHeight="1" x14ac:dyDescent="0.15">
      <c r="A19" s="3" t="s">
        <v>22</v>
      </c>
      <c r="B19" s="73" t="s">
        <v>23</v>
      </c>
      <c r="C19" s="74"/>
      <c r="D19" s="75"/>
      <c r="E19" s="73" t="s">
        <v>23</v>
      </c>
      <c r="F19" s="74"/>
      <c r="G19" s="75"/>
      <c r="H19" s="73" t="s">
        <v>23</v>
      </c>
      <c r="I19" s="74"/>
      <c r="J19" s="75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2017-03-23T06:23:36Z</dcterms:modified>
</cp:coreProperties>
</file>