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1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表样" sheetId="126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E8" i="169" l="1"/>
  <c r="I10" i="169"/>
  <c r="J10" i="169" s="1"/>
  <c r="H10" i="169"/>
  <c r="I7" i="169"/>
  <c r="H7" i="169"/>
  <c r="F10" i="169"/>
  <c r="E10" i="169"/>
  <c r="F8" i="169"/>
  <c r="F7" i="169"/>
  <c r="F12" i="169" s="1"/>
  <c r="E7" i="169"/>
  <c r="F5" i="169"/>
  <c r="E5" i="169"/>
  <c r="C9" i="169"/>
  <c r="B9" i="169"/>
  <c r="C8" i="169"/>
  <c r="D8" i="169" s="1"/>
  <c r="B8" i="169"/>
  <c r="C7" i="169"/>
  <c r="B7" i="169"/>
  <c r="C6" i="169"/>
  <c r="C12" i="169" s="1"/>
  <c r="B6" i="169"/>
  <c r="I12" i="169"/>
  <c r="H12" i="169"/>
  <c r="J11" i="169"/>
  <c r="G11" i="169"/>
  <c r="D11" i="169"/>
  <c r="D10" i="169"/>
  <c r="J9" i="169"/>
  <c r="G9" i="169"/>
  <c r="J8" i="169"/>
  <c r="G7" i="169"/>
  <c r="J6" i="169"/>
  <c r="G6" i="169"/>
  <c r="D6" i="169"/>
  <c r="J5" i="169"/>
  <c r="D5" i="169"/>
  <c r="G8" i="169" l="1"/>
  <c r="J12" i="169"/>
  <c r="J7" i="169"/>
  <c r="G10" i="169"/>
  <c r="E12" i="169"/>
  <c r="G12" i="169" s="1"/>
  <c r="G5" i="169"/>
  <c r="D9" i="169"/>
  <c r="B12" i="169"/>
  <c r="D7" i="169"/>
  <c r="D12" i="169"/>
  <c r="I10" i="168"/>
  <c r="H10" i="168"/>
  <c r="I7" i="168"/>
  <c r="H7" i="168"/>
  <c r="F10" i="168"/>
  <c r="G10" i="168" s="1"/>
  <c r="E10" i="168"/>
  <c r="F8" i="168"/>
  <c r="E8" i="168"/>
  <c r="F6" i="168"/>
  <c r="E6" i="168"/>
  <c r="F5" i="168"/>
  <c r="E5" i="168"/>
  <c r="C9" i="168"/>
  <c r="B9" i="168"/>
  <c r="C7" i="168"/>
  <c r="D7" i="168" s="1"/>
  <c r="B7" i="168"/>
  <c r="C6" i="168"/>
  <c r="B6" i="168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D6" i="168"/>
  <c r="J5" i="168"/>
  <c r="D5" i="168"/>
  <c r="B13" i="169" l="1"/>
  <c r="E12" i="168"/>
  <c r="F12" i="168"/>
  <c r="G12" i="168" s="1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D8" i="167" s="1"/>
  <c r="B8" i="167"/>
  <c r="C7" i="167"/>
  <c r="B7" i="167"/>
  <c r="C6" i="167"/>
  <c r="D6" i="167" s="1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10" i="167" l="1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D8" i="166" s="1"/>
  <c r="B8" i="166"/>
  <c r="C7" i="166"/>
  <c r="B7" i="166"/>
  <c r="C6" i="166"/>
  <c r="D6" i="166" s="1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J12" i="166" l="1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H12" i="164"/>
  <c r="E12" i="164"/>
  <c r="J11" i="164"/>
  <c r="G11" i="164"/>
  <c r="D11" i="164"/>
  <c r="J10" i="164"/>
  <c r="D10" i="164"/>
  <c r="J9" i="164"/>
  <c r="D9" i="164"/>
  <c r="J8" i="164"/>
  <c r="D8" i="164"/>
  <c r="J6" i="164"/>
  <c r="D6" i="164"/>
  <c r="J5" i="164"/>
  <c r="D5" i="164"/>
  <c r="G9" i="164" l="1"/>
  <c r="B13" i="165"/>
  <c r="J12" i="164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G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G6" i="160"/>
  <c r="D6" i="160"/>
  <c r="J5" i="160"/>
  <c r="G5" i="160"/>
  <c r="C12" i="160" l="1"/>
  <c r="G10" i="160"/>
  <c r="E12" i="160"/>
  <c r="G12" i="160" s="1"/>
  <c r="B12" i="160"/>
  <c r="D5" i="160"/>
  <c r="D12" i="160"/>
  <c r="F10" i="159"/>
  <c r="E10" i="159"/>
  <c r="F8" i="159"/>
  <c r="E8" i="159"/>
  <c r="F6" i="159"/>
  <c r="E6" i="159"/>
  <c r="C6" i="159"/>
  <c r="B6" i="159"/>
  <c r="C5" i="159"/>
  <c r="B5" i="159"/>
  <c r="B13" i="160" l="1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</calcChain>
</file>

<file path=xl/sharedStrings.xml><?xml version="1.0" encoding="utf-8"?>
<sst xmlns="http://schemas.openxmlformats.org/spreadsheetml/2006/main" count="494" uniqueCount="42">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</sst>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462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630</v>
          </cell>
          <cell r="I86">
            <v>13.1</v>
          </cell>
        </row>
        <row r="137">
          <cell r="G137">
            <v>506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1463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1690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592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2163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684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108</v>
          </cell>
          <cell r="I28">
            <v>12</v>
          </cell>
        </row>
        <row r="86">
          <cell r="G86">
            <v>1756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378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2432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1368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1157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324</v>
          </cell>
          <cell r="I506">
            <v>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4116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462</v>
      </c>
      <c r="C6" s="3">
        <f>+'[1]1'!$I$86</f>
        <v>11</v>
      </c>
      <c r="D6" s="4">
        <f t="shared" ref="D6:D12" si="1">+B6/C6</f>
        <v>42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944</v>
      </c>
      <c r="C12" s="3">
        <f>SUM(C5:C11)</f>
        <v>43.5</v>
      </c>
      <c r="D12" s="3">
        <f t="shared" si="1"/>
        <v>21.701149425287355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4488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630</v>
      </c>
      <c r="C6" s="3">
        <f>+'[1]2'!$I$86</f>
        <v>13.1</v>
      </c>
      <c r="D6" s="4">
        <f t="shared" ref="D6:D12" si="1">+B6/C6</f>
        <v>48.091603053435115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506</v>
      </c>
      <c r="C8" s="3">
        <f>+'[1]2'!$I$137</f>
        <v>12</v>
      </c>
      <c r="D8" s="3">
        <f t="shared" si="1"/>
        <v>42.166666666666664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1639</v>
      </c>
      <c r="C12" s="3">
        <f>SUM(C5:C11)</f>
        <v>50.1</v>
      </c>
      <c r="D12" s="3">
        <f t="shared" si="1"/>
        <v>32.71457085828343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3872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1463</v>
      </c>
      <c r="C6" s="3">
        <f>+'[1]3'!$I$86</f>
        <v>16</v>
      </c>
      <c r="D6" s="4">
        <f t="shared" ref="D6:D12" si="1">+B6/C6</f>
        <v>91.4375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2346</v>
      </c>
      <c r="C12" s="3">
        <f>SUM(C5:C11)</f>
        <v>49</v>
      </c>
      <c r="D12" s="3">
        <f t="shared" si="1"/>
        <v>47.877551020408163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46">
        <f>B12+E12+H12</f>
        <v>4517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1690</v>
      </c>
      <c r="C6" s="3">
        <f>+'[1]4'!$I$86</f>
        <v>41</v>
      </c>
      <c r="D6" s="4">
        <f t="shared" ref="D6:D12" si="1">+B6/C6</f>
        <v>41.219512195121951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2555</v>
      </c>
      <c r="C12" s="3">
        <f>SUM(C5:C11)</f>
        <v>76</v>
      </c>
      <c r="D12" s="3">
        <f t="shared" si="1"/>
        <v>33.618421052631582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4302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592</v>
      </c>
      <c r="C6" s="3">
        <f>+'[1]5'!$I$86</f>
        <v>11</v>
      </c>
      <c r="D6" s="4">
        <f t="shared" ref="D6:D12" si="1">+B6/C6</f>
        <v>53.81818181818182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1929</v>
      </c>
      <c r="C12" s="3">
        <f>SUM(C5:C11)</f>
        <v>77.099999999999994</v>
      </c>
      <c r="D12" s="3">
        <f t="shared" si="1"/>
        <v>25.019455252918291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4512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2163</v>
      </c>
      <c r="C6" s="3">
        <f>+'[1]6'!$I$86</f>
        <v>34</v>
      </c>
      <c r="D6" s="4">
        <f t="shared" ref="D6:D12" si="1">+B6/C6</f>
        <v>63.617647058823529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2400</v>
      </c>
      <c r="C12" s="3">
        <f>SUM(C5:C11)</f>
        <v>38.5</v>
      </c>
      <c r="D12" s="3">
        <f t="shared" si="1"/>
        <v>62.337662337662337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46">
        <f>B12+E12+H12</f>
        <v>5409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684</v>
      </c>
      <c r="C6" s="3">
        <f>+'[1]7'!$I$86</f>
        <v>18</v>
      </c>
      <c r="D6" s="4">
        <f t="shared" ref="D6:D12" si="1">+B6/C6</f>
        <v>38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1922</v>
      </c>
      <c r="C12" s="3">
        <f>SUM(C5:C11)</f>
        <v>110</v>
      </c>
      <c r="D12" s="3">
        <f t="shared" si="1"/>
        <v>17.472727272727273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46">
        <f>B12+E12+H12</f>
        <v>5105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108</v>
      </c>
      <c r="C5" s="3">
        <f>+'[1]8'!$I$28</f>
        <v>12</v>
      </c>
      <c r="D5" s="4">
        <f>+B5/C5</f>
        <v>9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1756</v>
      </c>
      <c r="C6" s="3">
        <f>+'[1]8'!$I$86</f>
        <v>29.5</v>
      </c>
      <c r="D6" s="4">
        <f t="shared" ref="D6:D12" si="1">+B6/C6</f>
        <v>59.525423728813557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378</v>
      </c>
      <c r="F10" s="3">
        <f>+'[1]8'!$I$334</f>
        <v>45</v>
      </c>
      <c r="G10" s="4">
        <f t="shared" si="2"/>
        <v>8.4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2794</v>
      </c>
      <c r="C12" s="3">
        <f>SUM(C5:C11)</f>
        <v>101.5</v>
      </c>
      <c r="D12" s="3">
        <f t="shared" si="1"/>
        <v>27.527093596059114</v>
      </c>
      <c r="E12" s="3">
        <f>SUM(E5:E11)</f>
        <v>2326</v>
      </c>
      <c r="F12" s="3">
        <f>SUM(F5:F11)</f>
        <v>79</v>
      </c>
      <c r="G12" s="4">
        <f t="shared" si="2"/>
        <v>29.443037974683545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46">
        <f>B12+E12+H12</f>
        <v>6417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2432</v>
      </c>
      <c r="C6" s="3">
        <f>+'[1]9'!$I$86</f>
        <v>32.5</v>
      </c>
      <c r="D6" s="4">
        <f t="shared" ref="D6:D12" si="1">+B6/C6</f>
        <v>74.830769230769235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4191</v>
      </c>
      <c r="C12" s="3">
        <f>SUM(C5:C11)</f>
        <v>137.5</v>
      </c>
      <c r="D12" s="3">
        <f t="shared" si="1"/>
        <v>30.48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46">
        <f>B12+E12+H12</f>
        <v>6205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1368</v>
      </c>
      <c r="C6" s="3">
        <f>+'[1]10'!$I$86</f>
        <v>38</v>
      </c>
      <c r="D6" s="4">
        <f t="shared" ref="D6:D12" si="1">+B6/C6</f>
        <v>36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2272</v>
      </c>
      <c r="C12" s="3">
        <f>SUM(C5:C11)</f>
        <v>112</v>
      </c>
      <c r="D12" s="3">
        <f t="shared" si="1"/>
        <v>20.285714285714285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46">
        <f>B12+E12+H12</f>
        <v>6219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1157</v>
      </c>
      <c r="C6" s="3">
        <f>+'[1]11'!$I$86</f>
        <v>30</v>
      </c>
      <c r="D6" s="4">
        <f t="shared" ref="D6:D12" si="1">+B6/C6</f>
        <v>38.56666666666667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324</v>
      </c>
      <c r="I10" s="3">
        <f>+'[1]11'!$I$506</f>
        <v>68</v>
      </c>
      <c r="J10" s="4">
        <f t="shared" si="0"/>
        <v>4.7647058823529411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2775</v>
      </c>
      <c r="C12" s="3">
        <f>SUM(C5:C11)</f>
        <v>183</v>
      </c>
      <c r="D12" s="3">
        <f t="shared" si="1"/>
        <v>15.163934426229508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861</v>
      </c>
      <c r="I12" s="3">
        <f>SUM(I5:I11)</f>
        <v>132</v>
      </c>
      <c r="J12" s="4">
        <f>+H12/I12</f>
        <v>6.5227272727272725</v>
      </c>
    </row>
    <row r="13" spans="1:10" ht="24" customHeight="1" x14ac:dyDescent="0.15">
      <c r="A13" s="3" t="s">
        <v>16</v>
      </c>
      <c r="B13" s="46">
        <f>B12+E12+H12</f>
        <v>5123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6">
        <f>B12+E12+H12</f>
        <v>0</v>
      </c>
      <c r="C13" s="47"/>
      <c r="D13" s="47"/>
      <c r="E13" s="47"/>
      <c r="F13" s="47"/>
      <c r="G13" s="47"/>
      <c r="H13" s="47"/>
      <c r="I13" s="47"/>
      <c r="J13" s="4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6"/>
      <c r="I18" s="47"/>
      <c r="J18" s="48"/>
    </row>
    <row r="19" spans="1:10" ht="27.75" customHeight="1" x14ac:dyDescent="0.15">
      <c r="A19" s="3" t="s">
        <v>22</v>
      </c>
      <c r="B19" s="46" t="s">
        <v>23</v>
      </c>
      <c r="C19" s="47"/>
      <c r="D19" s="48"/>
      <c r="E19" s="46" t="s">
        <v>23</v>
      </c>
      <c r="F19" s="47"/>
      <c r="G19" s="48"/>
      <c r="H19" s="46" t="s">
        <v>23</v>
      </c>
      <c r="I19" s="47"/>
      <c r="J19" s="48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2017-03-12T00:53:38Z</dcterms:modified>
</cp:coreProperties>
</file>