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4"/>
  </bookViews>
  <sheets>
    <sheet name="3.1" sheetId="534" r:id="rId1"/>
    <sheet name="3.2" sheetId="548" r:id="rId2"/>
    <sheet name="3.3" sheetId="549" r:id="rId3"/>
    <sheet name="5" sheetId="550" r:id="rId4"/>
    <sheet name="6" sheetId="551" r:id="rId5"/>
    <sheet name="表样" sheetId="547" r:id="rId6"/>
  </sheets>
  <calcPr calcId="145621"/>
</workbook>
</file>

<file path=xl/calcChain.xml><?xml version="1.0" encoding="utf-8"?>
<calcChain xmlns="http://schemas.openxmlformats.org/spreadsheetml/2006/main">
  <c r="E19" i="551" l="1"/>
  <c r="K18" i="551"/>
  <c r="J18" i="551"/>
  <c r="J19" i="551" s="1"/>
  <c r="I18" i="551"/>
  <c r="I19" i="551" s="1"/>
  <c r="H18" i="551"/>
  <c r="H19" i="551" s="1"/>
  <c r="G18" i="551"/>
  <c r="F14" i="551"/>
  <c r="F18" i="551" s="1"/>
  <c r="K11" i="551"/>
  <c r="J11" i="551"/>
  <c r="I11" i="551"/>
  <c r="H11" i="551"/>
  <c r="G11" i="551"/>
  <c r="G19" i="551" s="1"/>
  <c r="F10" i="551"/>
  <c r="F5" i="551"/>
  <c r="F11" i="551" s="1"/>
  <c r="E19" i="550"/>
  <c r="K18" i="550"/>
  <c r="J18" i="550"/>
  <c r="J19" i="550" s="1"/>
  <c r="I18" i="550"/>
  <c r="I19" i="550" s="1"/>
  <c r="H18" i="550"/>
  <c r="H19" i="550" s="1"/>
  <c r="G18" i="550"/>
  <c r="F18" i="550"/>
  <c r="F14" i="550"/>
  <c r="K11" i="550"/>
  <c r="J11" i="550"/>
  <c r="I11" i="550"/>
  <c r="H11" i="550"/>
  <c r="G11" i="550"/>
  <c r="G19" i="550" s="1"/>
  <c r="F10" i="550"/>
  <c r="F5" i="550"/>
  <c r="F11" i="550" s="1"/>
  <c r="F19" i="551" l="1"/>
  <c r="F19" i="550"/>
  <c r="F14" i="549"/>
  <c r="F10" i="549"/>
  <c r="F5" i="549"/>
  <c r="E19" i="549"/>
  <c r="K18" i="549"/>
  <c r="J18" i="549"/>
  <c r="J19" i="549" s="1"/>
  <c r="I18" i="549"/>
  <c r="I19" i="549" s="1"/>
  <c r="H18" i="549"/>
  <c r="H19" i="549" s="1"/>
  <c r="G18" i="549"/>
  <c r="F18" i="549"/>
  <c r="K11" i="549"/>
  <c r="J11" i="549"/>
  <c r="I11" i="549"/>
  <c r="H11" i="549"/>
  <c r="G11" i="549"/>
  <c r="G19" i="549" s="1"/>
  <c r="F11" i="549"/>
  <c r="F19" i="549" l="1"/>
  <c r="E19" i="548"/>
  <c r="K18" i="548"/>
  <c r="J18" i="548"/>
  <c r="J19" i="548" s="1"/>
  <c r="I18" i="548"/>
  <c r="I19" i="548" s="1"/>
  <c r="H18" i="548"/>
  <c r="H19" i="548" s="1"/>
  <c r="G18" i="548"/>
  <c r="F14" i="548"/>
  <c r="F18" i="548" s="1"/>
  <c r="K11" i="548"/>
  <c r="J11" i="548"/>
  <c r="I11" i="548"/>
  <c r="H11" i="548"/>
  <c r="G11" i="548"/>
  <c r="G19" i="548" s="1"/>
  <c r="F10" i="548"/>
  <c r="F5" i="548"/>
  <c r="F11" i="548" s="1"/>
  <c r="F19" i="548" l="1"/>
  <c r="E19" i="547" l="1"/>
  <c r="K18" i="547"/>
  <c r="J18" i="547"/>
  <c r="J19" i="547" s="1"/>
  <c r="I18" i="547"/>
  <c r="I19" i="547" s="1"/>
  <c r="H18" i="547"/>
  <c r="H19" i="547" s="1"/>
  <c r="G18" i="547"/>
  <c r="F14" i="547"/>
  <c r="F18" i="547" s="1"/>
  <c r="K11" i="547"/>
  <c r="J11" i="547"/>
  <c r="I11" i="547"/>
  <c r="H11" i="547"/>
  <c r="G11" i="547"/>
  <c r="G19" i="547" s="1"/>
  <c r="F10" i="547"/>
  <c r="F6" i="547"/>
  <c r="F5" i="547"/>
  <c r="F11" i="547" s="1"/>
  <c r="F19" i="547" l="1"/>
  <c r="E19" i="534" l="1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<sst xmlns="http://schemas.openxmlformats.org/spreadsheetml/2006/main" count="252" uniqueCount="44">
  <si>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</si>
  <si>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</si>
  <si>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</si>
  <si>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</si>
  <si>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</si>
  <si>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</si>
  <si>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</si>
  <si>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</si>
  <si>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</si>
  <si>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</si>
  <si>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</si>
  <si>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</si>
  <si>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</si>
  <si>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</si>
  <si>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</si>
  <si>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</si>
  <si>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</si>
  <si>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</si>
  <si>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</si>
  <si>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</si>
  <si>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</si>
  <si>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</si>
  <si>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</si>
  <si>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</si>
  <si>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</si>
  <si>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</si>
  <si>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</si>
  <si>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</si>
  <si>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</si>
  <si>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</si>
  <si>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</si>
  <si>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</si>
  <si>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</si>
  <si>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</si>
  <si>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</si>
  <si>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</si>
  <si>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审核：顾恩塘                                                     制表：陈海霞</t>
    <phoneticPr fontId="3" type="noConversion"/>
  </si>
  <si>
    <t>报告日期：2017-2-16</t>
    <phoneticPr fontId="3" type="noConversion"/>
  </si>
  <si>
    <t>报告日期：2017-3-1</t>
    <phoneticPr fontId="3" type="noConversion"/>
  </si>
  <si>
    <t>报告日期：2017-3-2</t>
    <phoneticPr fontId="3" type="noConversion"/>
  </si>
  <si>
    <t>报告日期：2017-3-3</t>
    <phoneticPr fontId="3" type="noConversion"/>
  </si>
  <si>
    <t>报告日期：2017-3-5</t>
    <phoneticPr fontId="3" type="noConversion"/>
  </si>
  <si>
    <t>报告日期：2017-3-6</t>
    <phoneticPr fontId="3" type="noConversion"/>
  </si>
  <si>
    <t>劳务工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</si>
</sst>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18" t="s">
        <v>20</v>
      </c>
      <c r="D4" s="3" t="s">
        <v>7</v>
      </c>
      <c r="E4" s="35">
        <v>102</v>
      </c>
      <c r="F4" s="4">
        <v>21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18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18" t="s">
        <v>22</v>
      </c>
      <c r="D6" s="3" t="s">
        <v>7</v>
      </c>
      <c r="E6" s="36"/>
      <c r="F6" s="4">
        <v>24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18" t="s">
        <v>23</v>
      </c>
      <c r="D7" s="3" t="s">
        <v>24</v>
      </c>
      <c r="E7" s="36"/>
      <c r="F7" s="6">
        <v>4</v>
      </c>
      <c r="G7" s="4"/>
      <c r="H7" s="5">
        <v>1</v>
      </c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13</v>
      </c>
      <c r="G12" s="5"/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11</v>
      </c>
      <c r="G13" s="15"/>
      <c r="H13" s="4"/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14</v>
      </c>
      <c r="D16" s="44"/>
      <c r="E16" s="36"/>
      <c r="F16" s="4">
        <v>0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19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12" sqref="F12:F17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22" t="s">
        <v>20</v>
      </c>
      <c r="D4" s="3" t="s">
        <v>7</v>
      </c>
      <c r="E4" s="35">
        <v>102</v>
      </c>
      <c r="F4" s="4">
        <v>21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22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22" t="s">
        <v>22</v>
      </c>
      <c r="D6" s="3" t="s">
        <v>7</v>
      </c>
      <c r="E6" s="36"/>
      <c r="F6" s="4">
        <v>24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22" t="s">
        <v>23</v>
      </c>
      <c r="D7" s="3" t="s">
        <v>24</v>
      </c>
      <c r="E7" s="36"/>
      <c r="F7" s="6">
        <v>4</v>
      </c>
      <c r="G7" s="4"/>
      <c r="H7" s="5">
        <v>1</v>
      </c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54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13</v>
      </c>
      <c r="G12" s="5"/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11</v>
      </c>
      <c r="G13" s="15"/>
      <c r="H13" s="4"/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14</v>
      </c>
      <c r="D16" s="44"/>
      <c r="E16" s="36"/>
      <c r="F16" s="4">
        <v>0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33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23"/>
      <c r="E19" s="12">
        <f>SUM(E4:E15)</f>
        <v>204</v>
      </c>
      <c r="F19" s="12">
        <f>+F18+F11</f>
        <v>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L2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24" t="s">
        <v>20</v>
      </c>
      <c r="D4" s="3" t="s">
        <v>7</v>
      </c>
      <c r="E4" s="35">
        <v>102</v>
      </c>
      <c r="F4" s="4">
        <v>21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24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24" t="s">
        <v>22</v>
      </c>
      <c r="D6" s="3" t="s">
        <v>7</v>
      </c>
      <c r="E6" s="36"/>
      <c r="F6" s="4">
        <v>24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24" t="s">
        <v>23</v>
      </c>
      <c r="D7" s="3" t="s">
        <v>24</v>
      </c>
      <c r="E7" s="36"/>
      <c r="F7" s="6">
        <v>4</v>
      </c>
      <c r="G7" s="4"/>
      <c r="H7" s="5"/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13</v>
      </c>
      <c r="G12" s="5">
        <v>0</v>
      </c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10</v>
      </c>
      <c r="G13" s="15"/>
      <c r="H13" s="4">
        <v>1</v>
      </c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14</v>
      </c>
      <c r="D16" s="44"/>
      <c r="E16" s="36"/>
      <c r="F16" s="4">
        <v>0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32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25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L2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26" t="s">
        <v>20</v>
      </c>
      <c r="D4" s="3" t="s">
        <v>7</v>
      </c>
      <c r="E4" s="35">
        <v>102</v>
      </c>
      <c r="F4" s="4">
        <v>21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26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26" t="s">
        <v>22</v>
      </c>
      <c r="D6" s="3" t="s">
        <v>7</v>
      </c>
      <c r="E6" s="36"/>
      <c r="F6" s="4">
        <v>24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26" t="s">
        <v>23</v>
      </c>
      <c r="D7" s="3" t="s">
        <v>24</v>
      </c>
      <c r="E7" s="36"/>
      <c r="F7" s="6">
        <v>4</v>
      </c>
      <c r="G7" s="4"/>
      <c r="H7" s="5"/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13</v>
      </c>
      <c r="G12" s="5">
        <v>0</v>
      </c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10</v>
      </c>
      <c r="G13" s="15"/>
      <c r="H13" s="4">
        <v>1</v>
      </c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14</v>
      </c>
      <c r="D16" s="44"/>
      <c r="E16" s="36"/>
      <c r="F16" s="4">
        <v>0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32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27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5" sqref="H15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26" t="s">
        <v>20</v>
      </c>
      <c r="D4" s="3" t="s">
        <v>7</v>
      </c>
      <c r="E4" s="35">
        <v>102</v>
      </c>
      <c r="F4" s="4">
        <v>21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26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26" t="s">
        <v>22</v>
      </c>
      <c r="D6" s="3" t="s">
        <v>7</v>
      </c>
      <c r="E6" s="36"/>
      <c r="F6" s="4">
        <v>24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26" t="s">
        <v>23</v>
      </c>
      <c r="D7" s="3" t="s">
        <v>24</v>
      </c>
      <c r="E7" s="36"/>
      <c r="F7" s="6">
        <v>3</v>
      </c>
      <c r="G7" s="4"/>
      <c r="H7" s="5"/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13</v>
      </c>
      <c r="G12" s="5">
        <v>0</v>
      </c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10</v>
      </c>
      <c r="G13" s="15"/>
      <c r="H13" s="4"/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43</v>
      </c>
      <c r="D16" s="44"/>
      <c r="E16" s="36"/>
      <c r="F16" s="4">
        <v>19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51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27"/>
      <c r="E19" s="12">
        <f>SUM(E4:E15)</f>
        <v>204</v>
      </c>
      <c r="F19" s="12">
        <f>+F18+F11</f>
        <v>104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 x14ac:dyDescent="0.15"/>
  <sheetData>
    <row r="1" spans="1:12" ht="31.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25" x14ac:dyDescent="0.15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0" x14ac:dyDescent="0.15">
      <c r="A3" s="1"/>
      <c r="B3" s="1" t="s">
        <v>0</v>
      </c>
      <c r="C3" s="30" t="s">
        <v>1</v>
      </c>
      <c r="D3" s="3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2"/>
      <c r="B4" s="32" t="s">
        <v>19</v>
      </c>
      <c r="C4" s="20" t="s">
        <v>20</v>
      </c>
      <c r="D4" s="3" t="s">
        <v>7</v>
      </c>
      <c r="E4" s="35">
        <v>102</v>
      </c>
      <c r="F4" s="4">
        <v>24</v>
      </c>
      <c r="G4" s="4"/>
      <c r="H4" s="4"/>
      <c r="I4" s="17"/>
      <c r="J4" s="32"/>
      <c r="K4" s="13"/>
      <c r="L4" s="38"/>
    </row>
    <row r="5" spans="1:12" ht="14.25" x14ac:dyDescent="0.15">
      <c r="A5" s="33"/>
      <c r="B5" s="33"/>
      <c r="C5" s="20" t="s">
        <v>21</v>
      </c>
      <c r="D5" s="3" t="s">
        <v>7</v>
      </c>
      <c r="E5" s="36"/>
      <c r="F5" s="4">
        <f>4-1</f>
        <v>3</v>
      </c>
      <c r="G5" s="4"/>
      <c r="H5" s="16"/>
      <c r="I5" s="17"/>
      <c r="J5" s="33"/>
      <c r="K5" s="13"/>
      <c r="L5" s="39"/>
    </row>
    <row r="6" spans="1:12" ht="14.25" x14ac:dyDescent="0.15">
      <c r="A6" s="33"/>
      <c r="B6" s="33"/>
      <c r="C6" s="20" t="s">
        <v>22</v>
      </c>
      <c r="D6" s="3" t="s">
        <v>7</v>
      </c>
      <c r="E6" s="36"/>
      <c r="F6" s="4">
        <f>27-3-1</f>
        <v>23</v>
      </c>
      <c r="G6" s="4"/>
      <c r="H6" s="4"/>
      <c r="I6" s="17"/>
      <c r="J6" s="33"/>
      <c r="K6" s="13"/>
      <c r="L6" s="39"/>
    </row>
    <row r="7" spans="1:12" ht="14.25" x14ac:dyDescent="0.15">
      <c r="A7" s="33"/>
      <c r="B7" s="33"/>
      <c r="C7" s="20" t="s">
        <v>23</v>
      </c>
      <c r="D7" s="3" t="s">
        <v>24</v>
      </c>
      <c r="E7" s="36"/>
      <c r="F7" s="6">
        <v>4</v>
      </c>
      <c r="G7" s="4"/>
      <c r="H7" s="5"/>
      <c r="I7" s="17"/>
      <c r="J7" s="33"/>
      <c r="K7" s="13"/>
      <c r="L7" s="39"/>
    </row>
    <row r="8" spans="1:12" ht="14.25" x14ac:dyDescent="0.15">
      <c r="A8" s="33"/>
      <c r="B8" s="33"/>
      <c r="C8" s="7" t="s">
        <v>25</v>
      </c>
      <c r="D8" s="3" t="s">
        <v>7</v>
      </c>
      <c r="E8" s="36"/>
      <c r="F8" s="4">
        <v>2</v>
      </c>
      <c r="G8" s="4"/>
      <c r="H8" s="4"/>
      <c r="I8" s="17"/>
      <c r="J8" s="33"/>
      <c r="K8" s="8"/>
      <c r="L8" s="39"/>
    </row>
    <row r="9" spans="1:12" ht="14.25" x14ac:dyDescent="0.15">
      <c r="A9" s="33"/>
      <c r="B9" s="33"/>
      <c r="C9" s="41" t="s">
        <v>10</v>
      </c>
      <c r="D9" s="42"/>
      <c r="E9" s="36"/>
      <c r="F9" s="4">
        <v>0</v>
      </c>
      <c r="G9" s="4"/>
      <c r="H9" s="4"/>
      <c r="I9" s="17"/>
      <c r="J9" s="33"/>
      <c r="K9" s="8"/>
      <c r="L9" s="39"/>
    </row>
    <row r="10" spans="1:12" ht="14.25" x14ac:dyDescent="0.15">
      <c r="A10" s="33"/>
      <c r="B10" s="34"/>
      <c r="C10" s="43" t="s">
        <v>14</v>
      </c>
      <c r="D10" s="44"/>
      <c r="E10" s="37"/>
      <c r="F10" s="4">
        <f>2+2-2-2</f>
        <v>0</v>
      </c>
      <c r="G10" s="4"/>
      <c r="H10" s="4"/>
      <c r="I10" s="17"/>
      <c r="J10" s="34"/>
      <c r="K10" s="8"/>
      <c r="L10" s="40"/>
    </row>
    <row r="11" spans="1:12" ht="14.25" customHeight="1" x14ac:dyDescent="0.15">
      <c r="A11" s="33"/>
      <c r="B11" s="46" t="s">
        <v>11</v>
      </c>
      <c r="C11" s="47"/>
      <c r="D11" s="47"/>
      <c r="E11" s="48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3"/>
      <c r="B12" s="32" t="s">
        <v>8</v>
      </c>
      <c r="C12" s="17" t="s">
        <v>12</v>
      </c>
      <c r="D12" s="3" t="s">
        <v>13</v>
      </c>
      <c r="E12" s="35">
        <v>102</v>
      </c>
      <c r="F12" s="4">
        <v>11</v>
      </c>
      <c r="G12" s="5">
        <v>0</v>
      </c>
      <c r="H12" s="16"/>
      <c r="I12" s="17"/>
      <c r="J12" s="32"/>
      <c r="K12" s="11"/>
      <c r="L12" s="38"/>
    </row>
    <row r="13" spans="1:12" ht="14.25" x14ac:dyDescent="0.15">
      <c r="A13" s="33"/>
      <c r="B13" s="33"/>
      <c r="C13" s="17" t="s">
        <v>26</v>
      </c>
      <c r="D13" s="3" t="s">
        <v>13</v>
      </c>
      <c r="E13" s="36"/>
      <c r="F13" s="4">
        <v>7</v>
      </c>
      <c r="G13" s="15"/>
      <c r="H13" s="4"/>
      <c r="I13" s="17"/>
      <c r="J13" s="33"/>
      <c r="K13" s="11"/>
      <c r="L13" s="39"/>
    </row>
    <row r="14" spans="1:12" ht="14.25" customHeight="1" x14ac:dyDescent="0.15">
      <c r="A14" s="33"/>
      <c r="B14" s="33"/>
      <c r="C14" s="41" t="s">
        <v>27</v>
      </c>
      <c r="D14" s="42"/>
      <c r="E14" s="36"/>
      <c r="F14" s="4">
        <f>1-1</f>
        <v>0</v>
      </c>
      <c r="G14" s="4"/>
      <c r="H14" s="5"/>
      <c r="I14" s="17"/>
      <c r="J14" s="33"/>
      <c r="K14" s="11"/>
      <c r="L14" s="39"/>
    </row>
    <row r="15" spans="1:12" ht="14.25" x14ac:dyDescent="0.15">
      <c r="A15" s="33"/>
      <c r="B15" s="33"/>
      <c r="C15" s="43" t="s">
        <v>28</v>
      </c>
      <c r="D15" s="44"/>
      <c r="E15" s="36"/>
      <c r="F15" s="4">
        <v>9</v>
      </c>
      <c r="G15" s="4"/>
      <c r="H15" s="5"/>
      <c r="I15" s="17"/>
      <c r="J15" s="33"/>
      <c r="K15" s="8"/>
      <c r="L15" s="39"/>
    </row>
    <row r="16" spans="1:12" ht="14.25" x14ac:dyDescent="0.15">
      <c r="A16" s="33"/>
      <c r="B16" s="33"/>
      <c r="C16" s="43" t="s">
        <v>14</v>
      </c>
      <c r="D16" s="44"/>
      <c r="E16" s="36"/>
      <c r="F16" s="4">
        <v>0</v>
      </c>
      <c r="G16" s="4"/>
      <c r="H16" s="4"/>
      <c r="I16" s="17"/>
      <c r="J16" s="33"/>
      <c r="K16" s="8"/>
      <c r="L16" s="39"/>
    </row>
    <row r="17" spans="1:12" ht="14.25" x14ac:dyDescent="0.15">
      <c r="A17" s="33"/>
      <c r="B17" s="34"/>
      <c r="C17" s="43" t="s">
        <v>29</v>
      </c>
      <c r="D17" s="44"/>
      <c r="E17" s="37"/>
      <c r="F17" s="4">
        <v>0</v>
      </c>
      <c r="G17" s="4"/>
      <c r="H17" s="5"/>
      <c r="I17" s="17"/>
      <c r="J17" s="34"/>
      <c r="K17" s="8"/>
      <c r="L17" s="39"/>
    </row>
    <row r="18" spans="1:12" ht="14.25" customHeight="1" x14ac:dyDescent="0.15">
      <c r="A18" s="34"/>
      <c r="B18" s="46" t="s">
        <v>30</v>
      </c>
      <c r="C18" s="47"/>
      <c r="D18" s="47"/>
      <c r="E18" s="48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0"/>
    </row>
    <row r="19" spans="1:12" ht="18" x14ac:dyDescent="0.15">
      <c r="A19" s="49" t="s">
        <v>31</v>
      </c>
      <c r="B19" s="50"/>
      <c r="C19" s="51"/>
      <c r="D19" s="21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2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 x14ac:dyDescent="0.15">
      <c r="A21" s="53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 x14ac:dyDescent="0.15">
      <c r="A22" s="54"/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60"/>
      <c r="L22" s="14"/>
    </row>
    <row r="23" spans="1:12" ht="14.25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3.1</vt:lpstr>
      <vt:lpstr>3.2</vt:lpstr>
      <vt:lpstr>3.3</vt:lpstr>
      <vt:lpstr>5</vt:lpstr>
      <vt:lpstr>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2017-03-07T02:59:51Z</dcterms:modified>
</cp:coreProperties>
</file>