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7"/>
  </bookViews>
  <sheets>
    <sheet name="2.5" sheetId="534" r:id="rId1"/>
    <sheet name="2.14" sheetId="491" r:id="rId2"/>
    <sheet name="2.15" sheetId="535" r:id="rId3"/>
    <sheet name="2.16" sheetId="536" r:id="rId4"/>
    <sheet name="2.17" sheetId="538" r:id="rId5"/>
    <sheet name="2.18" sheetId="539" r:id="rId6"/>
    <sheet name="2.20" sheetId="540" r:id="rId7"/>
    <sheet name="2.21" sheetId="541" r:id="rId8"/>
    <sheet name="表样" sheetId="537" r:id="rId9"/>
  </sheets>
  <calcPr calcId="145621"/>
</workbook>
</file>

<file path=xl/calcChain.xml><?xml version="1.0" encoding="utf-8"?>
<calcChain xmlns="http://schemas.openxmlformats.org/spreadsheetml/2006/main">
  <c r="E19" i="540" l="1"/>
  <c r="K18" i="540"/>
  <c r="J18" i="540"/>
  <c r="I18" i="540"/>
  <c r="I19" i="540" s="1"/>
  <c r="H18" i="540"/>
  <c r="G18" i="540"/>
  <c r="F14" i="540"/>
  <c r="F18" i="540" s="1"/>
  <c r="F19" i="540" s="1"/>
  <c r="K11" i="540"/>
  <c r="J11" i="540"/>
  <c r="J19" i="540" s="1"/>
  <c r="I11" i="540"/>
  <c r="H11" i="540"/>
  <c r="H19" i="540" s="1"/>
  <c r="G11" i="540"/>
  <c r="G19" i="540" s="1"/>
  <c r="F10" i="540"/>
  <c r="F6" i="540"/>
  <c r="F11" i="540" s="1"/>
  <c r="F5" i="540"/>
  <c r="E19" i="541"/>
  <c r="K18" i="541"/>
  <c r="J18" i="541"/>
  <c r="J19" i="541" s="1"/>
  <c r="I18" i="541"/>
  <c r="I19" i="541" s="1"/>
  <c r="H18" i="541"/>
  <c r="H19" i="541" s="1"/>
  <c r="G18" i="541"/>
  <c r="F14" i="541"/>
  <c r="F18" i="541" s="1"/>
  <c r="K11" i="541"/>
  <c r="J11" i="541"/>
  <c r="I11" i="541"/>
  <c r="H11" i="541"/>
  <c r="G11" i="541"/>
  <c r="G19" i="541" s="1"/>
  <c r="F10" i="541"/>
  <c r="F6" i="541"/>
  <c r="F5" i="541"/>
  <c r="F11" i="541" s="1"/>
  <c r="F19" i="541" l="1"/>
  <c r="E19" i="539"/>
  <c r="K18" i="539"/>
  <c r="J18" i="539"/>
  <c r="J19" i="539" s="1"/>
  <c r="I18" i="539"/>
  <c r="I19" i="539" s="1"/>
  <c r="H18" i="539"/>
  <c r="H19" i="539" s="1"/>
  <c r="G18" i="539"/>
  <c r="F14" i="539"/>
  <c r="F18" i="539" s="1"/>
  <c r="K11" i="539"/>
  <c r="J11" i="539"/>
  <c r="I11" i="539"/>
  <c r="H11" i="539"/>
  <c r="G11" i="539"/>
  <c r="G19" i="539" s="1"/>
  <c r="F10" i="539"/>
  <c r="F6" i="539"/>
  <c r="F5" i="539"/>
  <c r="F11" i="539" s="1"/>
  <c r="F19" i="539" l="1"/>
  <c r="E19" i="538"/>
  <c r="K18" i="538"/>
  <c r="J18" i="538"/>
  <c r="J19" i="538" s="1"/>
  <c r="I18" i="538"/>
  <c r="I19" i="538" s="1"/>
  <c r="H18" i="538"/>
  <c r="H19" i="538" s="1"/>
  <c r="G18" i="538"/>
  <c r="F18" i="538"/>
  <c r="F14" i="538"/>
  <c r="K11" i="538"/>
  <c r="J11" i="538"/>
  <c r="I11" i="538"/>
  <c r="H11" i="538"/>
  <c r="G11" i="538"/>
  <c r="G19" i="538" s="1"/>
  <c r="F10" i="538"/>
  <c r="F6" i="538"/>
  <c r="F5" i="538"/>
  <c r="F11" i="538" s="1"/>
  <c r="F19" i="538" l="1"/>
  <c r="E19" i="537"/>
  <c r="K18" i="537"/>
  <c r="J18" i="537"/>
  <c r="J19" i="537" s="1"/>
  <c r="I18" i="537"/>
  <c r="I19" i="537" s="1"/>
  <c r="H18" i="537"/>
  <c r="H19" i="537" s="1"/>
  <c r="G18" i="537"/>
  <c r="F18" i="537"/>
  <c r="F14" i="537"/>
  <c r="K11" i="537"/>
  <c r="J11" i="537"/>
  <c r="I11" i="537"/>
  <c r="H11" i="537"/>
  <c r="G11" i="537"/>
  <c r="F10" i="537"/>
  <c r="F6" i="537"/>
  <c r="F5" i="537"/>
  <c r="F11" i="537" s="1"/>
  <c r="G19" i="537" l="1"/>
  <c r="F19" i="537"/>
  <c r="J19" i="536"/>
  <c r="I19" i="536"/>
  <c r="H19" i="536"/>
  <c r="E19" i="536"/>
  <c r="K18" i="536"/>
  <c r="J18" i="536"/>
  <c r="I18" i="536"/>
  <c r="H18" i="536"/>
  <c r="G18" i="536"/>
  <c r="G19" i="536" s="1"/>
  <c r="F18" i="536"/>
  <c r="F19" i="536" s="1"/>
  <c r="F14" i="536"/>
  <c r="K11" i="536"/>
  <c r="J11" i="536"/>
  <c r="I11" i="536"/>
  <c r="H11" i="536"/>
  <c r="G11" i="536"/>
  <c r="F11" i="536"/>
  <c r="F10" i="536"/>
  <c r="F6" i="536"/>
  <c r="F5" i="536"/>
  <c r="E19" i="535" l="1"/>
  <c r="K18" i="535"/>
  <c r="J18" i="535"/>
  <c r="J19" i="535" s="1"/>
  <c r="I18" i="535"/>
  <c r="I19" i="535" s="1"/>
  <c r="H18" i="535"/>
  <c r="G18" i="535"/>
  <c r="F14" i="535"/>
  <c r="F12" i="535"/>
  <c r="F18" i="535" s="1"/>
  <c r="K11" i="535"/>
  <c r="J11" i="535"/>
  <c r="I11" i="535"/>
  <c r="H11" i="535"/>
  <c r="G11" i="535"/>
  <c r="G19" i="535" s="1"/>
  <c r="F10" i="535"/>
  <c r="F6" i="535"/>
  <c r="F5" i="535"/>
  <c r="F11" i="535" s="1"/>
  <c r="H19" i="535" l="1"/>
  <c r="F19" i="535"/>
  <c r="E19" i="491"/>
  <c r="K18" i="491"/>
  <c r="J18" i="491"/>
  <c r="J19" i="491" s="1"/>
  <c r="I18" i="491"/>
  <c r="I19" i="491" s="1"/>
  <c r="H18" i="491"/>
  <c r="H19" i="491" s="1"/>
  <c r="G18" i="491"/>
  <c r="F14" i="491"/>
  <c r="F12" i="491"/>
  <c r="F18" i="491" s="1"/>
  <c r="K11" i="491"/>
  <c r="J11" i="491"/>
  <c r="I11" i="491"/>
  <c r="H11" i="491"/>
  <c r="G11" i="491"/>
  <c r="G19" i="491" s="1"/>
  <c r="F10" i="491"/>
  <c r="F6" i="491"/>
  <c r="F11" i="491" s="1"/>
  <c r="F5" i="491"/>
  <c r="F19" i="491" l="1"/>
  <c r="F12" i="534"/>
  <c r="F6" i="534"/>
  <c r="E19" i="534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<sst xmlns="http://schemas.openxmlformats.org/spreadsheetml/2006/main" count="378" uniqueCount="45">
  <si>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</si>
  <si>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</si>
  <si>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</si>
  <si>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</si>
  <si>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</si>
  <si>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</si>
  <si>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</si>
  <si>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</si>
  <si>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</si>
  <si>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</si>
  <si>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</si>
  <si>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</si>
  <si>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</si>
  <si>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</si>
  <si>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</si>
  <si>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</si>
  <si>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</si>
  <si>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</si>
  <si>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</si>
  <si>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</si>
  <si>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</si>
  <si>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</si>
  <si>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</si>
  <si>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</si>
  <si>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</si>
  <si>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</si>
  <si>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</si>
  <si>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</si>
  <si>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</si>
  <si>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</si>
  <si>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</si>
  <si>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</si>
  <si>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</si>
  <si>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</si>
  <si>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</si>
  <si>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</si>
  <si>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报告日期：2017-2-14</t>
    <phoneticPr fontId="3" type="noConversion"/>
  </si>
  <si>
    <t>报告日期：2017-2-5</t>
    <phoneticPr fontId="3" type="noConversion"/>
  </si>
  <si>
    <t>审核：顾恩塘                                                     制表：陈海霞</t>
    <phoneticPr fontId="3" type="noConversion"/>
  </si>
  <si>
    <t>报告日期：2017-2-15</t>
    <phoneticPr fontId="3" type="noConversion"/>
  </si>
  <si>
    <t>报告日期：2017-2-16</t>
    <phoneticPr fontId="3" type="noConversion"/>
  </si>
  <si>
    <t>报告日期：2017-2-17</t>
    <phoneticPr fontId="3" type="noConversion"/>
  </si>
  <si>
    <t>报告日期：2017-2-18</t>
    <phoneticPr fontId="3" type="noConversion"/>
  </si>
  <si>
    <t>报告日期：2017-2-20</t>
    <phoneticPr fontId="3" type="noConversion"/>
  </si>
  <si>
    <t>报告日期：2017-2-21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</si>
</sst>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A2" sqref="A2:L2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18" t="s">
        <v>20</v>
      </c>
      <c r="D4" s="3" t="s">
        <v>7</v>
      </c>
      <c r="E4" s="41">
        <v>102</v>
      </c>
      <c r="F4" s="4">
        <v>23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18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18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18" t="s">
        <v>23</v>
      </c>
      <c r="D7" s="3" t="s">
        <v>24</v>
      </c>
      <c r="E7" s="42"/>
      <c r="F7" s="6">
        <v>4</v>
      </c>
      <c r="G7" s="4"/>
      <c r="H7" s="5">
        <v>1</v>
      </c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f>9</f>
        <v>9</v>
      </c>
      <c r="G12" s="5"/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8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26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19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20" t="s">
        <v>20</v>
      </c>
      <c r="D4" s="3" t="s">
        <v>7</v>
      </c>
      <c r="E4" s="41">
        <v>102</v>
      </c>
      <c r="F4" s="4">
        <v>23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20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20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20" t="s">
        <v>23</v>
      </c>
      <c r="D7" s="3" t="s">
        <v>24</v>
      </c>
      <c r="E7" s="42"/>
      <c r="F7" s="6">
        <v>4</v>
      </c>
      <c r="G7" s="4"/>
      <c r="H7" s="5">
        <v>1</v>
      </c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f>9</f>
        <v>9</v>
      </c>
      <c r="G12" s="5"/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>
        <v>2</v>
      </c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25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21"/>
      <c r="E19" s="12">
        <f>SUM(E4:E15)</f>
        <v>204</v>
      </c>
      <c r="F19" s="12">
        <f>+F18+F11</f>
        <v>80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22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22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22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22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f>9</f>
        <v>9</v>
      </c>
      <c r="G12" s="5"/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25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23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24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24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24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24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15</v>
      </c>
      <c r="G12" s="5">
        <v>4</v>
      </c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31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25"/>
      <c r="E19" s="12">
        <f>SUM(E4:E15)</f>
        <v>204</v>
      </c>
      <c r="F19" s="12">
        <f>+F18+F11</f>
        <v>87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28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28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28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28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11</v>
      </c>
      <c r="G12" s="5">
        <v>0</v>
      </c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29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30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30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30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30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15</v>
      </c>
      <c r="G12" s="5">
        <v>0</v>
      </c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8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31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L2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32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32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32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32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15</v>
      </c>
      <c r="G12" s="5">
        <v>0</v>
      </c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8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33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3" sqref="G3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32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32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32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32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13</v>
      </c>
      <c r="G12" s="5">
        <v>0</v>
      </c>
      <c r="H12" s="16">
        <v>2</v>
      </c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>
        <v>1</v>
      </c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29</v>
      </c>
      <c r="G18" s="9">
        <f>SUM(G12:G17)</f>
        <v>0</v>
      </c>
      <c r="H18" s="9">
        <f>SUM(H12:H17)</f>
        <v>3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33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/>
  <sheetData>
    <row r="1" spans="1:12" ht="31.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8"/>
      <c r="B4" s="38" t="s">
        <v>19</v>
      </c>
      <c r="C4" s="26" t="s">
        <v>20</v>
      </c>
      <c r="D4" s="3" t="s">
        <v>7</v>
      </c>
      <c r="E4" s="41">
        <v>102</v>
      </c>
      <c r="F4" s="4">
        <v>24</v>
      </c>
      <c r="G4" s="4"/>
      <c r="H4" s="4"/>
      <c r="I4" s="17"/>
      <c r="J4" s="38"/>
      <c r="K4" s="13"/>
      <c r="L4" s="44"/>
    </row>
    <row r="5" spans="1:12" ht="14.25">
      <c r="A5" s="39"/>
      <c r="B5" s="39"/>
      <c r="C5" s="26" t="s">
        <v>21</v>
      </c>
      <c r="D5" s="3" t="s">
        <v>7</v>
      </c>
      <c r="E5" s="42"/>
      <c r="F5" s="4">
        <f>4-1</f>
        <v>3</v>
      </c>
      <c r="G5" s="4"/>
      <c r="H5" s="16"/>
      <c r="I5" s="17"/>
      <c r="J5" s="39"/>
      <c r="K5" s="13"/>
      <c r="L5" s="45"/>
    </row>
    <row r="6" spans="1:12" ht="14.25">
      <c r="A6" s="39"/>
      <c r="B6" s="39"/>
      <c r="C6" s="26" t="s">
        <v>22</v>
      </c>
      <c r="D6" s="3" t="s">
        <v>7</v>
      </c>
      <c r="E6" s="42"/>
      <c r="F6" s="4">
        <f>27-3-1</f>
        <v>23</v>
      </c>
      <c r="G6" s="4"/>
      <c r="H6" s="4"/>
      <c r="I6" s="17"/>
      <c r="J6" s="39"/>
      <c r="K6" s="13"/>
      <c r="L6" s="45"/>
    </row>
    <row r="7" spans="1:12" ht="14.25">
      <c r="A7" s="39"/>
      <c r="B7" s="39"/>
      <c r="C7" s="26" t="s">
        <v>23</v>
      </c>
      <c r="D7" s="3" t="s">
        <v>24</v>
      </c>
      <c r="E7" s="42"/>
      <c r="F7" s="6">
        <v>4</v>
      </c>
      <c r="G7" s="4"/>
      <c r="H7" s="5"/>
      <c r="I7" s="17"/>
      <c r="J7" s="39"/>
      <c r="K7" s="13"/>
      <c r="L7" s="45"/>
    </row>
    <row r="8" spans="1:12" ht="14.25">
      <c r="A8" s="39"/>
      <c r="B8" s="39"/>
      <c r="C8" s="7" t="s">
        <v>25</v>
      </c>
      <c r="D8" s="3" t="s">
        <v>7</v>
      </c>
      <c r="E8" s="42"/>
      <c r="F8" s="4">
        <v>2</v>
      </c>
      <c r="G8" s="4"/>
      <c r="H8" s="4"/>
      <c r="I8" s="17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7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7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7" t="s">
        <v>12</v>
      </c>
      <c r="D12" s="3" t="s">
        <v>13</v>
      </c>
      <c r="E12" s="41">
        <v>102</v>
      </c>
      <c r="F12" s="4">
        <v>11</v>
      </c>
      <c r="G12" s="5">
        <v>0</v>
      </c>
      <c r="H12" s="16"/>
      <c r="I12" s="17"/>
      <c r="J12" s="38"/>
      <c r="K12" s="11"/>
      <c r="L12" s="44"/>
    </row>
    <row r="13" spans="1:12" ht="14.25">
      <c r="A13" s="39"/>
      <c r="B13" s="39"/>
      <c r="C13" s="17" t="s">
        <v>26</v>
      </c>
      <c r="D13" s="3" t="s">
        <v>13</v>
      </c>
      <c r="E13" s="42"/>
      <c r="F13" s="4">
        <v>7</v>
      </c>
      <c r="G13" s="15"/>
      <c r="H13" s="4"/>
      <c r="I13" s="17"/>
      <c r="J13" s="39"/>
      <c r="K13" s="11"/>
      <c r="L13" s="45"/>
    </row>
    <row r="14" spans="1:12" ht="14.25" customHeight="1">
      <c r="A14" s="39"/>
      <c r="B14" s="39"/>
      <c r="C14" s="47" t="s">
        <v>27</v>
      </c>
      <c r="D14" s="48"/>
      <c r="E14" s="42"/>
      <c r="F14" s="4">
        <f>1-1</f>
        <v>0</v>
      </c>
      <c r="G14" s="4"/>
      <c r="H14" s="5"/>
      <c r="I14" s="17"/>
      <c r="J14" s="39"/>
      <c r="K14" s="11"/>
      <c r="L14" s="45"/>
    </row>
    <row r="15" spans="1:12" ht="14.25">
      <c r="A15" s="39"/>
      <c r="B15" s="39"/>
      <c r="C15" s="49" t="s">
        <v>28</v>
      </c>
      <c r="D15" s="50"/>
      <c r="E15" s="42"/>
      <c r="F15" s="4">
        <v>9</v>
      </c>
      <c r="G15" s="4"/>
      <c r="H15" s="5"/>
      <c r="I15" s="17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7"/>
      <c r="J16" s="39"/>
      <c r="K16" s="8"/>
      <c r="L16" s="45"/>
    </row>
    <row r="17" spans="1:12" ht="14.25">
      <c r="A17" s="39"/>
      <c r="B17" s="40"/>
      <c r="C17" s="49" t="s">
        <v>29</v>
      </c>
      <c r="D17" s="50"/>
      <c r="E17" s="43"/>
      <c r="F17" s="4">
        <v>0</v>
      </c>
      <c r="G17" s="4"/>
      <c r="H17" s="5"/>
      <c r="I17" s="17"/>
      <c r="J17" s="40"/>
      <c r="K17" s="8"/>
      <c r="L17" s="45"/>
    </row>
    <row r="18" spans="1:12" ht="14.25" customHeight="1">
      <c r="A18" s="40"/>
      <c r="B18" s="35" t="s">
        <v>30</v>
      </c>
      <c r="C18" s="36"/>
      <c r="D18" s="36"/>
      <c r="E18" s="37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31</v>
      </c>
      <c r="B19" s="52"/>
      <c r="C19" s="53"/>
      <c r="D19" s="27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2.5</vt:lpstr>
      <vt:lpstr>2.14</vt:lpstr>
      <vt:lpstr>2.15</vt:lpstr>
      <vt:lpstr>2.16</vt:lpstr>
      <vt:lpstr>2.17</vt:lpstr>
      <vt:lpstr>2.18</vt:lpstr>
      <vt:lpstr>2.20</vt:lpstr>
      <vt:lpstr>2.21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2017-02-22T03:11:29Z</dcterms:modified>
</cp:coreProperties>
</file>