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3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1-9" sheetId="148" r:id="rId9"/>
    <sheet name="1-10" sheetId="149" r:id="rId10"/>
    <sheet name="1-11" sheetId="150" r:id="rId11"/>
    <sheet name="1-12" sheetId="151" r:id="rId12"/>
    <sheet name="1-13" sheetId="152" r:id="rId13"/>
    <sheet name="1-14" sheetId="153" r:id="rId14"/>
    <sheet name="表样" sheetId="126" r:id="rId15"/>
  </sheets>
  <externalReferences>
    <externalReference r:id="rId16"/>
  </externalReferences>
  <calcPr calcId="145621"/>
</workbook>
</file>

<file path=xl/calcChain.xml><?xml version="1.0" encoding="utf-8"?>
<calcChain xmlns="http://schemas.openxmlformats.org/spreadsheetml/2006/main">
  <c r="I7" i="153" l="1"/>
  <c r="H7" i="153"/>
  <c r="F10" i="153"/>
  <c r="E10" i="153"/>
  <c r="F8" i="153"/>
  <c r="E8" i="153"/>
  <c r="F6" i="153"/>
  <c r="E6" i="153"/>
  <c r="F5" i="153"/>
  <c r="E5" i="153"/>
  <c r="C10" i="153"/>
  <c r="C12" i="153" s="1"/>
  <c r="B10" i="153"/>
  <c r="B12" i="153" s="1"/>
  <c r="C8" i="153"/>
  <c r="D8" i="153" s="1"/>
  <c r="B8" i="153"/>
  <c r="C7" i="153"/>
  <c r="B7" i="153"/>
  <c r="C6" i="153"/>
  <c r="D6" i="153" s="1"/>
  <c r="B6" i="153"/>
  <c r="C5" i="153"/>
  <c r="B5" i="153"/>
  <c r="I12" i="153"/>
  <c r="H12" i="153"/>
  <c r="F12" i="153"/>
  <c r="E12" i="153"/>
  <c r="J11" i="153"/>
  <c r="G11" i="153"/>
  <c r="D11" i="153"/>
  <c r="J10" i="153"/>
  <c r="D10" i="153"/>
  <c r="J9" i="153"/>
  <c r="G9" i="153"/>
  <c r="D9" i="153"/>
  <c r="J8" i="153"/>
  <c r="J7" i="153"/>
  <c r="G7" i="153"/>
  <c r="J6" i="153"/>
  <c r="J5" i="153"/>
  <c r="J12" i="153" l="1"/>
  <c r="G10" i="153"/>
  <c r="G8" i="153"/>
  <c r="G6" i="153"/>
  <c r="G12" i="153"/>
  <c r="G5" i="153"/>
  <c r="B13" i="153"/>
  <c r="D7" i="153"/>
  <c r="D5" i="153"/>
  <c r="D12" i="153"/>
  <c r="I7" i="152"/>
  <c r="H7" i="152"/>
  <c r="F10" i="152"/>
  <c r="E10" i="152"/>
  <c r="F8" i="152"/>
  <c r="G8" i="152" s="1"/>
  <c r="E8" i="152"/>
  <c r="F7" i="152"/>
  <c r="E7" i="152"/>
  <c r="F6" i="152"/>
  <c r="E6" i="152"/>
  <c r="F5" i="152"/>
  <c r="E5" i="152"/>
  <c r="C10" i="152"/>
  <c r="D10" i="152" s="1"/>
  <c r="B10" i="152"/>
  <c r="C8" i="152"/>
  <c r="B8" i="152"/>
  <c r="C7" i="152"/>
  <c r="B7" i="152"/>
  <c r="C6" i="152"/>
  <c r="B6" i="152"/>
  <c r="C5" i="152"/>
  <c r="B5" i="152"/>
  <c r="I12" i="152"/>
  <c r="H12" i="152"/>
  <c r="F12" i="152"/>
  <c r="E12" i="152"/>
  <c r="J11" i="152"/>
  <c r="G11" i="152"/>
  <c r="D11" i="152"/>
  <c r="J10" i="152"/>
  <c r="J9" i="152"/>
  <c r="G9" i="152"/>
  <c r="D9" i="152"/>
  <c r="J8" i="152"/>
  <c r="D8" i="152"/>
  <c r="J7" i="152"/>
  <c r="J6" i="152"/>
  <c r="J5" i="152"/>
  <c r="B12" i="152" l="1"/>
  <c r="D6" i="152"/>
  <c r="C12" i="152"/>
  <c r="J12" i="152"/>
  <c r="G10" i="152"/>
  <c r="G7" i="152"/>
  <c r="G6" i="152"/>
  <c r="G12" i="152"/>
  <c r="G5" i="152"/>
  <c r="B13" i="152"/>
  <c r="D7" i="152"/>
  <c r="D5" i="152"/>
  <c r="D12" i="152"/>
  <c r="F10" i="151"/>
  <c r="E10" i="151"/>
  <c r="F8" i="151"/>
  <c r="E8" i="151"/>
  <c r="F7" i="151"/>
  <c r="E7" i="151"/>
  <c r="F6" i="151"/>
  <c r="E6" i="151"/>
  <c r="F5" i="151"/>
  <c r="E5" i="151"/>
  <c r="C10" i="151" l="1"/>
  <c r="B10" i="151"/>
  <c r="C8" i="151"/>
  <c r="B8" i="151"/>
  <c r="C7" i="151"/>
  <c r="B7" i="151"/>
  <c r="C6" i="151"/>
  <c r="B6" i="151"/>
  <c r="C5" i="151"/>
  <c r="B5" i="151"/>
  <c r="I12" i="151"/>
  <c r="H12" i="151"/>
  <c r="J12" i="151" s="1"/>
  <c r="F12" i="151"/>
  <c r="E12" i="151"/>
  <c r="J11" i="151"/>
  <c r="G11" i="151"/>
  <c r="D11" i="151"/>
  <c r="J10" i="151"/>
  <c r="G10" i="151"/>
  <c r="J9" i="151"/>
  <c r="G9" i="151"/>
  <c r="D9" i="151"/>
  <c r="J8" i="151"/>
  <c r="G8" i="151"/>
  <c r="J7" i="151"/>
  <c r="G7" i="151"/>
  <c r="J6" i="151"/>
  <c r="G6" i="151"/>
  <c r="D6" i="151"/>
  <c r="J5" i="151"/>
  <c r="G5" i="151"/>
  <c r="D8" i="151" l="1"/>
  <c r="G12" i="151"/>
  <c r="C12" i="151"/>
  <c r="D10" i="151"/>
  <c r="B12" i="151"/>
  <c r="B13" i="151" s="1"/>
  <c r="D7" i="151"/>
  <c r="D5" i="151"/>
  <c r="F10" i="150"/>
  <c r="E10" i="150"/>
  <c r="F9" i="150"/>
  <c r="E9" i="150"/>
  <c r="F8" i="150"/>
  <c r="G8" i="150" s="1"/>
  <c r="E8" i="150"/>
  <c r="F7" i="150"/>
  <c r="G7" i="150" s="1"/>
  <c r="E7" i="150"/>
  <c r="F6" i="150"/>
  <c r="G6" i="150" s="1"/>
  <c r="E6" i="150"/>
  <c r="F5" i="150"/>
  <c r="E5" i="150"/>
  <c r="E12" i="150" s="1"/>
  <c r="C10" i="150"/>
  <c r="B10" i="150"/>
  <c r="C8" i="150"/>
  <c r="B8" i="150"/>
  <c r="C7" i="150"/>
  <c r="D7" i="150" s="1"/>
  <c r="B7" i="150"/>
  <c r="C6" i="150"/>
  <c r="B6" i="150"/>
  <c r="C5" i="150"/>
  <c r="B5" i="150"/>
  <c r="I12" i="150"/>
  <c r="H12" i="150"/>
  <c r="J12" i="150" s="1"/>
  <c r="F12" i="150"/>
  <c r="C12" i="150"/>
  <c r="J11" i="150"/>
  <c r="G11" i="150"/>
  <c r="D11" i="150"/>
  <c r="J10" i="150"/>
  <c r="J9" i="150"/>
  <c r="D9" i="150"/>
  <c r="J8" i="150"/>
  <c r="J7" i="150"/>
  <c r="J6" i="150"/>
  <c r="D6" i="150"/>
  <c r="J5" i="150"/>
  <c r="G5" i="150"/>
  <c r="D12" i="151" l="1"/>
  <c r="G10" i="150"/>
  <c r="G9" i="150"/>
  <c r="G12" i="150"/>
  <c r="D10" i="150"/>
  <c r="D8" i="150"/>
  <c r="B12" i="150"/>
  <c r="B13" i="150" s="1"/>
  <c r="D5" i="150"/>
  <c r="F8" i="149"/>
  <c r="E8" i="149"/>
  <c r="F7" i="149"/>
  <c r="E7" i="149"/>
  <c r="F6" i="149"/>
  <c r="E6" i="149"/>
  <c r="F5" i="149"/>
  <c r="E5" i="149"/>
  <c r="C9" i="149"/>
  <c r="B9" i="149"/>
  <c r="D9" i="149" s="1"/>
  <c r="C8" i="149"/>
  <c r="B8" i="149"/>
  <c r="C7" i="149"/>
  <c r="B7" i="149"/>
  <c r="C6" i="149"/>
  <c r="B6" i="149"/>
  <c r="C5" i="149"/>
  <c r="C12" i="149" s="1"/>
  <c r="B5" i="149"/>
  <c r="I12" i="149"/>
  <c r="H12" i="149"/>
  <c r="J12" i="149" s="1"/>
  <c r="F12" i="149"/>
  <c r="J11" i="149"/>
  <c r="G11" i="149"/>
  <c r="D11" i="149"/>
  <c r="J10" i="149"/>
  <c r="G10" i="149"/>
  <c r="D10" i="149"/>
  <c r="J9" i="149"/>
  <c r="G9" i="149"/>
  <c r="J8" i="149"/>
  <c r="J7" i="149"/>
  <c r="J6" i="149"/>
  <c r="G6" i="149"/>
  <c r="J5" i="149"/>
  <c r="G5" i="149"/>
  <c r="D12" i="150" l="1"/>
  <c r="E12" i="149"/>
  <c r="G12" i="149" s="1"/>
  <c r="D6" i="149"/>
  <c r="D8" i="149"/>
  <c r="G8" i="149"/>
  <c r="G7" i="149"/>
  <c r="B12" i="149"/>
  <c r="B13" i="149" s="1"/>
  <c r="D7" i="149"/>
  <c r="D5" i="149"/>
  <c r="I7" i="148"/>
  <c r="H7" i="148"/>
  <c r="F10" i="148"/>
  <c r="E10" i="148"/>
  <c r="F9" i="148"/>
  <c r="E9" i="148"/>
  <c r="F8" i="148"/>
  <c r="E8" i="148"/>
  <c r="F7" i="148"/>
  <c r="E7" i="148"/>
  <c r="F6" i="148"/>
  <c r="E6" i="148"/>
  <c r="F5" i="148"/>
  <c r="E5" i="148"/>
  <c r="C10" i="148"/>
  <c r="B10" i="148"/>
  <c r="C9" i="148"/>
  <c r="B9" i="148"/>
  <c r="C8" i="148"/>
  <c r="D8" i="148" s="1"/>
  <c r="B8" i="148"/>
  <c r="C7" i="148"/>
  <c r="B7" i="148"/>
  <c r="C6" i="148"/>
  <c r="D6" i="148" s="1"/>
  <c r="B6" i="148"/>
  <c r="C5" i="148"/>
  <c r="B5" i="148"/>
  <c r="I12" i="148"/>
  <c r="H12" i="148"/>
  <c r="F12" i="148"/>
  <c r="E12" i="148"/>
  <c r="C12" i="148"/>
  <c r="B12" i="148"/>
  <c r="J11" i="148"/>
  <c r="G11" i="148"/>
  <c r="D11" i="148"/>
  <c r="J10" i="148"/>
  <c r="J9" i="148"/>
  <c r="J8" i="148"/>
  <c r="J6" i="148"/>
  <c r="J5" i="148"/>
  <c r="G8" i="148" l="1"/>
  <c r="D12" i="149"/>
  <c r="D10" i="148"/>
  <c r="J12" i="148"/>
  <c r="J7" i="148"/>
  <c r="G10" i="148"/>
  <c r="G9" i="148"/>
  <c r="G7" i="148"/>
  <c r="G6" i="148"/>
  <c r="G12" i="148"/>
  <c r="G5" i="148"/>
  <c r="B13" i="148"/>
  <c r="D9" i="148"/>
  <c r="D7" i="148"/>
  <c r="D5" i="148"/>
  <c r="D12" i="148"/>
  <c r="I7" i="147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B12" i="147" l="1"/>
  <c r="F12" i="147"/>
  <c r="J12" i="147"/>
  <c r="G10" i="147"/>
  <c r="G9" i="147"/>
  <c r="E12" i="147"/>
  <c r="G12" i="147" s="1"/>
  <c r="G5" i="147"/>
  <c r="B13" i="147"/>
  <c r="D10" i="147"/>
  <c r="D8" i="147"/>
  <c r="D5" i="147"/>
  <c r="D12" i="147"/>
  <c r="I7" i="146"/>
  <c r="H7" i="146"/>
  <c r="F10" i="146"/>
  <c r="E10" i="146"/>
  <c r="F9" i="146"/>
  <c r="E9" i="146"/>
  <c r="F8" i="146"/>
  <c r="E8" i="146"/>
  <c r="F7" i="146"/>
  <c r="E7" i="146"/>
  <c r="F6" i="146"/>
  <c r="E6" i="146"/>
  <c r="F5" i="146"/>
  <c r="E5" i="146"/>
  <c r="C10" i="146"/>
  <c r="B10" i="146"/>
  <c r="C9" i="146"/>
  <c r="B9" i="146"/>
  <c r="C8" i="146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D8" i="146" l="1"/>
  <c r="D10" i="146"/>
  <c r="G5" i="146"/>
  <c r="G6" i="146"/>
  <c r="J7" i="146"/>
  <c r="C12" i="146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G9" i="145" l="1"/>
  <c r="B13" i="146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B13" i="144" l="1"/>
  <c r="G8" i="143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12" i="143" l="1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<sst xmlns="http://schemas.openxmlformats.org/spreadsheetml/2006/main" count="570" uniqueCount="43">
  <si>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</si>
  <si>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</si>
  <si>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</si>
  <si>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</si>
  <si>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</si>
  <si>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</si>
  <si>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</si>
  <si>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</si>
  <si>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</si>
  <si>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</si>
  <si>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</si>
  <si>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</si>
  <si>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</si>
  <si>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</si>
  <si>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</si>
  <si>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</si>
  <si>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</si>
  <si>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</si>
  <si>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</si>
  <si>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</si>
  <si>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</si>
  <si>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</si>
  <si>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</si>
  <si>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</si>
  <si>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</si>
  <si>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</si>
  <si>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</si>
  <si>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</si>
  <si>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</si>
  <si>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</si>
  <si>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</si>
  <si>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</si>
  <si>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</si>
  <si>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</si>
  <si>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</si>
  <si>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</si>
  <si>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</si>
  <si>
    <t>日期：2017-1-9</t>
    <phoneticPr fontId="1" type="noConversion"/>
  </si>
  <si>
    <t>日期：2017-1-10</t>
    <phoneticPr fontId="1" type="noConversion"/>
  </si>
  <si>
    <t>日期：2017-1-11</t>
    <phoneticPr fontId="1" type="noConversion"/>
  </si>
  <si>
    <t>日期：2017-1-12</t>
    <phoneticPr fontId="1" type="noConversion"/>
  </si>
  <si>
    <t>日期：2017-1-13</t>
    <phoneticPr fontId="1" type="noConversion"/>
  </si>
  <si>
    <t>日期：2017-1-14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</si>
</sst>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1440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245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240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>
        <row r="28">
          <cell r="G28">
            <v>273</v>
          </cell>
          <cell r="I28">
            <v>24</v>
          </cell>
        </row>
        <row r="86">
          <cell r="G86">
            <v>2664</v>
          </cell>
          <cell r="I86">
            <v>55</v>
          </cell>
        </row>
        <row r="121">
          <cell r="G121">
            <v>799</v>
          </cell>
          <cell r="I121">
            <v>108</v>
          </cell>
        </row>
        <row r="137">
          <cell r="G137">
            <v>1162</v>
          </cell>
          <cell r="I137">
            <v>55</v>
          </cell>
        </row>
        <row r="148">
          <cell r="G148">
            <v>595</v>
          </cell>
          <cell r="I148">
            <v>44</v>
          </cell>
        </row>
        <row r="163">
          <cell r="G163">
            <v>69</v>
          </cell>
          <cell r="I163">
            <v>14</v>
          </cell>
        </row>
        <row r="199">
          <cell r="G199">
            <v>614</v>
          </cell>
          <cell r="I199">
            <v>43.5</v>
          </cell>
        </row>
        <row r="257">
          <cell r="G257">
            <v>3001</v>
          </cell>
          <cell r="I257">
            <v>69</v>
          </cell>
        </row>
        <row r="292">
          <cell r="G292">
            <v>549</v>
          </cell>
          <cell r="I292">
            <v>107.5</v>
          </cell>
        </row>
        <row r="308">
          <cell r="G308">
            <v>450</v>
          </cell>
          <cell r="I308">
            <v>44</v>
          </cell>
        </row>
        <row r="319">
          <cell r="G319">
            <v>659</v>
          </cell>
          <cell r="I319">
            <v>46</v>
          </cell>
        </row>
        <row r="334">
          <cell r="G334">
            <v>305</v>
          </cell>
          <cell r="I334">
            <v>60</v>
          </cell>
        </row>
        <row r="463">
          <cell r="G463">
            <v>1155</v>
          </cell>
          <cell r="I463">
            <v>99</v>
          </cell>
        </row>
      </sheetData>
      <sheetData sheetId="10">
        <row r="28">
          <cell r="G28">
            <v>1329</v>
          </cell>
          <cell r="I28">
            <v>62.5</v>
          </cell>
        </row>
        <row r="86">
          <cell r="G86">
            <v>3059</v>
          </cell>
          <cell r="I86">
            <v>66</v>
          </cell>
        </row>
        <row r="121">
          <cell r="G121">
            <v>831</v>
          </cell>
          <cell r="I121">
            <v>129</v>
          </cell>
        </row>
        <row r="137">
          <cell r="G137">
            <v>548</v>
          </cell>
          <cell r="I137">
            <v>33</v>
          </cell>
        </row>
        <row r="148">
          <cell r="G148">
            <v>142</v>
          </cell>
          <cell r="I148">
            <v>12</v>
          </cell>
        </row>
        <row r="199">
          <cell r="G199">
            <v>1893</v>
          </cell>
          <cell r="I199">
            <v>125</v>
          </cell>
        </row>
        <row r="257">
          <cell r="G257">
            <v>2260</v>
          </cell>
          <cell r="I257">
            <v>51.5</v>
          </cell>
        </row>
        <row r="292">
          <cell r="G292">
            <v>347</v>
          </cell>
          <cell r="I292">
            <v>55</v>
          </cell>
        </row>
        <row r="308">
          <cell r="G308">
            <v>535</v>
          </cell>
          <cell r="I308">
            <v>34.5</v>
          </cell>
        </row>
      </sheetData>
      <sheetData sheetId="11">
        <row r="28">
          <cell r="G28">
            <v>385</v>
          </cell>
          <cell r="I28">
            <v>22.5</v>
          </cell>
        </row>
        <row r="86">
          <cell r="G86">
            <v>858</v>
          </cell>
          <cell r="I86">
            <v>18</v>
          </cell>
        </row>
        <row r="121">
          <cell r="G121">
            <v>987</v>
          </cell>
          <cell r="I121">
            <v>79</v>
          </cell>
        </row>
        <row r="137">
          <cell r="G137">
            <v>195</v>
          </cell>
          <cell r="I137">
            <v>10</v>
          </cell>
        </row>
        <row r="163">
          <cell r="G163">
            <v>282</v>
          </cell>
          <cell r="I163">
            <v>102</v>
          </cell>
        </row>
        <row r="199">
          <cell r="G199">
            <v>1705</v>
          </cell>
          <cell r="I199">
            <v>95.5</v>
          </cell>
        </row>
        <row r="257">
          <cell r="G257">
            <v>2560</v>
          </cell>
          <cell r="I257">
            <v>103.5</v>
          </cell>
        </row>
        <row r="292">
          <cell r="G292">
            <v>269</v>
          </cell>
          <cell r="I292">
            <v>38.5</v>
          </cell>
        </row>
        <row r="308">
          <cell r="G308">
            <v>543</v>
          </cell>
          <cell r="I308">
            <v>42.08</v>
          </cell>
        </row>
        <row r="319">
          <cell r="G319">
            <v>24</v>
          </cell>
          <cell r="I319">
            <v>1.65</v>
          </cell>
        </row>
        <row r="334">
          <cell r="G334">
            <v>69</v>
          </cell>
          <cell r="I334">
            <v>46</v>
          </cell>
        </row>
      </sheetData>
      <sheetData sheetId="12">
        <row r="28">
          <cell r="G28">
            <v>1239</v>
          </cell>
          <cell r="I28">
            <v>72.5</v>
          </cell>
        </row>
        <row r="86">
          <cell r="G86">
            <v>2534</v>
          </cell>
          <cell r="I86">
            <v>55</v>
          </cell>
        </row>
        <row r="121">
          <cell r="G121">
            <v>1228</v>
          </cell>
          <cell r="I121">
            <v>80.5</v>
          </cell>
        </row>
        <row r="137">
          <cell r="G137">
            <v>631</v>
          </cell>
          <cell r="I137">
            <v>22</v>
          </cell>
        </row>
        <row r="163">
          <cell r="G163">
            <v>138</v>
          </cell>
          <cell r="I163">
            <v>55</v>
          </cell>
        </row>
        <row r="199">
          <cell r="G199">
            <v>1906</v>
          </cell>
          <cell r="I199">
            <v>128</v>
          </cell>
        </row>
        <row r="257">
          <cell r="G257">
            <v>2585</v>
          </cell>
          <cell r="I257">
            <v>59.5</v>
          </cell>
        </row>
        <row r="292">
          <cell r="G292">
            <v>263</v>
          </cell>
          <cell r="I292">
            <v>179</v>
          </cell>
        </row>
        <row r="308">
          <cell r="G308">
            <v>607</v>
          </cell>
          <cell r="I308">
            <v>24</v>
          </cell>
        </row>
        <row r="334">
          <cell r="G334">
            <v>257</v>
          </cell>
          <cell r="I334">
            <v>87</v>
          </cell>
        </row>
      </sheetData>
      <sheetData sheetId="13">
        <row r="28">
          <cell r="G28">
            <v>1553</v>
          </cell>
          <cell r="I28">
            <v>112</v>
          </cell>
        </row>
        <row r="86">
          <cell r="G86">
            <v>2633</v>
          </cell>
          <cell r="I86">
            <v>44</v>
          </cell>
        </row>
        <row r="121">
          <cell r="G121">
            <v>672</v>
          </cell>
          <cell r="I121">
            <v>111</v>
          </cell>
        </row>
        <row r="137">
          <cell r="G137">
            <v>641</v>
          </cell>
          <cell r="I137">
            <v>22</v>
          </cell>
        </row>
        <row r="163">
          <cell r="G163">
            <v>120</v>
          </cell>
          <cell r="I163">
            <v>55</v>
          </cell>
        </row>
        <row r="199">
          <cell r="G199">
            <v>1672</v>
          </cell>
          <cell r="I199">
            <v>115</v>
          </cell>
        </row>
        <row r="257">
          <cell r="G257">
            <v>2741</v>
          </cell>
          <cell r="I257">
            <v>63.5</v>
          </cell>
        </row>
        <row r="292">
          <cell r="G292">
            <v>386</v>
          </cell>
          <cell r="I292">
            <v>50</v>
          </cell>
        </row>
        <row r="308">
          <cell r="G308">
            <v>564</v>
          </cell>
          <cell r="I308">
            <v>33</v>
          </cell>
        </row>
        <row r="334">
          <cell r="G334">
            <v>188</v>
          </cell>
          <cell r="I334">
            <v>58</v>
          </cell>
        </row>
        <row r="463">
          <cell r="G463">
            <v>846</v>
          </cell>
          <cell r="I463">
            <v>47</v>
          </cell>
        </row>
      </sheetData>
      <sheetData sheetId="14">
        <row r="28">
          <cell r="G28">
            <v>2246</v>
          </cell>
          <cell r="I28">
            <v>133</v>
          </cell>
        </row>
        <row r="86">
          <cell r="G86">
            <v>2271</v>
          </cell>
          <cell r="I86">
            <v>66</v>
          </cell>
        </row>
        <row r="121">
          <cell r="G121">
            <v>766</v>
          </cell>
          <cell r="I121">
            <v>126</v>
          </cell>
        </row>
        <row r="137">
          <cell r="G137">
            <v>900</v>
          </cell>
          <cell r="I137">
            <v>39</v>
          </cell>
        </row>
        <row r="163">
          <cell r="G163">
            <v>42</v>
          </cell>
          <cell r="I163">
            <v>10</v>
          </cell>
        </row>
        <row r="199">
          <cell r="G199">
            <v>2419</v>
          </cell>
          <cell r="I199">
            <v>119</v>
          </cell>
        </row>
        <row r="257">
          <cell r="G257">
            <v>2250</v>
          </cell>
          <cell r="I257">
            <v>60</v>
          </cell>
        </row>
        <row r="308">
          <cell r="G308">
            <v>803</v>
          </cell>
          <cell r="I308">
            <v>28</v>
          </cell>
        </row>
        <row r="334">
          <cell r="G334">
            <v>120</v>
          </cell>
          <cell r="I334">
            <v>25</v>
          </cell>
        </row>
        <row r="463">
          <cell r="G463">
            <v>1067</v>
          </cell>
          <cell r="I463">
            <v>125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0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5680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5938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700</v>
      </c>
      <c r="F12" s="3">
        <f>SUM(F5:F11)</f>
        <v>35</v>
      </c>
      <c r="G12" s="4">
        <f t="shared" si="2"/>
        <v>20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6079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B12+E12+H12-406</f>
        <v>11901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1440</v>
      </c>
      <c r="I7" s="3">
        <f>+'[1]6'!$I$463</f>
        <v>56</v>
      </c>
      <c r="J7" s="4">
        <f>+H7/I7</f>
        <v>25.714285714285715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1440</v>
      </c>
      <c r="I12" s="3">
        <f>SUM(I5:I11)</f>
        <v>56</v>
      </c>
      <c r="J12" s="4">
        <f>+H12/I12</f>
        <v>25.714285714285715</v>
      </c>
    </row>
    <row r="13" spans="1:10" ht="24" customHeight="1" x14ac:dyDescent="0.15">
      <c r="A13" s="3" t="s">
        <v>16</v>
      </c>
      <c r="B13" s="52">
        <f>B12+E12+H12</f>
        <v>13575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52">
        <f>B12+E12+H12</f>
        <v>12677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245</v>
      </c>
      <c r="C10" s="3">
        <f>+'[1]8'!$I$163</f>
        <v>49.5</v>
      </c>
      <c r="D10" s="4">
        <f t="shared" si="1"/>
        <v>4.9494949494949498</v>
      </c>
      <c r="E10" s="3">
        <f>+'[1]8'!$G$334</f>
        <v>240</v>
      </c>
      <c r="F10" s="3">
        <f>+'[1]8'!$I$334</f>
        <v>50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6109</v>
      </c>
      <c r="C12" s="3">
        <f>SUM(C5:C11)</f>
        <v>278.5</v>
      </c>
      <c r="D12" s="3">
        <f t="shared" si="1"/>
        <v>21.935368043087973</v>
      </c>
      <c r="E12" s="3">
        <f>SUM(E5:E11)</f>
        <v>5749</v>
      </c>
      <c r="F12" s="3">
        <f>SUM(F5:F11)</f>
        <v>359.5</v>
      </c>
      <c r="G12" s="4">
        <f t="shared" si="2"/>
        <v>15.991655076495132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52">
        <f>B12+E12+H12</f>
        <v>12941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5" sqref="K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+'[1]9'!$G$28</f>
        <v>273</v>
      </c>
      <c r="C5" s="3">
        <f>+'[1]9'!$I$28</f>
        <v>24</v>
      </c>
      <c r="D5" s="4">
        <f>+B5/C5</f>
        <v>11.375</v>
      </c>
      <c r="E5" s="3">
        <f>+'[1]9'!$G$199</f>
        <v>614</v>
      </c>
      <c r="F5" s="3">
        <f>+'[1]9'!$I$199</f>
        <v>43.5</v>
      </c>
      <c r="G5" s="4">
        <f>+E5/F5</f>
        <v>14.114942528735632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2664</v>
      </c>
      <c r="C6" s="3">
        <f>+'[1]9'!$I$86</f>
        <v>55</v>
      </c>
      <c r="D6" s="4">
        <f t="shared" ref="D6:D12" si="1">+B6/C6</f>
        <v>48.436363636363637</v>
      </c>
      <c r="E6" s="3">
        <f>+'[1]9'!$G$257</f>
        <v>3001</v>
      </c>
      <c r="F6" s="3">
        <f>+'[1]9'!$I$257</f>
        <v>69</v>
      </c>
      <c r="G6" s="4">
        <f t="shared" ref="G6:G12" si="2">+E6/F6</f>
        <v>43.492753623188406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799</v>
      </c>
      <c r="C7" s="3">
        <f>+'[1]9'!$I$121</f>
        <v>108</v>
      </c>
      <c r="D7" s="4">
        <f t="shared" si="1"/>
        <v>7.3981481481481479</v>
      </c>
      <c r="E7" s="3">
        <f>+'[1]9'!$G$292</f>
        <v>549</v>
      </c>
      <c r="F7" s="3">
        <f>+'[1]9'!$I$292</f>
        <v>107.5</v>
      </c>
      <c r="G7" s="3">
        <f t="shared" si="2"/>
        <v>5.1069767441860465</v>
      </c>
      <c r="H7" s="3">
        <f>+'[1]9'!$G$463</f>
        <v>1155</v>
      </c>
      <c r="I7" s="3">
        <f>+'[1]9'!$I$463</f>
        <v>99</v>
      </c>
      <c r="J7" s="4">
        <f>+H7/I7</f>
        <v>11.666666666666666</v>
      </c>
    </row>
    <row r="8" spans="1:10" ht="24" customHeight="1" x14ac:dyDescent="0.15">
      <c r="A8" s="3" t="s">
        <v>11</v>
      </c>
      <c r="B8" s="3">
        <f>+'[1]9'!$G$137</f>
        <v>1162</v>
      </c>
      <c r="C8" s="3">
        <f>+'[1]9'!$I$137</f>
        <v>55</v>
      </c>
      <c r="D8" s="3">
        <f t="shared" si="1"/>
        <v>21.127272727272729</v>
      </c>
      <c r="E8" s="3">
        <f>+'[1]9'!$G$308</f>
        <v>450</v>
      </c>
      <c r="F8" s="3">
        <f>+'[1]9'!$I$308</f>
        <v>44</v>
      </c>
      <c r="G8" s="3">
        <f t="shared" si="2"/>
        <v>10.227272727272727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595</v>
      </c>
      <c r="C9" s="3">
        <f>+'[1]9'!$I$148</f>
        <v>44</v>
      </c>
      <c r="D9" s="4">
        <f t="shared" si="1"/>
        <v>13.522727272727273</v>
      </c>
      <c r="E9" s="3">
        <f>+'[1]9'!$G$319</f>
        <v>659</v>
      </c>
      <c r="F9" s="3">
        <f>+'[1]9'!$I$319</f>
        <v>46</v>
      </c>
      <c r="G9" s="4">
        <f>+E9/F9</f>
        <v>14.326086956521738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69</v>
      </c>
      <c r="C10" s="3">
        <f>+'[1]9'!$I$163</f>
        <v>14</v>
      </c>
      <c r="D10" s="4">
        <f t="shared" si="1"/>
        <v>4.9285714285714288</v>
      </c>
      <c r="E10" s="3">
        <f>+'[1]9'!$G$334</f>
        <v>305</v>
      </c>
      <c r="F10" s="3">
        <f>+'[1]9'!$I$334</f>
        <v>60</v>
      </c>
      <c r="G10" s="4">
        <f t="shared" si="2"/>
        <v>5.083333333333333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5562</v>
      </c>
      <c r="C12" s="3">
        <f>SUM(C5:C11)</f>
        <v>300</v>
      </c>
      <c r="D12" s="3">
        <f t="shared" si="1"/>
        <v>18.54</v>
      </c>
      <c r="E12" s="3">
        <f>SUM(E5:E11)</f>
        <v>5578</v>
      </c>
      <c r="F12" s="3">
        <f>SUM(F5:F11)</f>
        <v>370</v>
      </c>
      <c r="G12" s="4">
        <f t="shared" si="2"/>
        <v>15.075675675675676</v>
      </c>
      <c r="H12" s="3">
        <f>SUM(H5:H11)</f>
        <v>1155</v>
      </c>
      <c r="I12" s="3">
        <f>SUM(I5:I11)</f>
        <v>99</v>
      </c>
      <c r="J12" s="4">
        <f>+H12/I12</f>
        <v>11.666666666666666</v>
      </c>
    </row>
    <row r="13" spans="1:10" ht="24" customHeight="1" x14ac:dyDescent="0.15">
      <c r="A13" s="3" t="s">
        <v>16</v>
      </c>
      <c r="B13" s="52">
        <f>B12+E12+H12</f>
        <v>12295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1329</v>
      </c>
      <c r="C5" s="3">
        <f>+'[1]10'!$I$28</f>
        <v>62.5</v>
      </c>
      <c r="D5" s="4">
        <f>+B5/C5</f>
        <v>21.263999999999999</v>
      </c>
      <c r="E5" s="3">
        <f>+'[1]10'!$G$199</f>
        <v>1893</v>
      </c>
      <c r="F5" s="3">
        <f>+'[1]10'!$I$199</f>
        <v>125</v>
      </c>
      <c r="G5" s="4">
        <f>+E5/F5</f>
        <v>15.144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3059</v>
      </c>
      <c r="C6" s="3">
        <f>+'[1]10'!$I$86</f>
        <v>66</v>
      </c>
      <c r="D6" s="4">
        <f t="shared" ref="D6:D12" si="1">+B6/C6</f>
        <v>46.348484848484851</v>
      </c>
      <c r="E6" s="3">
        <f>+'[1]10'!$G$257</f>
        <v>2260</v>
      </c>
      <c r="F6" s="3">
        <f>+'[1]10'!$I$257</f>
        <v>51.5</v>
      </c>
      <c r="G6" s="4">
        <f t="shared" ref="G6:G12" si="2">+E6/F6</f>
        <v>43.883495145631066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831</v>
      </c>
      <c r="C7" s="3">
        <f>+'[1]10'!$I$121</f>
        <v>129</v>
      </c>
      <c r="D7" s="4">
        <f t="shared" si="1"/>
        <v>6.441860465116279</v>
      </c>
      <c r="E7" s="3">
        <f>+'[1]10'!$G$292</f>
        <v>347</v>
      </c>
      <c r="F7" s="3">
        <f>+'[1]10'!$I$292</f>
        <v>55</v>
      </c>
      <c r="G7" s="3">
        <f t="shared" si="2"/>
        <v>6.3090909090909095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548</v>
      </c>
      <c r="C8" s="3">
        <f>+'[1]10'!$I$137</f>
        <v>33</v>
      </c>
      <c r="D8" s="3">
        <f t="shared" si="1"/>
        <v>16.606060606060606</v>
      </c>
      <c r="E8" s="3">
        <f>+'[1]10'!$G$308</f>
        <v>535</v>
      </c>
      <c r="F8" s="3">
        <f>+'[1]10'!$I$308</f>
        <v>34.5</v>
      </c>
      <c r="G8" s="3">
        <f t="shared" si="2"/>
        <v>15.507246376811594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142</v>
      </c>
      <c r="C9" s="3">
        <f>+'[1]10'!$I$148</f>
        <v>12</v>
      </c>
      <c r="D9" s="4">
        <f t="shared" si="1"/>
        <v>11.833333333333334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5909</v>
      </c>
      <c r="C12" s="3">
        <f>SUM(C5:C11)</f>
        <v>302.5</v>
      </c>
      <c r="D12" s="3">
        <f t="shared" si="1"/>
        <v>19.533884297520661</v>
      </c>
      <c r="E12" s="3">
        <f>SUM(E5:E11)</f>
        <v>5035</v>
      </c>
      <c r="F12" s="3">
        <f>SUM(F5:F11)</f>
        <v>266</v>
      </c>
      <c r="G12" s="4">
        <f t="shared" si="2"/>
        <v>18.928571428571427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10944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385</v>
      </c>
      <c r="C5" s="3">
        <f>+'[1]11'!$I$28</f>
        <v>22.5</v>
      </c>
      <c r="D5" s="4">
        <f>+B5/C5</f>
        <v>17.111111111111111</v>
      </c>
      <c r="E5" s="3">
        <f>+'[1]11'!$G$199</f>
        <v>1705</v>
      </c>
      <c r="F5" s="3">
        <f>+'[1]11'!$I$199</f>
        <v>95.5</v>
      </c>
      <c r="G5" s="4">
        <f>+E5/F5</f>
        <v>17.853403141361255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858</v>
      </c>
      <c r="C6" s="3">
        <f>+'[1]11'!$I$86</f>
        <v>18</v>
      </c>
      <c r="D6" s="4">
        <f t="shared" ref="D6:D12" si="1">+B6/C6</f>
        <v>47.666666666666664</v>
      </c>
      <c r="E6" s="3">
        <f>+'[1]11'!$G$257</f>
        <v>2560</v>
      </c>
      <c r="F6" s="3">
        <f>+'[1]11'!$I$257</f>
        <v>103.5</v>
      </c>
      <c r="G6" s="4">
        <f t="shared" ref="G6:G12" si="2">+E6/F6</f>
        <v>24.734299516908212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987</v>
      </c>
      <c r="C7" s="3">
        <f>+'[1]11'!$I$121</f>
        <v>79</v>
      </c>
      <c r="D7" s="4">
        <f t="shared" si="1"/>
        <v>12.49367088607595</v>
      </c>
      <c r="E7" s="3">
        <f>+'[1]11'!$G$292</f>
        <v>269</v>
      </c>
      <c r="F7" s="3">
        <f>+'[1]11'!$I$292</f>
        <v>38.5</v>
      </c>
      <c r="G7" s="3">
        <f t="shared" si="2"/>
        <v>6.9870129870129869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195</v>
      </c>
      <c r="C8" s="3">
        <f>+'[1]11'!$I$137</f>
        <v>10</v>
      </c>
      <c r="D8" s="3">
        <f t="shared" si="1"/>
        <v>19.5</v>
      </c>
      <c r="E8" s="3">
        <f>+'[1]11'!$G$308</f>
        <v>543</v>
      </c>
      <c r="F8" s="3">
        <f>+'[1]11'!$I$308</f>
        <v>42.08</v>
      </c>
      <c r="G8" s="3">
        <f t="shared" si="2"/>
        <v>12.903992395437262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+'[1]11'!$G$319</f>
        <v>24</v>
      </c>
      <c r="F9" s="3">
        <f>+'[1]11'!$I$319</f>
        <v>1.65</v>
      </c>
      <c r="G9" s="4">
        <f>+E9/F9</f>
        <v>14.545454545454547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+'[1]11'!$G$163</f>
        <v>282</v>
      </c>
      <c r="C10" s="3">
        <f>+'[1]11'!$I$163</f>
        <v>102</v>
      </c>
      <c r="D10" s="4">
        <f t="shared" si="1"/>
        <v>2.7647058823529411</v>
      </c>
      <c r="E10" s="3">
        <f>+'[1]11'!$G$334</f>
        <v>69</v>
      </c>
      <c r="F10" s="3">
        <f>+'[1]11'!$I$334</f>
        <v>46</v>
      </c>
      <c r="G10" s="4">
        <f t="shared" si="2"/>
        <v>1.5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2707</v>
      </c>
      <c r="C12" s="3">
        <f>SUM(C5:C11)</f>
        <v>231.5</v>
      </c>
      <c r="D12" s="3">
        <f t="shared" si="1"/>
        <v>11.693304535637148</v>
      </c>
      <c r="E12" s="3">
        <f>SUM(E5:E11)</f>
        <v>5170</v>
      </c>
      <c r="F12" s="3">
        <f>SUM(F5:F11)</f>
        <v>327.22999999999996</v>
      </c>
      <c r="G12" s="4">
        <f t="shared" si="2"/>
        <v>15.79928490664059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7877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1239</v>
      </c>
      <c r="C5" s="3">
        <f>+'[1]12'!$I$28</f>
        <v>72.5</v>
      </c>
      <c r="D5" s="4">
        <f>+B5/C5</f>
        <v>17.089655172413792</v>
      </c>
      <c r="E5" s="3">
        <f>+'[1]12'!$G$199</f>
        <v>1906</v>
      </c>
      <c r="F5" s="3">
        <f>+'[1]12'!$I$199</f>
        <v>128</v>
      </c>
      <c r="G5" s="4">
        <f>+E5/F5</f>
        <v>14.890625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2534</v>
      </c>
      <c r="C6" s="3">
        <f>+'[1]12'!$I$86</f>
        <v>55</v>
      </c>
      <c r="D6" s="4">
        <f t="shared" ref="D6:D12" si="1">+B6/C6</f>
        <v>46.072727272727271</v>
      </c>
      <c r="E6" s="3">
        <f>+'[1]12'!$G$257</f>
        <v>2585</v>
      </c>
      <c r="F6" s="3">
        <f>+'[1]12'!$I$257</f>
        <v>59.5</v>
      </c>
      <c r="G6" s="4">
        <f t="shared" ref="G6:G12" si="2">+E6/F6</f>
        <v>43.445378151260506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1228</v>
      </c>
      <c r="C7" s="3">
        <f>+'[1]12'!$I$121</f>
        <v>80.5</v>
      </c>
      <c r="D7" s="4">
        <f t="shared" si="1"/>
        <v>15.254658385093167</v>
      </c>
      <c r="E7" s="3">
        <f>+'[1]12'!$G$292</f>
        <v>263</v>
      </c>
      <c r="F7" s="3">
        <f>+'[1]12'!$I$292</f>
        <v>179</v>
      </c>
      <c r="G7" s="3">
        <f t="shared" si="2"/>
        <v>1.4692737430167597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+'[1]12'!$G$137</f>
        <v>631</v>
      </c>
      <c r="C8" s="3">
        <f>+'[1]12'!$I$137</f>
        <v>22</v>
      </c>
      <c r="D8" s="3">
        <f t="shared" si="1"/>
        <v>28.681818181818183</v>
      </c>
      <c r="E8" s="3">
        <f>+'[1]12'!$G$308</f>
        <v>607</v>
      </c>
      <c r="F8" s="3">
        <f>+'[1]12'!$I$308</f>
        <v>24</v>
      </c>
      <c r="G8" s="3">
        <f t="shared" si="2"/>
        <v>25.291666666666668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+'[1]12'!$G$163</f>
        <v>138</v>
      </c>
      <c r="C10" s="3">
        <f>+'[1]12'!$I$163</f>
        <v>55</v>
      </c>
      <c r="D10" s="4">
        <f t="shared" si="1"/>
        <v>2.5090909090909093</v>
      </c>
      <c r="E10" s="3">
        <f>+'[1]12'!$G$334</f>
        <v>257</v>
      </c>
      <c r="F10" s="3">
        <f>+'[1]12'!$I$334</f>
        <v>87</v>
      </c>
      <c r="G10" s="4">
        <f t="shared" si="2"/>
        <v>2.9540229885057472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5770</v>
      </c>
      <c r="C12" s="3">
        <f>SUM(C5:C11)</f>
        <v>285</v>
      </c>
      <c r="D12" s="3">
        <f t="shared" si="1"/>
        <v>20.245614035087719</v>
      </c>
      <c r="E12" s="3">
        <f>SUM(E5:E11)</f>
        <v>5618</v>
      </c>
      <c r="F12" s="3">
        <f>SUM(F5:F11)</f>
        <v>477.5</v>
      </c>
      <c r="G12" s="4">
        <f t="shared" si="2"/>
        <v>11.765445026178011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11388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1553</v>
      </c>
      <c r="C5" s="3">
        <f>+'[1]13'!$I$28</f>
        <v>112</v>
      </c>
      <c r="D5" s="4">
        <f>+B5/C5</f>
        <v>13.866071428571429</v>
      </c>
      <c r="E5" s="3">
        <f>+'[1]13'!$G$199</f>
        <v>1672</v>
      </c>
      <c r="F5" s="3">
        <f>+'[1]13'!$I$199</f>
        <v>115</v>
      </c>
      <c r="G5" s="4">
        <f>+E5/F5</f>
        <v>14.539130434782608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2633</v>
      </c>
      <c r="C6" s="3">
        <f>+'[1]13'!$I$86</f>
        <v>44</v>
      </c>
      <c r="D6" s="4">
        <f t="shared" ref="D6:D12" si="1">+B6/C6</f>
        <v>59.840909090909093</v>
      </c>
      <c r="E6" s="3">
        <f>+'[1]13'!$G$257</f>
        <v>2741</v>
      </c>
      <c r="F6" s="3">
        <f>+'[1]13'!$I$257</f>
        <v>63.5</v>
      </c>
      <c r="G6" s="4">
        <f t="shared" ref="G6:G12" si="2">+E6/F6</f>
        <v>43.165354330708659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672</v>
      </c>
      <c r="C7" s="3">
        <f>+'[1]13'!$I$121</f>
        <v>111</v>
      </c>
      <c r="D7" s="4">
        <f t="shared" si="1"/>
        <v>6.0540540540540544</v>
      </c>
      <c r="E7" s="3">
        <f>+'[1]13'!$G$292</f>
        <v>386</v>
      </c>
      <c r="F7" s="3">
        <f>+'[1]13'!$I$292</f>
        <v>50</v>
      </c>
      <c r="G7" s="3">
        <f t="shared" si="2"/>
        <v>7.72</v>
      </c>
      <c r="H7" s="3">
        <f>+'[1]13'!$G$463</f>
        <v>846</v>
      </c>
      <c r="I7" s="3">
        <f>+'[1]13'!$I$463</f>
        <v>47</v>
      </c>
      <c r="J7" s="4">
        <f>+H7/I7</f>
        <v>18</v>
      </c>
    </row>
    <row r="8" spans="1:10" ht="24" customHeight="1" x14ac:dyDescent="0.15">
      <c r="A8" s="3" t="s">
        <v>11</v>
      </c>
      <c r="B8" s="3">
        <f>+'[1]13'!$G$137</f>
        <v>641</v>
      </c>
      <c r="C8" s="3">
        <f>+'[1]13'!$I$137</f>
        <v>22</v>
      </c>
      <c r="D8" s="3">
        <f t="shared" si="1"/>
        <v>29.136363636363637</v>
      </c>
      <c r="E8" s="3">
        <f>+'[1]13'!$G$308</f>
        <v>564</v>
      </c>
      <c r="F8" s="3">
        <f>+'[1]13'!$I$308</f>
        <v>33</v>
      </c>
      <c r="G8" s="3">
        <f t="shared" si="2"/>
        <v>17.09090909090909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+'[1]13'!$G$163</f>
        <v>120</v>
      </c>
      <c r="C10" s="3">
        <f>+'[1]13'!$I$163</f>
        <v>55</v>
      </c>
      <c r="D10" s="4">
        <f t="shared" si="1"/>
        <v>2.1818181818181817</v>
      </c>
      <c r="E10" s="3">
        <f>+'[1]13'!$G$334</f>
        <v>188</v>
      </c>
      <c r="F10" s="3">
        <f>+'[1]13'!$I$334</f>
        <v>58</v>
      </c>
      <c r="G10" s="4">
        <f t="shared" si="2"/>
        <v>3.2413793103448274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5619</v>
      </c>
      <c r="C12" s="3">
        <f>SUM(C5:C11)</f>
        <v>344</v>
      </c>
      <c r="D12" s="3">
        <f t="shared" si="1"/>
        <v>16.334302325581394</v>
      </c>
      <c r="E12" s="3">
        <f>SUM(E5:E11)</f>
        <v>5551</v>
      </c>
      <c r="F12" s="3">
        <f>SUM(F5:F11)</f>
        <v>319.5</v>
      </c>
      <c r="G12" s="4">
        <f t="shared" si="2"/>
        <v>17.374021909233178</v>
      </c>
      <c r="H12" s="3">
        <f>SUM(H5:H11)</f>
        <v>846</v>
      </c>
      <c r="I12" s="3">
        <f>SUM(I5:I11)</f>
        <v>47</v>
      </c>
      <c r="J12" s="4">
        <f>+H12/I12</f>
        <v>18</v>
      </c>
    </row>
    <row r="13" spans="1:10" ht="24" customHeight="1" x14ac:dyDescent="0.15">
      <c r="A13" s="3" t="s">
        <v>16</v>
      </c>
      <c r="B13" s="52">
        <f>B12+E12+H12</f>
        <v>12016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9" sqref="K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2246</v>
      </c>
      <c r="C5" s="3">
        <f>+'[1]14'!$I$28</f>
        <v>133</v>
      </c>
      <c r="D5" s="4">
        <f>+B5/C5</f>
        <v>16.887218045112782</v>
      </c>
      <c r="E5" s="3">
        <f>+'[1]14'!$G$199</f>
        <v>2419</v>
      </c>
      <c r="F5" s="3">
        <f>+'[1]14'!$I$199</f>
        <v>119</v>
      </c>
      <c r="G5" s="4">
        <f>+E5/F5</f>
        <v>20.327731092436974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2271</v>
      </c>
      <c r="C6" s="3">
        <f>+'[1]14'!$I$86</f>
        <v>66</v>
      </c>
      <c r="D6" s="4">
        <f t="shared" ref="D6:D12" si="1">+B6/C6</f>
        <v>34.409090909090907</v>
      </c>
      <c r="E6" s="3">
        <f>+'[1]14'!$G$257</f>
        <v>2250</v>
      </c>
      <c r="F6" s="3">
        <f>+'[1]14'!$I$257</f>
        <v>60</v>
      </c>
      <c r="G6" s="4">
        <f t="shared" ref="G6:G12" si="2">+E6/F6</f>
        <v>37.5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766</v>
      </c>
      <c r="C7" s="3">
        <f>+'[1]14'!$I$121</f>
        <v>126</v>
      </c>
      <c r="D7" s="4">
        <f t="shared" si="1"/>
        <v>6.0793650793650791</v>
      </c>
      <c r="E7" s="3">
        <v>0</v>
      </c>
      <c r="F7" s="3">
        <v>0</v>
      </c>
      <c r="G7" s="3" t="e">
        <f t="shared" si="2"/>
        <v>#DIV/0!</v>
      </c>
      <c r="H7" s="3">
        <f>+'[1]14'!$G$463</f>
        <v>1067</v>
      </c>
      <c r="I7" s="3">
        <f>+'[1]14'!$I$463</f>
        <v>125</v>
      </c>
      <c r="J7" s="4">
        <f>+H7/I7</f>
        <v>8.5359999999999996</v>
      </c>
    </row>
    <row r="8" spans="1:10" ht="24" customHeight="1" x14ac:dyDescent="0.15">
      <c r="A8" s="3" t="s">
        <v>11</v>
      </c>
      <c r="B8" s="3">
        <f>+'[1]14'!$G$137</f>
        <v>900</v>
      </c>
      <c r="C8" s="3">
        <f>+'[1]14'!$I$137</f>
        <v>39</v>
      </c>
      <c r="D8" s="3">
        <f t="shared" si="1"/>
        <v>23.076923076923077</v>
      </c>
      <c r="E8" s="3">
        <f>+'[1]14'!$G$308</f>
        <v>803</v>
      </c>
      <c r="F8" s="3">
        <f>+'[1]14'!$I$308</f>
        <v>28</v>
      </c>
      <c r="G8" s="3">
        <f t="shared" si="2"/>
        <v>28.678571428571427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+'[1]14'!$G$163</f>
        <v>42</v>
      </c>
      <c r="C10" s="3">
        <f>+'[1]14'!$I$163</f>
        <v>10</v>
      </c>
      <c r="D10" s="4">
        <f t="shared" si="1"/>
        <v>4.2</v>
      </c>
      <c r="E10" s="3">
        <f>+'[1]14'!$G$334</f>
        <v>120</v>
      </c>
      <c r="F10" s="3">
        <f>+'[1]14'!$I$334</f>
        <v>25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6225</v>
      </c>
      <c r="C12" s="3">
        <f>SUM(C5:C11)</f>
        <v>374</v>
      </c>
      <c r="D12" s="3">
        <f t="shared" si="1"/>
        <v>16.644385026737968</v>
      </c>
      <c r="E12" s="3">
        <f>SUM(E5:E11)</f>
        <v>5592</v>
      </c>
      <c r="F12" s="3">
        <f>SUM(F5:F11)</f>
        <v>232</v>
      </c>
      <c r="G12" s="4">
        <f t="shared" si="2"/>
        <v>24.103448275862068</v>
      </c>
      <c r="H12" s="3">
        <f>SUM(H5:H11)</f>
        <v>1067</v>
      </c>
      <c r="I12" s="3">
        <f>SUM(I5:I11)</f>
        <v>125</v>
      </c>
      <c r="J12" s="4">
        <f>+H12/I12</f>
        <v>8.5359999999999996</v>
      </c>
    </row>
    <row r="13" spans="1:10" ht="24" customHeight="1" x14ac:dyDescent="0.15">
      <c r="A13" s="3" t="s">
        <v>16</v>
      </c>
      <c r="B13" s="52">
        <f>B12+E12+H12</f>
        <v>12884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0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2017-01-15T02:42:59Z</dcterms:modified>
</cp:coreProperties>
</file>