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9"/>
  </bookViews>
  <sheets>
    <sheet name="12-31" sheetId="141" r:id="rId1"/>
    <sheet name="1-2" sheetId="140" r:id="rId2"/>
    <sheet name="1-3" sheetId="142" r:id="rId3"/>
    <sheet name="1-4" sheetId="143" r:id="rId4"/>
    <sheet name="1-5" sheetId="144" r:id="rId5"/>
    <sheet name="1-6" sheetId="145" r:id="rId6"/>
    <sheet name="1-7" sheetId="146" r:id="rId7"/>
    <sheet name="1-8" sheetId="147" r:id="rId8"/>
    <sheet name="1-9" sheetId="148" r:id="rId9"/>
    <sheet name="1-10" sheetId="149" r:id="rId10"/>
    <sheet name="表样" sheetId="126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F8" i="149" l="1"/>
  <c r="E8" i="149"/>
  <c r="F7" i="149"/>
  <c r="E7" i="149"/>
  <c r="F6" i="149"/>
  <c r="E6" i="149"/>
  <c r="E12" i="149" s="1"/>
  <c r="F5" i="149"/>
  <c r="E5" i="149"/>
  <c r="C9" i="149"/>
  <c r="B9" i="149"/>
  <c r="D9" i="149" s="1"/>
  <c r="C8" i="149"/>
  <c r="D8" i="149" s="1"/>
  <c r="B8" i="149"/>
  <c r="C7" i="149"/>
  <c r="B7" i="149"/>
  <c r="C6" i="149"/>
  <c r="D6" i="149" s="1"/>
  <c r="B6" i="149"/>
  <c r="C5" i="149"/>
  <c r="C12" i="149" s="1"/>
  <c r="B5" i="149"/>
  <c r="I12" i="149"/>
  <c r="H12" i="149"/>
  <c r="J12" i="149" s="1"/>
  <c r="F12" i="149"/>
  <c r="J11" i="149"/>
  <c r="G11" i="149"/>
  <c r="D11" i="149"/>
  <c r="J10" i="149"/>
  <c r="G10" i="149"/>
  <c r="D10" i="149"/>
  <c r="J9" i="149"/>
  <c r="G9" i="149"/>
  <c r="J8" i="149"/>
  <c r="J7" i="149"/>
  <c r="J6" i="149"/>
  <c r="G6" i="149"/>
  <c r="J5" i="149"/>
  <c r="G5" i="149"/>
  <c r="G8" i="149" l="1"/>
  <c r="G7" i="149"/>
  <c r="G12" i="149"/>
  <c r="B12" i="149"/>
  <c r="B13" i="149" s="1"/>
  <c r="D7" i="149"/>
  <c r="D5" i="149"/>
  <c r="I7" i="148"/>
  <c r="H7" i="148"/>
  <c r="F10" i="148"/>
  <c r="E10" i="148"/>
  <c r="F9" i="148"/>
  <c r="E9" i="148"/>
  <c r="F8" i="148"/>
  <c r="E8" i="148"/>
  <c r="G8" i="148" s="1"/>
  <c r="F7" i="148"/>
  <c r="E7" i="148"/>
  <c r="F6" i="148"/>
  <c r="E6" i="148"/>
  <c r="F5" i="148"/>
  <c r="E5" i="148"/>
  <c r="C10" i="148"/>
  <c r="B10" i="148"/>
  <c r="C9" i="148"/>
  <c r="B9" i="148"/>
  <c r="C8" i="148"/>
  <c r="D8" i="148" s="1"/>
  <c r="B8" i="148"/>
  <c r="C7" i="148"/>
  <c r="B7" i="148"/>
  <c r="C6" i="148"/>
  <c r="D6" i="148" s="1"/>
  <c r="B6" i="148"/>
  <c r="C5" i="148"/>
  <c r="B5" i="148"/>
  <c r="I12" i="148"/>
  <c r="H12" i="148"/>
  <c r="F12" i="148"/>
  <c r="E12" i="148"/>
  <c r="C12" i="148"/>
  <c r="B12" i="148"/>
  <c r="J11" i="148"/>
  <c r="G11" i="148"/>
  <c r="D11" i="148"/>
  <c r="J10" i="148"/>
  <c r="J9" i="148"/>
  <c r="J8" i="148"/>
  <c r="J6" i="148"/>
  <c r="J5" i="148"/>
  <c r="D12" i="149" l="1"/>
  <c r="D10" i="148"/>
  <c r="J12" i="148"/>
  <c r="J7" i="148"/>
  <c r="G10" i="148"/>
  <c r="G9" i="148"/>
  <c r="G7" i="148"/>
  <c r="G6" i="148"/>
  <c r="G12" i="148"/>
  <c r="G5" i="148"/>
  <c r="B13" i="148"/>
  <c r="D9" i="148"/>
  <c r="D7" i="148"/>
  <c r="D5" i="148"/>
  <c r="D12" i="148"/>
  <c r="I7" i="147"/>
  <c r="H7" i="147"/>
  <c r="F10" i="147"/>
  <c r="E10" i="147"/>
  <c r="F9" i="147"/>
  <c r="E9" i="147"/>
  <c r="F8" i="147"/>
  <c r="G8" i="147" s="1"/>
  <c r="E8" i="147"/>
  <c r="F7" i="147"/>
  <c r="G7" i="147" s="1"/>
  <c r="E7" i="147"/>
  <c r="F6" i="147"/>
  <c r="E6" i="147"/>
  <c r="F5" i="147"/>
  <c r="E5" i="147"/>
  <c r="C10" i="147"/>
  <c r="B10" i="147"/>
  <c r="C9" i="147"/>
  <c r="D9" i="147" s="1"/>
  <c r="B9" i="147"/>
  <c r="C8" i="147"/>
  <c r="B8" i="147"/>
  <c r="C7" i="147"/>
  <c r="D7" i="147" s="1"/>
  <c r="B7" i="147"/>
  <c r="C6" i="147"/>
  <c r="B6" i="147"/>
  <c r="C5" i="147"/>
  <c r="B5" i="147"/>
  <c r="I12" i="147"/>
  <c r="H12" i="147"/>
  <c r="C12" i="147"/>
  <c r="J11" i="147"/>
  <c r="G11" i="147"/>
  <c r="D11" i="147"/>
  <c r="J10" i="147"/>
  <c r="J9" i="147"/>
  <c r="J8" i="147"/>
  <c r="J7" i="147"/>
  <c r="J6" i="147"/>
  <c r="G6" i="147"/>
  <c r="D6" i="147"/>
  <c r="J5" i="147"/>
  <c r="B12" i="147" l="1"/>
  <c r="F12" i="147"/>
  <c r="J12" i="147"/>
  <c r="G10" i="147"/>
  <c r="G9" i="147"/>
  <c r="E12" i="147"/>
  <c r="G12" i="147" s="1"/>
  <c r="G5" i="147"/>
  <c r="B13" i="147"/>
  <c r="D10" i="147"/>
  <c r="D8" i="147"/>
  <c r="D5" i="147"/>
  <c r="D12" i="147"/>
  <c r="I7" i="146"/>
  <c r="H7" i="146"/>
  <c r="F10" i="146"/>
  <c r="E10" i="146"/>
  <c r="F9" i="146"/>
  <c r="E9" i="146"/>
  <c r="F8" i="146"/>
  <c r="E8" i="146"/>
  <c r="F7" i="146"/>
  <c r="E7" i="146"/>
  <c r="F6" i="146"/>
  <c r="E6" i="146"/>
  <c r="F5" i="146"/>
  <c r="E5" i="146"/>
  <c r="C10" i="146"/>
  <c r="B10" i="146"/>
  <c r="C9" i="146"/>
  <c r="B9" i="146"/>
  <c r="C8" i="146"/>
  <c r="B8" i="146"/>
  <c r="C6" i="146"/>
  <c r="B6" i="146"/>
  <c r="C5" i="146"/>
  <c r="B5" i="146"/>
  <c r="I12" i="146"/>
  <c r="H12" i="146"/>
  <c r="F12" i="146"/>
  <c r="J11" i="146"/>
  <c r="G11" i="146"/>
  <c r="D11" i="146"/>
  <c r="J10" i="146"/>
  <c r="J9" i="146"/>
  <c r="J8" i="146"/>
  <c r="J6" i="146"/>
  <c r="J5" i="146"/>
  <c r="D8" i="146" l="1"/>
  <c r="D10" i="146"/>
  <c r="G5" i="146"/>
  <c r="G6" i="146"/>
  <c r="J7" i="146"/>
  <c r="C12" i="146"/>
  <c r="D6" i="146"/>
  <c r="J12" i="146"/>
  <c r="G10" i="146"/>
  <c r="G9" i="146"/>
  <c r="G8" i="146"/>
  <c r="G7" i="146"/>
  <c r="E12" i="146"/>
  <c r="G12" i="146" s="1"/>
  <c r="B12" i="146"/>
  <c r="D9" i="146"/>
  <c r="D7" i="146"/>
  <c r="D5" i="146"/>
  <c r="D12" i="146"/>
  <c r="B6" i="145"/>
  <c r="I7" i="145"/>
  <c r="H7" i="145"/>
  <c r="F10" i="145"/>
  <c r="E10" i="145"/>
  <c r="F9" i="145"/>
  <c r="E9" i="145"/>
  <c r="F8" i="145"/>
  <c r="E8" i="145"/>
  <c r="F7" i="145"/>
  <c r="G7" i="145" s="1"/>
  <c r="E7" i="145"/>
  <c r="F6" i="145"/>
  <c r="G6" i="145" s="1"/>
  <c r="E6" i="145"/>
  <c r="F5" i="145"/>
  <c r="E5" i="145"/>
  <c r="C10" i="145"/>
  <c r="B10" i="145"/>
  <c r="C9" i="145"/>
  <c r="B9" i="145"/>
  <c r="C8" i="145"/>
  <c r="B8" i="145"/>
  <c r="C7" i="145"/>
  <c r="D7" i="145" s="1"/>
  <c r="B7" i="145"/>
  <c r="C6" i="145"/>
  <c r="C5" i="145"/>
  <c r="B5" i="145"/>
  <c r="I12" i="145"/>
  <c r="H12" i="145"/>
  <c r="C12" i="145"/>
  <c r="J11" i="145"/>
  <c r="G11" i="145"/>
  <c r="D11" i="145"/>
  <c r="J10" i="145"/>
  <c r="J9" i="145"/>
  <c r="J8" i="145"/>
  <c r="G8" i="145"/>
  <c r="J6" i="145"/>
  <c r="J5" i="145"/>
  <c r="G9" i="145" l="1"/>
  <c r="B13" i="146"/>
  <c r="F12" i="145"/>
  <c r="G10" i="145"/>
  <c r="E12" i="145"/>
  <c r="D6" i="145"/>
  <c r="J12" i="145"/>
  <c r="J7" i="145"/>
  <c r="G12" i="145"/>
  <c r="G5" i="145"/>
  <c r="D10" i="145"/>
  <c r="D9" i="145"/>
  <c r="D8" i="145"/>
  <c r="B12" i="145"/>
  <c r="B13" i="145" s="1"/>
  <c r="D5" i="145"/>
  <c r="F10" i="144"/>
  <c r="E10" i="144"/>
  <c r="F9" i="144"/>
  <c r="E9" i="144"/>
  <c r="F8" i="144"/>
  <c r="E8" i="144"/>
  <c r="F7" i="144"/>
  <c r="E7" i="144"/>
  <c r="F6" i="144"/>
  <c r="E6" i="144"/>
  <c r="F5" i="144"/>
  <c r="E5" i="144"/>
  <c r="C10" i="144"/>
  <c r="B10" i="144"/>
  <c r="C9" i="144"/>
  <c r="B9" i="144"/>
  <c r="C8" i="144"/>
  <c r="B8" i="144"/>
  <c r="C7" i="144"/>
  <c r="B7" i="144"/>
  <c r="C6" i="144"/>
  <c r="B6" i="144"/>
  <c r="C5" i="144"/>
  <c r="B5" i="144"/>
  <c r="D12" i="145" l="1"/>
  <c r="I7" i="144"/>
  <c r="H7" i="144"/>
  <c r="H12" i="144" s="1"/>
  <c r="G8" i="144"/>
  <c r="D10" i="144"/>
  <c r="D6" i="144"/>
  <c r="C12" i="144"/>
  <c r="I12" i="144"/>
  <c r="F12" i="144"/>
  <c r="J11" i="144"/>
  <c r="G11" i="144"/>
  <c r="D11" i="144"/>
  <c r="J10" i="144"/>
  <c r="J9" i="144"/>
  <c r="J8" i="144"/>
  <c r="D8" i="144"/>
  <c r="J7" i="144"/>
  <c r="J6" i="144"/>
  <c r="J5" i="144"/>
  <c r="G5" i="144"/>
  <c r="J12" i="144" l="1"/>
  <c r="G10" i="144"/>
  <c r="G9" i="144"/>
  <c r="E12" i="144"/>
  <c r="G12" i="144" s="1"/>
  <c r="G7" i="144"/>
  <c r="G6" i="144"/>
  <c r="B12" i="144"/>
  <c r="B13" i="144" s="1"/>
  <c r="D9" i="144"/>
  <c r="D7" i="144"/>
  <c r="D5" i="144"/>
  <c r="D12" i="144"/>
  <c r="F9" i="143"/>
  <c r="E9" i="143"/>
  <c r="F8" i="143"/>
  <c r="E8" i="143"/>
  <c r="F7" i="143"/>
  <c r="G7" i="143" s="1"/>
  <c r="E7" i="143"/>
  <c r="F6" i="143"/>
  <c r="G6" i="143" s="1"/>
  <c r="E6" i="143"/>
  <c r="F5" i="143"/>
  <c r="E5" i="143"/>
  <c r="C9" i="143"/>
  <c r="B9" i="143"/>
  <c r="C8" i="143"/>
  <c r="D8" i="143" s="1"/>
  <c r="B8" i="143"/>
  <c r="C7" i="143"/>
  <c r="B7" i="143"/>
  <c r="C6" i="143"/>
  <c r="B6" i="143"/>
  <c r="C5" i="143"/>
  <c r="B5" i="143"/>
  <c r="I12" i="143"/>
  <c r="H12" i="143"/>
  <c r="J12" i="143" s="1"/>
  <c r="F12" i="143"/>
  <c r="E12" i="143"/>
  <c r="J11" i="143"/>
  <c r="G11" i="143"/>
  <c r="D11" i="143"/>
  <c r="J10" i="143"/>
  <c r="G10" i="143"/>
  <c r="D10" i="143"/>
  <c r="J9" i="143"/>
  <c r="J8" i="143"/>
  <c r="J7" i="143"/>
  <c r="J6" i="143"/>
  <c r="D6" i="143"/>
  <c r="J5" i="143"/>
  <c r="G8" i="143" l="1"/>
  <c r="G9" i="143"/>
  <c r="B12" i="143"/>
  <c r="C12" i="143"/>
  <c r="G12" i="143"/>
  <c r="G5" i="143"/>
  <c r="B13" i="143"/>
  <c r="D9" i="143"/>
  <c r="D7" i="143"/>
  <c r="D5" i="143"/>
  <c r="I7" i="142"/>
  <c r="H7" i="142"/>
  <c r="F9" i="142"/>
  <c r="E9" i="142"/>
  <c r="F8" i="142"/>
  <c r="E8" i="142"/>
  <c r="F7" i="142"/>
  <c r="G7" i="142" s="1"/>
  <c r="E7" i="142"/>
  <c r="F6" i="142"/>
  <c r="G6" i="142" s="1"/>
  <c r="E6" i="142"/>
  <c r="F5" i="142"/>
  <c r="E5" i="142"/>
  <c r="C10" i="142"/>
  <c r="B10" i="142"/>
  <c r="C8" i="142"/>
  <c r="D8" i="142" s="1"/>
  <c r="B8" i="142"/>
  <c r="C7" i="142"/>
  <c r="B7" i="142"/>
  <c r="C6" i="142"/>
  <c r="B6" i="142"/>
  <c r="C5" i="142"/>
  <c r="B5" i="142"/>
  <c r="I12" i="142"/>
  <c r="H12" i="142"/>
  <c r="F12" i="142"/>
  <c r="E12" i="142"/>
  <c r="J11" i="142"/>
  <c r="G11" i="142"/>
  <c r="D11" i="142"/>
  <c r="J10" i="142"/>
  <c r="G10" i="142"/>
  <c r="J9" i="142"/>
  <c r="D9" i="142"/>
  <c r="J8" i="142"/>
  <c r="J6" i="142"/>
  <c r="D6" i="142"/>
  <c r="J5" i="142"/>
  <c r="D12" i="143" l="1"/>
  <c r="G8" i="142"/>
  <c r="C12" i="142"/>
  <c r="J12" i="142"/>
  <c r="J7" i="142"/>
  <c r="G9" i="142"/>
  <c r="G12" i="142"/>
  <c r="G5" i="142"/>
  <c r="D10" i="142"/>
  <c r="B12" i="142"/>
  <c r="B13" i="142" s="1"/>
  <c r="D7" i="142"/>
  <c r="D5" i="142"/>
  <c r="D12" i="142" l="1"/>
  <c r="I7" i="140" l="1"/>
  <c r="H7" i="140"/>
  <c r="F9" i="140"/>
  <c r="G9" i="140" s="1"/>
  <c r="E9" i="140"/>
  <c r="F8" i="140"/>
  <c r="E8" i="140"/>
  <c r="F7" i="140"/>
  <c r="E7" i="140"/>
  <c r="F6" i="140"/>
  <c r="E6" i="140"/>
  <c r="F5" i="140"/>
  <c r="E5" i="140"/>
  <c r="C8" i="140"/>
  <c r="D8" i="140" s="1"/>
  <c r="B8" i="140"/>
  <c r="C7" i="140"/>
  <c r="B7" i="140"/>
  <c r="C6" i="140"/>
  <c r="D6" i="140" s="1"/>
  <c r="B6" i="140"/>
  <c r="C5" i="140"/>
  <c r="B5" i="140"/>
  <c r="F6" i="141"/>
  <c r="G6" i="141" s="1"/>
  <c r="E6" i="141"/>
  <c r="F8" i="141"/>
  <c r="G8" i="141" s="1"/>
  <c r="E8" i="141"/>
  <c r="F7" i="141"/>
  <c r="E7" i="141"/>
  <c r="F5" i="141"/>
  <c r="E5" i="141"/>
  <c r="E12" i="141" s="1"/>
  <c r="I12" i="141"/>
  <c r="H12" i="141"/>
  <c r="J12" i="141" s="1"/>
  <c r="F12" i="141"/>
  <c r="C12" i="141"/>
  <c r="B12" i="141"/>
  <c r="J11" i="141"/>
  <c r="G11" i="141"/>
  <c r="D11" i="141"/>
  <c r="J10" i="141"/>
  <c r="G10" i="141"/>
  <c r="D10" i="141"/>
  <c r="J9" i="141"/>
  <c r="G9" i="141"/>
  <c r="D9" i="141"/>
  <c r="J8" i="141"/>
  <c r="D8" i="141"/>
  <c r="J7" i="141"/>
  <c r="D7" i="141"/>
  <c r="J6" i="141"/>
  <c r="D6" i="141"/>
  <c r="J5" i="141"/>
  <c r="D5" i="141"/>
  <c r="I12" i="140"/>
  <c r="H12" i="140"/>
  <c r="F12" i="140"/>
  <c r="E12" i="140"/>
  <c r="C12" i="140"/>
  <c r="B12" i="140"/>
  <c r="J11" i="140"/>
  <c r="G11" i="140"/>
  <c r="D11" i="140"/>
  <c r="J10" i="140"/>
  <c r="G10" i="140"/>
  <c r="D10" i="140"/>
  <c r="J9" i="140"/>
  <c r="D9" i="140"/>
  <c r="J8" i="140"/>
  <c r="J7" i="140"/>
  <c r="J6" i="140"/>
  <c r="J5" i="140"/>
  <c r="J12" i="140" l="1"/>
  <c r="G8" i="140"/>
  <c r="G7" i="140"/>
  <c r="G6" i="140"/>
  <c r="G12" i="140"/>
  <c r="G5" i="140"/>
  <c r="B13" i="140"/>
  <c r="D7" i="140"/>
  <c r="D5" i="140"/>
  <c r="G7" i="141"/>
  <c r="G12" i="141"/>
  <c r="G5" i="141"/>
  <c r="B13" i="141"/>
  <c r="D12" i="141"/>
  <c r="D12" i="140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<sst xmlns="http://schemas.openxmlformats.org/spreadsheetml/2006/main" count="418" uniqueCount="39">
  <si>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</si>
  <si>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</si>
  <si>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</si>
  <si>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</si>
  <si>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</si>
  <si>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</si>
  <si>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</si>
  <si>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</si>
  <si>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</si>
  <si>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</si>
  <si>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</si>
  <si>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</si>
  <si>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</si>
  <si>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</si>
  <si>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</si>
  <si>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</si>
  <si>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</si>
  <si>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</si>
  <si>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</si>
  <si>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</si>
  <si>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</si>
  <si>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</si>
  <si>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</si>
  <si>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</si>
  <si>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</si>
  <si>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</si>
  <si>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</si>
  <si>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</si>
  <si>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</si>
  <si>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</si>
  <si>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日期：2016-12-31</t>
    <phoneticPr fontId="1" type="noConversion"/>
  </si>
  <si>
    <t>日期：2017-1-3</t>
    <phoneticPr fontId="1" type="noConversion"/>
  </si>
  <si>
    <t>日期：2017-1-4</t>
    <phoneticPr fontId="1" type="noConversion"/>
  </si>
  <si>
    <t>日期：2017-1-5</t>
    <phoneticPr fontId="1" type="noConversion"/>
  </si>
  <si>
    <t>日期：2017-1-6</t>
    <phoneticPr fontId="1" type="noConversion"/>
  </si>
  <si>
    <t>日期：2017-1-7</t>
    <phoneticPr fontId="1" type="noConversion"/>
  </si>
  <si>
    <t>日期：2017-1-8</t>
    <phoneticPr fontId="1" type="noConversion"/>
  </si>
  <si>
    <t>日期：2017-1-9</t>
    <phoneticPr fontId="1" type="noConversion"/>
  </si>
  <si>
    <t>日期：2017-1-10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</si>
</sst>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28">
          <cell r="G28">
            <v>1872</v>
          </cell>
          <cell r="I28">
            <v>121.5</v>
          </cell>
        </row>
        <row r="86">
          <cell r="G86">
            <v>2138</v>
          </cell>
          <cell r="I86">
            <v>55</v>
          </cell>
        </row>
        <row r="121">
          <cell r="G121">
            <v>789</v>
          </cell>
          <cell r="I121">
            <v>59</v>
          </cell>
        </row>
        <row r="137">
          <cell r="G137">
            <v>881</v>
          </cell>
          <cell r="I137">
            <v>33</v>
          </cell>
        </row>
      </sheetData>
      <sheetData sheetId="2">
        <row r="28">
          <cell r="G28">
            <v>1414</v>
          </cell>
          <cell r="I28">
            <v>91</v>
          </cell>
        </row>
        <row r="86">
          <cell r="G86">
            <v>2382</v>
          </cell>
          <cell r="I86">
            <v>59</v>
          </cell>
        </row>
        <row r="121">
          <cell r="G121">
            <v>664</v>
          </cell>
          <cell r="I121">
            <v>45</v>
          </cell>
        </row>
        <row r="137">
          <cell r="G137">
            <v>757</v>
          </cell>
          <cell r="I137">
            <v>33</v>
          </cell>
        </row>
        <row r="307">
          <cell r="G307">
            <v>721</v>
          </cell>
          <cell r="I307">
            <v>34</v>
          </cell>
        </row>
      </sheetData>
      <sheetData sheetId="3">
        <row r="28">
          <cell r="G28">
            <v>1693</v>
          </cell>
          <cell r="I28">
            <v>99</v>
          </cell>
        </row>
        <row r="86">
          <cell r="G86">
            <v>2077</v>
          </cell>
          <cell r="I86">
            <v>55</v>
          </cell>
        </row>
        <row r="121">
          <cell r="G121">
            <v>1009</v>
          </cell>
          <cell r="I121">
            <v>67.5</v>
          </cell>
        </row>
        <row r="137">
          <cell r="G137">
            <v>600</v>
          </cell>
          <cell r="I137">
            <v>44</v>
          </cell>
        </row>
        <row r="198">
          <cell r="G198">
            <v>700</v>
          </cell>
          <cell r="I198">
            <v>35</v>
          </cell>
        </row>
      </sheetData>
      <sheetData sheetId="4"/>
      <sheetData sheetId="5">
        <row r="28">
          <cell r="G28">
            <v>1128</v>
          </cell>
          <cell r="I28">
            <v>64</v>
          </cell>
        </row>
        <row r="86">
          <cell r="G86">
            <v>2770</v>
          </cell>
          <cell r="I86">
            <v>57</v>
          </cell>
        </row>
        <row r="121">
          <cell r="G121">
            <v>465</v>
          </cell>
          <cell r="I121">
            <v>90.5</v>
          </cell>
        </row>
        <row r="137">
          <cell r="G137">
            <v>890</v>
          </cell>
          <cell r="I137">
            <v>33</v>
          </cell>
        </row>
        <row r="148">
          <cell r="G148">
            <v>596</v>
          </cell>
          <cell r="I148">
            <v>44</v>
          </cell>
        </row>
        <row r="163">
          <cell r="G163">
            <v>126</v>
          </cell>
          <cell r="I163">
            <v>6</v>
          </cell>
        </row>
        <row r="199">
          <cell r="G199">
            <v>1068</v>
          </cell>
          <cell r="I199">
            <v>69</v>
          </cell>
        </row>
        <row r="257">
          <cell r="G257">
            <v>2915</v>
          </cell>
          <cell r="I257">
            <v>76.5</v>
          </cell>
        </row>
        <row r="292">
          <cell r="G292">
            <v>623</v>
          </cell>
          <cell r="I292">
            <v>120</v>
          </cell>
        </row>
        <row r="308">
          <cell r="G308">
            <v>912</v>
          </cell>
          <cell r="I308">
            <v>34.5</v>
          </cell>
        </row>
        <row r="319">
          <cell r="G319">
            <v>630</v>
          </cell>
          <cell r="I319">
            <v>46</v>
          </cell>
        </row>
        <row r="334">
          <cell r="G334">
            <v>184</v>
          </cell>
          <cell r="I334">
            <v>32</v>
          </cell>
        </row>
      </sheetData>
      <sheetData sheetId="6">
        <row r="28">
          <cell r="G28">
            <v>1978</v>
          </cell>
          <cell r="I28">
            <v>104</v>
          </cell>
        </row>
        <row r="86">
          <cell r="G86">
            <v>2398</v>
          </cell>
          <cell r="I86">
            <v>107</v>
          </cell>
        </row>
        <row r="121">
          <cell r="G121">
            <v>264</v>
          </cell>
          <cell r="I121">
            <v>53</v>
          </cell>
        </row>
        <row r="137">
          <cell r="G137">
            <v>900</v>
          </cell>
          <cell r="I137">
            <v>33</v>
          </cell>
        </row>
        <row r="148">
          <cell r="G148">
            <v>601</v>
          </cell>
          <cell r="I148">
            <v>44.22</v>
          </cell>
        </row>
        <row r="163">
          <cell r="G163">
            <v>259</v>
          </cell>
          <cell r="I163">
            <v>49</v>
          </cell>
        </row>
        <row r="199">
          <cell r="G199">
            <v>1443</v>
          </cell>
          <cell r="I199">
            <v>106</v>
          </cell>
        </row>
        <row r="257">
          <cell r="G257">
            <v>2609</v>
          </cell>
          <cell r="I257">
            <v>56.57</v>
          </cell>
        </row>
        <row r="292">
          <cell r="G292">
            <v>140</v>
          </cell>
          <cell r="I292">
            <v>23</v>
          </cell>
        </row>
        <row r="308">
          <cell r="G308">
            <v>952</v>
          </cell>
          <cell r="I308">
            <v>46</v>
          </cell>
        </row>
        <row r="319">
          <cell r="G319">
            <v>636</v>
          </cell>
          <cell r="I319">
            <v>48</v>
          </cell>
        </row>
        <row r="334">
          <cell r="G334">
            <v>171</v>
          </cell>
          <cell r="I334">
            <v>36</v>
          </cell>
        </row>
        <row r="463">
          <cell r="G463">
            <v>1440</v>
          </cell>
          <cell r="I463">
            <v>56</v>
          </cell>
        </row>
      </sheetData>
      <sheetData sheetId="7">
        <row r="28">
          <cell r="G28">
            <v>799</v>
          </cell>
          <cell r="I28">
            <v>47</v>
          </cell>
        </row>
        <row r="86">
          <cell r="G86">
            <v>3522</v>
          </cell>
          <cell r="I86">
            <v>119.5</v>
          </cell>
        </row>
        <row r="137">
          <cell r="G137">
            <v>1364</v>
          </cell>
          <cell r="I137">
            <v>55</v>
          </cell>
        </row>
        <row r="148">
          <cell r="G148">
            <v>630</v>
          </cell>
          <cell r="I148">
            <v>47</v>
          </cell>
        </row>
        <row r="163">
          <cell r="G163">
            <v>225</v>
          </cell>
          <cell r="I163">
            <v>46.5</v>
          </cell>
        </row>
        <row r="199">
          <cell r="G199">
            <v>1235</v>
          </cell>
          <cell r="I199">
            <v>109.5</v>
          </cell>
        </row>
        <row r="257">
          <cell r="G257">
            <v>3261</v>
          </cell>
          <cell r="I257">
            <v>93</v>
          </cell>
        </row>
        <row r="292">
          <cell r="G292">
            <v>95</v>
          </cell>
          <cell r="I292">
            <v>11</v>
          </cell>
        </row>
        <row r="308">
          <cell r="G308">
            <v>10</v>
          </cell>
          <cell r="I308">
            <v>2</v>
          </cell>
        </row>
        <row r="319">
          <cell r="G319">
            <v>630</v>
          </cell>
          <cell r="I319">
            <v>45</v>
          </cell>
        </row>
        <row r="334">
          <cell r="G334">
            <v>170</v>
          </cell>
          <cell r="I334">
            <v>37</v>
          </cell>
        </row>
        <row r="463">
          <cell r="G463">
            <v>736</v>
          </cell>
          <cell r="I463">
            <v>83.5</v>
          </cell>
        </row>
      </sheetData>
      <sheetData sheetId="8">
        <row r="28">
          <cell r="G28">
            <v>1169</v>
          </cell>
          <cell r="I28">
            <v>64</v>
          </cell>
        </row>
        <row r="86">
          <cell r="G86">
            <v>3379</v>
          </cell>
          <cell r="I86">
            <v>91.5</v>
          </cell>
        </row>
        <row r="121">
          <cell r="G121">
            <v>100</v>
          </cell>
          <cell r="I121">
            <v>6</v>
          </cell>
        </row>
        <row r="137">
          <cell r="G137">
            <v>630</v>
          </cell>
          <cell r="I137">
            <v>27.5</v>
          </cell>
        </row>
        <row r="148">
          <cell r="G148">
            <v>586</v>
          </cell>
          <cell r="I148">
            <v>40</v>
          </cell>
        </row>
        <row r="163">
          <cell r="G163">
            <v>245</v>
          </cell>
          <cell r="I163">
            <v>49.5</v>
          </cell>
        </row>
        <row r="199">
          <cell r="G199">
            <v>413</v>
          </cell>
          <cell r="I199">
            <v>31</v>
          </cell>
        </row>
        <row r="257">
          <cell r="G257">
            <v>2851</v>
          </cell>
          <cell r="I257">
            <v>87</v>
          </cell>
        </row>
        <row r="292">
          <cell r="G292">
            <v>657</v>
          </cell>
          <cell r="I292">
            <v>88</v>
          </cell>
        </row>
        <row r="308">
          <cell r="G308">
            <v>885</v>
          </cell>
          <cell r="I308">
            <v>54.5</v>
          </cell>
        </row>
        <row r="319">
          <cell r="G319">
            <v>703</v>
          </cell>
          <cell r="I319">
            <v>49</v>
          </cell>
        </row>
        <row r="334">
          <cell r="G334">
            <v>240</v>
          </cell>
          <cell r="I334">
            <v>50</v>
          </cell>
        </row>
        <row r="463">
          <cell r="G463">
            <v>1083</v>
          </cell>
          <cell r="I463">
            <v>100</v>
          </cell>
        </row>
      </sheetData>
      <sheetData sheetId="9">
        <row r="28">
          <cell r="G28">
            <v>273</v>
          </cell>
          <cell r="I28">
            <v>24</v>
          </cell>
        </row>
        <row r="86">
          <cell r="G86">
            <v>2664</v>
          </cell>
          <cell r="I86">
            <v>55</v>
          </cell>
        </row>
        <row r="121">
          <cell r="G121">
            <v>799</v>
          </cell>
          <cell r="I121">
            <v>108</v>
          </cell>
        </row>
        <row r="137">
          <cell r="G137">
            <v>1162</v>
          </cell>
          <cell r="I137">
            <v>55</v>
          </cell>
        </row>
        <row r="148">
          <cell r="G148">
            <v>595</v>
          </cell>
          <cell r="I148">
            <v>44</v>
          </cell>
        </row>
        <row r="163">
          <cell r="G163">
            <v>69</v>
          </cell>
          <cell r="I163">
            <v>14</v>
          </cell>
        </row>
        <row r="199">
          <cell r="G199">
            <v>614</v>
          </cell>
          <cell r="I199">
            <v>43.5</v>
          </cell>
        </row>
        <row r="257">
          <cell r="G257">
            <v>3001</v>
          </cell>
          <cell r="I257">
            <v>69</v>
          </cell>
        </row>
        <row r="292">
          <cell r="G292">
            <v>549</v>
          </cell>
          <cell r="I292">
            <v>107.5</v>
          </cell>
        </row>
        <row r="308">
          <cell r="G308">
            <v>450</v>
          </cell>
          <cell r="I308">
            <v>44</v>
          </cell>
        </row>
        <row r="319">
          <cell r="G319">
            <v>659</v>
          </cell>
          <cell r="I319">
            <v>46</v>
          </cell>
        </row>
        <row r="334">
          <cell r="G334">
            <v>305</v>
          </cell>
          <cell r="I334">
            <v>60</v>
          </cell>
        </row>
        <row r="463">
          <cell r="G463">
            <v>1155</v>
          </cell>
          <cell r="I463">
            <v>99</v>
          </cell>
        </row>
      </sheetData>
      <sheetData sheetId="10">
        <row r="28">
          <cell r="G28">
            <v>1329</v>
          </cell>
          <cell r="I28">
            <v>62.5</v>
          </cell>
        </row>
        <row r="86">
          <cell r="G86">
            <v>3059</v>
          </cell>
          <cell r="I86">
            <v>66</v>
          </cell>
        </row>
        <row r="121">
          <cell r="G121">
            <v>906</v>
          </cell>
          <cell r="I121">
            <v>129</v>
          </cell>
        </row>
        <row r="137">
          <cell r="G137">
            <v>548</v>
          </cell>
          <cell r="I137">
            <v>33</v>
          </cell>
        </row>
        <row r="148">
          <cell r="G148">
            <v>142</v>
          </cell>
          <cell r="I148">
            <v>12</v>
          </cell>
        </row>
        <row r="199">
          <cell r="G199">
            <v>1893</v>
          </cell>
          <cell r="I199">
            <v>125</v>
          </cell>
        </row>
        <row r="257">
          <cell r="G257">
            <v>2260</v>
          </cell>
          <cell r="I257">
            <v>51.5</v>
          </cell>
        </row>
        <row r="292">
          <cell r="G292">
            <v>347</v>
          </cell>
          <cell r="I292">
            <v>55</v>
          </cell>
        </row>
        <row r="308">
          <cell r="G308">
            <v>535</v>
          </cell>
          <cell r="I308">
            <v>34.5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7" sqref="F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+'[1]31'!$G$198</f>
        <v>0</v>
      </c>
      <c r="F5" s="3">
        <f>+'[1]31'!$I$198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+'[1]31'!$G$256</f>
        <v>0</v>
      </c>
      <c r="F6" s="3">
        <f>+'[1]31'!$I$256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+'[1]31'!$G$291</f>
        <v>0</v>
      </c>
      <c r="F7" s="3">
        <f>+'[1]31'!$I$291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+'[1]31'!$G$307</f>
        <v>0</v>
      </c>
      <c r="F8" s="3">
        <f>+'[1]31'!$I$307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0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9" sqref="F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+'[1]10'!$G$28</f>
        <v>1329</v>
      </c>
      <c r="C5" s="3">
        <f>+'[1]10'!$I$28</f>
        <v>62.5</v>
      </c>
      <c r="D5" s="4">
        <f>+B5/C5</f>
        <v>21.263999999999999</v>
      </c>
      <c r="E5" s="3">
        <f>+'[1]10'!$G$199</f>
        <v>1893</v>
      </c>
      <c r="F5" s="3">
        <f>+'[1]10'!$I$199</f>
        <v>125</v>
      </c>
      <c r="G5" s="4">
        <f>+E5/F5</f>
        <v>15.144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3059</v>
      </c>
      <c r="C6" s="3">
        <f>+'[1]10'!$I$86</f>
        <v>66</v>
      </c>
      <c r="D6" s="4">
        <f t="shared" ref="D6:D12" si="1">+B6/C6</f>
        <v>46.348484848484851</v>
      </c>
      <c r="E6" s="3">
        <f>+'[1]10'!$G$257</f>
        <v>2260</v>
      </c>
      <c r="F6" s="3">
        <f>+'[1]10'!$I$257</f>
        <v>51.5</v>
      </c>
      <c r="G6" s="4">
        <f t="shared" ref="G6:G12" si="2">+E6/F6</f>
        <v>43.883495145631066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906</v>
      </c>
      <c r="C7" s="3">
        <f>+'[1]10'!$I$121</f>
        <v>129</v>
      </c>
      <c r="D7" s="4">
        <f t="shared" si="1"/>
        <v>7.0232558139534884</v>
      </c>
      <c r="E7" s="3">
        <f>+'[1]10'!$G$292</f>
        <v>347</v>
      </c>
      <c r="F7" s="3">
        <f>+'[1]10'!$I$292</f>
        <v>55</v>
      </c>
      <c r="G7" s="3">
        <f t="shared" si="2"/>
        <v>6.3090909090909095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+'[1]10'!$G$137</f>
        <v>548</v>
      </c>
      <c r="C8" s="3">
        <f>+'[1]10'!$I$137</f>
        <v>33</v>
      </c>
      <c r="D8" s="3">
        <f t="shared" si="1"/>
        <v>16.606060606060606</v>
      </c>
      <c r="E8" s="3">
        <f>+'[1]10'!$G$308</f>
        <v>535</v>
      </c>
      <c r="F8" s="3">
        <f>+'[1]10'!$I$308</f>
        <v>34.5</v>
      </c>
      <c r="G8" s="3">
        <f t="shared" si="2"/>
        <v>15.507246376811594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+'[1]10'!$G$148</f>
        <v>142</v>
      </c>
      <c r="C9" s="3">
        <f>+'[1]10'!$I$148</f>
        <v>12</v>
      </c>
      <c r="D9" s="4">
        <f t="shared" si="1"/>
        <v>11.833333333333334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5984</v>
      </c>
      <c r="C12" s="3">
        <f>SUM(C5:C11)</f>
        <v>302.5</v>
      </c>
      <c r="D12" s="3">
        <f t="shared" si="1"/>
        <v>19.781818181818181</v>
      </c>
      <c r="E12" s="3">
        <f>SUM(E5:E11)</f>
        <v>5035</v>
      </c>
      <c r="F12" s="3">
        <f>SUM(F5:F11)</f>
        <v>266</v>
      </c>
      <c r="G12" s="4">
        <f t="shared" si="2"/>
        <v>18.928571428571427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11019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6" sqref="L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0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8" sqref="L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1872</v>
      </c>
      <c r="C5" s="3">
        <f>+'[1]1'!$I$28</f>
        <v>121.5</v>
      </c>
      <c r="D5" s="4">
        <f>+B5/C5</f>
        <v>15.407407407407407</v>
      </c>
      <c r="E5" s="3">
        <f>+'[1]1'!$G$198</f>
        <v>0</v>
      </c>
      <c r="F5" s="3">
        <f>+'[1]1'!$I$198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2138</v>
      </c>
      <c r="C6" s="3">
        <f>+'[1]1'!$I$86</f>
        <v>55</v>
      </c>
      <c r="D6" s="4">
        <f t="shared" ref="D6:D12" si="1">+B6/C6</f>
        <v>38.872727272727275</v>
      </c>
      <c r="E6" s="3">
        <f>+'[1]1'!$G$256</f>
        <v>0</v>
      </c>
      <c r="F6" s="3">
        <f>+'[1]1'!$I$256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+'[1]1'!$G$121</f>
        <v>789</v>
      </c>
      <c r="C7" s="3">
        <f>+'[1]1'!$I$121</f>
        <v>59</v>
      </c>
      <c r="D7" s="4">
        <f t="shared" si="1"/>
        <v>13.372881355932204</v>
      </c>
      <c r="E7" s="3">
        <f>+'[1]1'!$G$291</f>
        <v>0</v>
      </c>
      <c r="F7" s="3">
        <f>+'[1]1'!$I$291</f>
        <v>0</v>
      </c>
      <c r="G7" s="3" t="e">
        <f t="shared" si="2"/>
        <v>#DIV/0!</v>
      </c>
      <c r="H7" s="3">
        <f>+'[1]1'!$G$461</f>
        <v>0</v>
      </c>
      <c r="I7" s="3">
        <f>+'[1]1'!$I$461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+'[1]1'!$G$137</f>
        <v>881</v>
      </c>
      <c r="C8" s="3">
        <f>+'[1]1'!$I$137</f>
        <v>33</v>
      </c>
      <c r="D8" s="3">
        <f t="shared" si="1"/>
        <v>26.696969696969695</v>
      </c>
      <c r="E8" s="3">
        <f>+'[1]1'!$G$307</f>
        <v>0</v>
      </c>
      <c r="F8" s="3">
        <f>+'[1]1'!$I$307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+'[1]1'!$G$317</f>
        <v>0</v>
      </c>
      <c r="F9" s="3">
        <f>+'[1]1'!$I$317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5680</v>
      </c>
      <c r="C12" s="3">
        <f>SUM(C5:C11)</f>
        <v>268.5</v>
      </c>
      <c r="D12" s="3">
        <f t="shared" si="1"/>
        <v>21.154562383612664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5680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1414</v>
      </c>
      <c r="C5" s="3">
        <f>+'[1]2'!$I$28</f>
        <v>91</v>
      </c>
      <c r="D5" s="4">
        <f>+B5/C5</f>
        <v>15.538461538461538</v>
      </c>
      <c r="E5" s="3">
        <f>+'[1]2'!$G$198</f>
        <v>0</v>
      </c>
      <c r="F5" s="3">
        <f>+'[1]2'!$I$198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2382</v>
      </c>
      <c r="C6" s="3">
        <f>+'[1]2'!$I$86</f>
        <v>59</v>
      </c>
      <c r="D6" s="4">
        <f t="shared" ref="D6:D12" si="1">+B6/C6</f>
        <v>40.372881355932201</v>
      </c>
      <c r="E6" s="3">
        <f>+'[1]2'!$G$256</f>
        <v>0</v>
      </c>
      <c r="F6" s="3">
        <f>+'[1]2'!$I$256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+'[1]2'!$G$121</f>
        <v>664</v>
      </c>
      <c r="C7" s="3">
        <f>+'[1]2'!$I$121</f>
        <v>45</v>
      </c>
      <c r="D7" s="4">
        <f t="shared" si="1"/>
        <v>14.755555555555556</v>
      </c>
      <c r="E7" s="3">
        <f>+'[1]2'!$G$291</f>
        <v>0</v>
      </c>
      <c r="F7" s="3">
        <f>+'[1]2'!$I$291</f>
        <v>0</v>
      </c>
      <c r="G7" s="3" t="e">
        <f t="shared" si="2"/>
        <v>#DIV/0!</v>
      </c>
      <c r="H7" s="3">
        <f>+'[1]2'!$G$461</f>
        <v>0</v>
      </c>
      <c r="I7" s="3">
        <f>+'[1]2'!$I$461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757</v>
      </c>
      <c r="C8" s="3">
        <f>+'[1]2'!$I$137</f>
        <v>33</v>
      </c>
      <c r="D8" s="3">
        <f t="shared" si="1"/>
        <v>22.939393939393938</v>
      </c>
      <c r="E8" s="3">
        <f>+'[1]2'!$G$307</f>
        <v>721</v>
      </c>
      <c r="F8" s="3">
        <f>+'[1]2'!$I$307</f>
        <v>34</v>
      </c>
      <c r="G8" s="3">
        <f t="shared" si="2"/>
        <v>21.205882352941178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+'[1]2'!$G$317</f>
        <v>0</v>
      </c>
      <c r="F9" s="3">
        <f>+'[1]2'!$I$317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+'[1]2'!$G$162</f>
        <v>0</v>
      </c>
      <c r="C10" s="3">
        <f>+'[1]2'!$I$162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5217</v>
      </c>
      <c r="C12" s="3">
        <f>SUM(C5:C11)</f>
        <v>228</v>
      </c>
      <c r="D12" s="3">
        <f t="shared" si="1"/>
        <v>22.881578947368421</v>
      </c>
      <c r="E12" s="3">
        <f>SUM(E5:E11)</f>
        <v>721</v>
      </c>
      <c r="F12" s="3">
        <f>SUM(F5:F11)</f>
        <v>34</v>
      </c>
      <c r="G12" s="4">
        <f t="shared" si="2"/>
        <v>21.205882352941178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5938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7" sqref="L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+'[1]3'!$G$28</f>
        <v>1693</v>
      </c>
      <c r="C5" s="3">
        <f>+'[1]3'!$I$28</f>
        <v>99</v>
      </c>
      <c r="D5" s="4">
        <f>+B5/C5</f>
        <v>17.1010101010101</v>
      </c>
      <c r="E5" s="3">
        <f>+'[1]3'!$G$198</f>
        <v>700</v>
      </c>
      <c r="F5" s="3">
        <f>+'[1]3'!$I$198</f>
        <v>35</v>
      </c>
      <c r="G5" s="4">
        <f>+E5/F5</f>
        <v>20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2077</v>
      </c>
      <c r="C6" s="3">
        <f>+'[1]3'!$I$86</f>
        <v>55</v>
      </c>
      <c r="D6" s="4">
        <f t="shared" ref="D6:D12" si="1">+B6/C6</f>
        <v>37.763636363636365</v>
      </c>
      <c r="E6" s="3">
        <f>+'[1]3'!$G$256</f>
        <v>0</v>
      </c>
      <c r="F6" s="3">
        <f>+'[1]3'!$I$256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+'[1]3'!$G$121</f>
        <v>1009</v>
      </c>
      <c r="C7" s="3">
        <f>+'[1]3'!$I$121</f>
        <v>67.5</v>
      </c>
      <c r="D7" s="4">
        <f t="shared" si="1"/>
        <v>14.948148148148148</v>
      </c>
      <c r="E7" s="3">
        <f>+'[1]3'!$G$291</f>
        <v>0</v>
      </c>
      <c r="F7" s="3">
        <f>+'[1]3'!$I$291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+'[1]3'!$G$137</f>
        <v>600</v>
      </c>
      <c r="C8" s="3">
        <f>+'[1]3'!$I$137</f>
        <v>44</v>
      </c>
      <c r="D8" s="3">
        <f t="shared" si="1"/>
        <v>13.636363636363637</v>
      </c>
      <c r="E8" s="3">
        <f>+'[1]3'!$G$307</f>
        <v>0</v>
      </c>
      <c r="F8" s="3">
        <f>+'[1]3'!$I$307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+'[1]3'!$G$147</f>
        <v>0</v>
      </c>
      <c r="C9" s="3">
        <f>+'[1]3'!$I$147</f>
        <v>0</v>
      </c>
      <c r="D9" s="4" t="e">
        <f t="shared" si="1"/>
        <v>#DIV/0!</v>
      </c>
      <c r="E9" s="3">
        <f>+'[1]3'!$G$317</f>
        <v>0</v>
      </c>
      <c r="F9" s="3">
        <f>+'[1]3'!$I$317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5379</v>
      </c>
      <c r="C12" s="3">
        <f>SUM(C5:C11)</f>
        <v>265.5</v>
      </c>
      <c r="D12" s="3">
        <f t="shared" si="1"/>
        <v>20.259887005649716</v>
      </c>
      <c r="E12" s="3">
        <f>SUM(E5:E11)</f>
        <v>700</v>
      </c>
      <c r="F12" s="3">
        <f>SUM(F5:F11)</f>
        <v>35</v>
      </c>
      <c r="G12" s="4">
        <f t="shared" si="2"/>
        <v>20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6079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10" sqref="L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1128</v>
      </c>
      <c r="C5" s="3">
        <f>+'[1]5'!$I$28</f>
        <v>64</v>
      </c>
      <c r="D5" s="4">
        <f>+B5/C5</f>
        <v>17.625</v>
      </c>
      <c r="E5" s="3">
        <f>+'[1]5'!$G$199</f>
        <v>1068</v>
      </c>
      <c r="F5" s="3">
        <f>+'[1]5'!$I$199</f>
        <v>69</v>
      </c>
      <c r="G5" s="4">
        <f>+E5/F5</f>
        <v>15.478260869565217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2770</v>
      </c>
      <c r="C6" s="3">
        <f>+'[1]5'!$I$86</f>
        <v>57</v>
      </c>
      <c r="D6" s="4">
        <f t="shared" ref="D6:D12" si="1">+B6/C6</f>
        <v>48.596491228070178</v>
      </c>
      <c r="E6" s="3">
        <f>+'[1]5'!$G$257</f>
        <v>2915</v>
      </c>
      <c r="F6" s="3">
        <f>+'[1]5'!$I$257</f>
        <v>76.5</v>
      </c>
      <c r="G6" s="4">
        <f t="shared" ref="G6:G12" si="2">+E6/F6</f>
        <v>38.104575163398692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465</v>
      </c>
      <c r="C7" s="3">
        <f>+'[1]5'!$I$121</f>
        <v>90.5</v>
      </c>
      <c r="D7" s="4">
        <f t="shared" si="1"/>
        <v>5.1381215469613259</v>
      </c>
      <c r="E7" s="3">
        <f>+'[1]5'!$G$292</f>
        <v>623</v>
      </c>
      <c r="F7" s="3">
        <f>+'[1]5'!$I$292</f>
        <v>120</v>
      </c>
      <c r="G7" s="3">
        <f t="shared" si="2"/>
        <v>5.1916666666666664</v>
      </c>
      <c r="H7" s="3">
        <f>+'[1]4'!$G$461</f>
        <v>0</v>
      </c>
      <c r="I7" s="3">
        <f>+'[1]4'!$I$461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+'[1]5'!$G$137</f>
        <v>890</v>
      </c>
      <c r="C8" s="3">
        <f>+'[1]5'!$I$137</f>
        <v>33</v>
      </c>
      <c r="D8" s="3">
        <f t="shared" si="1"/>
        <v>26.969696969696969</v>
      </c>
      <c r="E8" s="3">
        <f>+'[1]5'!$G$308</f>
        <v>912</v>
      </c>
      <c r="F8" s="3">
        <f>+'[1]5'!$I$308</f>
        <v>34.5</v>
      </c>
      <c r="G8" s="3">
        <f t="shared" si="2"/>
        <v>26.434782608695652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596</v>
      </c>
      <c r="C9" s="3">
        <f>+'[1]5'!$I$148</f>
        <v>44</v>
      </c>
      <c r="D9" s="4">
        <f t="shared" si="1"/>
        <v>13.545454545454545</v>
      </c>
      <c r="E9" s="3">
        <f>+'[1]5'!$G$319</f>
        <v>630</v>
      </c>
      <c r="F9" s="3">
        <f>+'[1]5'!$I$319</f>
        <v>46</v>
      </c>
      <c r="G9" s="4">
        <f>+E9/F9</f>
        <v>13.695652173913043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+'[1]5'!$G$163</f>
        <v>126</v>
      </c>
      <c r="C10" s="3">
        <f>+'[1]5'!$I$163</f>
        <v>6</v>
      </c>
      <c r="D10" s="4">
        <f t="shared" si="1"/>
        <v>21</v>
      </c>
      <c r="E10" s="3">
        <f>+'[1]5'!$G$334</f>
        <v>184</v>
      </c>
      <c r="F10" s="3">
        <f>+'[1]5'!$I$334</f>
        <v>32</v>
      </c>
      <c r="G10" s="4">
        <f t="shared" si="2"/>
        <v>5.75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5975</v>
      </c>
      <c r="C12" s="3">
        <f>SUM(C5:C11)</f>
        <v>294.5</v>
      </c>
      <c r="D12" s="3">
        <f t="shared" si="1"/>
        <v>20.288624787775891</v>
      </c>
      <c r="E12" s="3">
        <f>SUM(E5:E11)</f>
        <v>6332</v>
      </c>
      <c r="F12" s="3">
        <f>SUM(F5:F11)</f>
        <v>378</v>
      </c>
      <c r="G12" s="4">
        <f t="shared" si="2"/>
        <v>16.75132275132275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B12+E12+H12-406</f>
        <v>11901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5" sqref="L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1978</v>
      </c>
      <c r="C5" s="3">
        <f>+'[1]6'!$I$28</f>
        <v>104</v>
      </c>
      <c r="D5" s="4">
        <f>+B5/C5</f>
        <v>19.01923076923077</v>
      </c>
      <c r="E5" s="3">
        <f>+'[1]6'!$G$199</f>
        <v>1443</v>
      </c>
      <c r="F5" s="3">
        <f>+'[1]6'!$I$199</f>
        <v>106</v>
      </c>
      <c r="G5" s="4">
        <f>+E5/F5</f>
        <v>13.613207547169811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+'[1]6'!$G$86-216</f>
        <v>2182</v>
      </c>
      <c r="C6" s="3">
        <f>+'[1]6'!$I$86</f>
        <v>107</v>
      </c>
      <c r="D6" s="4">
        <f t="shared" ref="D6:D12" si="1">+B6/C6</f>
        <v>20.392523364485982</v>
      </c>
      <c r="E6" s="3">
        <f>+'[1]6'!$G$257</f>
        <v>2609</v>
      </c>
      <c r="F6" s="3">
        <f>+'[1]6'!$I$257</f>
        <v>56.57</v>
      </c>
      <c r="G6" s="4">
        <f t="shared" ref="G6:G12" si="2">+E6/F6</f>
        <v>46.119851511401805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264</v>
      </c>
      <c r="C7" s="3">
        <f>+'[1]6'!$I$121</f>
        <v>53</v>
      </c>
      <c r="D7" s="4">
        <f t="shared" si="1"/>
        <v>4.9811320754716979</v>
      </c>
      <c r="E7" s="3">
        <f>+'[1]6'!$G$292</f>
        <v>140</v>
      </c>
      <c r="F7" s="3">
        <f>+'[1]6'!$I$292</f>
        <v>23</v>
      </c>
      <c r="G7" s="3">
        <f t="shared" si="2"/>
        <v>6.0869565217391308</v>
      </c>
      <c r="H7" s="3">
        <f>+'[1]6'!$G$463</f>
        <v>1440</v>
      </c>
      <c r="I7" s="3">
        <f>+'[1]6'!$I$463</f>
        <v>56</v>
      </c>
      <c r="J7" s="4">
        <f>+H7/I7</f>
        <v>25.714285714285715</v>
      </c>
    </row>
    <row r="8" spans="1:10" ht="24" customHeight="1" x14ac:dyDescent="0.15">
      <c r="A8" s="3" t="s">
        <v>11</v>
      </c>
      <c r="B8" s="3">
        <f>+'[1]6'!$G$137</f>
        <v>900</v>
      </c>
      <c r="C8" s="3">
        <f>+'[1]6'!$I$137</f>
        <v>33</v>
      </c>
      <c r="D8" s="3">
        <f t="shared" si="1"/>
        <v>27.272727272727273</v>
      </c>
      <c r="E8" s="3">
        <f>+'[1]6'!$G$308</f>
        <v>952</v>
      </c>
      <c r="F8" s="3">
        <f>+'[1]6'!$I$308</f>
        <v>46</v>
      </c>
      <c r="G8" s="3">
        <f t="shared" si="2"/>
        <v>20.695652173913043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+'[1]6'!$G$148</f>
        <v>601</v>
      </c>
      <c r="C9" s="3">
        <f>+'[1]6'!$I$148</f>
        <v>44.22</v>
      </c>
      <c r="D9" s="4">
        <f t="shared" si="1"/>
        <v>13.591135232926279</v>
      </c>
      <c r="E9" s="3">
        <f>+'[1]6'!$G$319</f>
        <v>636</v>
      </c>
      <c r="F9" s="3">
        <f>+'[1]6'!$I$319</f>
        <v>48</v>
      </c>
      <c r="G9" s="4">
        <f>+E9/F9</f>
        <v>13.25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+'[1]6'!$G$163</f>
        <v>259</v>
      </c>
      <c r="C10" s="3">
        <f>+'[1]6'!$I$163</f>
        <v>49</v>
      </c>
      <c r="D10" s="4">
        <f t="shared" si="1"/>
        <v>5.2857142857142856</v>
      </c>
      <c r="E10" s="3">
        <f>+'[1]6'!$G$334</f>
        <v>171</v>
      </c>
      <c r="F10" s="3">
        <f>+'[1]6'!$I$334</f>
        <v>36</v>
      </c>
      <c r="G10" s="4">
        <f t="shared" si="2"/>
        <v>4.75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6184</v>
      </c>
      <c r="C12" s="3">
        <f>SUM(C5:C11)</f>
        <v>390.22</v>
      </c>
      <c r="D12" s="3">
        <f t="shared" si="1"/>
        <v>15.847470657577775</v>
      </c>
      <c r="E12" s="3">
        <f>SUM(E5:E11)</f>
        <v>5951</v>
      </c>
      <c r="F12" s="3">
        <f>SUM(F5:F11)</f>
        <v>315.57</v>
      </c>
      <c r="G12" s="4">
        <f t="shared" si="2"/>
        <v>18.857939601356275</v>
      </c>
      <c r="H12" s="3">
        <f>SUM(H5:H11)</f>
        <v>1440</v>
      </c>
      <c r="I12" s="3">
        <f>SUM(I5:I11)</f>
        <v>56</v>
      </c>
      <c r="J12" s="4">
        <f>+H12/I12</f>
        <v>25.714285714285715</v>
      </c>
    </row>
    <row r="13" spans="1:10" ht="24" customHeight="1" x14ac:dyDescent="0.15">
      <c r="A13" s="3" t="s">
        <v>16</v>
      </c>
      <c r="B13" s="40">
        <f>B12+E12+H12</f>
        <v>13575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0" sqref="H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799</v>
      </c>
      <c r="C5" s="3">
        <f>+'[1]7'!$I$28</f>
        <v>47</v>
      </c>
      <c r="D5" s="4">
        <f>+B5/C5</f>
        <v>17</v>
      </c>
      <c r="E5" s="3">
        <f>+'[1]7'!$G$199</f>
        <v>1235</v>
      </c>
      <c r="F5" s="3">
        <f>+'[1]7'!$I$199</f>
        <v>109.5</v>
      </c>
      <c r="G5" s="4">
        <f>+E5/F5</f>
        <v>11.278538812785389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3522</v>
      </c>
      <c r="C6" s="3">
        <f>+'[1]7'!$I$86</f>
        <v>119.5</v>
      </c>
      <c r="D6" s="4">
        <f t="shared" ref="D6:D12" si="1">+B6/C6</f>
        <v>29.472803347280333</v>
      </c>
      <c r="E6" s="3">
        <f>+'[1]7'!$G$257</f>
        <v>3261</v>
      </c>
      <c r="F6" s="3">
        <f>+'[1]7'!$I$257</f>
        <v>93</v>
      </c>
      <c r="G6" s="4">
        <f t="shared" ref="G6:G12" si="2">+E6/F6</f>
        <v>35.064516129032256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+'[1]7'!$G$292</f>
        <v>95</v>
      </c>
      <c r="F7" s="3">
        <f>+'[1]7'!$I$292</f>
        <v>11</v>
      </c>
      <c r="G7" s="3">
        <f t="shared" si="2"/>
        <v>8.6363636363636367</v>
      </c>
      <c r="H7" s="3">
        <f>+'[1]7'!$G$463</f>
        <v>736</v>
      </c>
      <c r="I7" s="3">
        <f>+'[1]7'!$I$463</f>
        <v>83.5</v>
      </c>
      <c r="J7" s="4">
        <f>+H7/I7</f>
        <v>8.8143712574850301</v>
      </c>
    </row>
    <row r="8" spans="1:10" ht="24" customHeight="1" x14ac:dyDescent="0.15">
      <c r="A8" s="3" t="s">
        <v>11</v>
      </c>
      <c r="B8" s="3">
        <f>+'[1]7'!$G$137</f>
        <v>1364</v>
      </c>
      <c r="C8" s="3">
        <f>+'[1]7'!$I$137</f>
        <v>55</v>
      </c>
      <c r="D8" s="3">
        <f t="shared" si="1"/>
        <v>24.8</v>
      </c>
      <c r="E8" s="3">
        <f>+'[1]7'!$G$308</f>
        <v>10</v>
      </c>
      <c r="F8" s="3">
        <f>+'[1]7'!$I$308</f>
        <v>2</v>
      </c>
      <c r="G8" s="3">
        <f t="shared" si="2"/>
        <v>5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+'[1]7'!$G$148</f>
        <v>630</v>
      </c>
      <c r="C9" s="3">
        <f>+'[1]7'!$I$148</f>
        <v>47</v>
      </c>
      <c r="D9" s="4">
        <f t="shared" si="1"/>
        <v>13.404255319148936</v>
      </c>
      <c r="E9" s="3">
        <f>+'[1]7'!$G$319</f>
        <v>630</v>
      </c>
      <c r="F9" s="3">
        <f>+'[1]7'!$I$319</f>
        <v>45</v>
      </c>
      <c r="G9" s="4">
        <f>+E9/F9</f>
        <v>14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+'[1]7'!$G$163</f>
        <v>225</v>
      </c>
      <c r="C10" s="3">
        <f>+'[1]7'!$I$163</f>
        <v>46.5</v>
      </c>
      <c r="D10" s="4">
        <f t="shared" si="1"/>
        <v>4.838709677419355</v>
      </c>
      <c r="E10" s="3">
        <f>+'[1]7'!$G$334</f>
        <v>170</v>
      </c>
      <c r="F10" s="3">
        <f>+'[1]7'!$I$334</f>
        <v>37</v>
      </c>
      <c r="G10" s="4">
        <f t="shared" si="2"/>
        <v>4.5945945945945947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6540</v>
      </c>
      <c r="C12" s="3">
        <f>SUM(C5:C11)</f>
        <v>315</v>
      </c>
      <c r="D12" s="3">
        <f t="shared" si="1"/>
        <v>20.761904761904763</v>
      </c>
      <c r="E12" s="3">
        <f>SUM(E5:E11)</f>
        <v>5401</v>
      </c>
      <c r="F12" s="3">
        <f>SUM(F5:F11)</f>
        <v>297.5</v>
      </c>
      <c r="G12" s="4">
        <f t="shared" si="2"/>
        <v>18.154621848739495</v>
      </c>
      <c r="H12" s="3">
        <f>SUM(H5:H11)</f>
        <v>736</v>
      </c>
      <c r="I12" s="3">
        <f>SUM(I5:I11)</f>
        <v>83.5</v>
      </c>
      <c r="J12" s="4">
        <f>+H12/I12</f>
        <v>8.8143712574850301</v>
      </c>
    </row>
    <row r="13" spans="1:10" ht="24" customHeight="1" x14ac:dyDescent="0.15">
      <c r="A13" s="3" t="s">
        <v>16</v>
      </c>
      <c r="B13" s="40">
        <f>B12+E12+H12</f>
        <v>12677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M6" sqref="M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+'[1]8'!$G$28</f>
        <v>1169</v>
      </c>
      <c r="C5" s="3">
        <f>+'[1]8'!$I$28</f>
        <v>64</v>
      </c>
      <c r="D5" s="4">
        <f>+B5/C5</f>
        <v>18.265625</v>
      </c>
      <c r="E5" s="3">
        <f>+'[1]8'!$G$199</f>
        <v>413</v>
      </c>
      <c r="F5" s="3">
        <f>+'[1]8'!$I$199</f>
        <v>31</v>
      </c>
      <c r="G5" s="4">
        <f>+E5/F5</f>
        <v>13.32258064516129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+'[1]8'!$G$86</f>
        <v>3379</v>
      </c>
      <c r="C6" s="3">
        <f>+'[1]8'!$I$86</f>
        <v>91.5</v>
      </c>
      <c r="D6" s="4">
        <f t="shared" ref="D6:D12" si="1">+B6/C6</f>
        <v>36.928961748633881</v>
      </c>
      <c r="E6" s="3">
        <f>+'[1]8'!$G$257</f>
        <v>2851</v>
      </c>
      <c r="F6" s="3">
        <f>+'[1]8'!$I$257</f>
        <v>87</v>
      </c>
      <c r="G6" s="4">
        <f t="shared" ref="G6:G12" si="2">+E6/F6</f>
        <v>32.770114942528735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100</v>
      </c>
      <c r="C7" s="3">
        <f>+'[1]8'!$I$121</f>
        <v>6</v>
      </c>
      <c r="D7" s="4">
        <f t="shared" si="1"/>
        <v>16.666666666666668</v>
      </c>
      <c r="E7" s="3">
        <f>+'[1]8'!$G$292</f>
        <v>657</v>
      </c>
      <c r="F7" s="3">
        <f>+'[1]8'!$I$292</f>
        <v>88</v>
      </c>
      <c r="G7" s="3">
        <f t="shared" si="2"/>
        <v>7.4659090909090908</v>
      </c>
      <c r="H7" s="3">
        <f>+'[1]8'!$G$463</f>
        <v>1083</v>
      </c>
      <c r="I7" s="3">
        <f>+'[1]8'!$I$463</f>
        <v>100</v>
      </c>
      <c r="J7" s="4">
        <f>+H7/I7</f>
        <v>10.83</v>
      </c>
    </row>
    <row r="8" spans="1:10" ht="24" customHeight="1" x14ac:dyDescent="0.15">
      <c r="A8" s="3" t="s">
        <v>11</v>
      </c>
      <c r="B8" s="3">
        <f>+'[1]8'!$G$137</f>
        <v>630</v>
      </c>
      <c r="C8" s="3">
        <f>+'[1]8'!$I$137</f>
        <v>27.5</v>
      </c>
      <c r="D8" s="3">
        <f t="shared" si="1"/>
        <v>22.90909090909091</v>
      </c>
      <c r="E8" s="3">
        <f>+'[1]8'!$G$308</f>
        <v>885</v>
      </c>
      <c r="F8" s="3">
        <f>+'[1]8'!$I$308</f>
        <v>54.5</v>
      </c>
      <c r="G8" s="3">
        <f t="shared" si="2"/>
        <v>16.238532110091743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+'[1]8'!$G$148</f>
        <v>586</v>
      </c>
      <c r="C9" s="3">
        <f>+'[1]8'!$I$148</f>
        <v>40</v>
      </c>
      <c r="D9" s="4">
        <f t="shared" si="1"/>
        <v>14.65</v>
      </c>
      <c r="E9" s="3">
        <f>+'[1]8'!$G$319</f>
        <v>703</v>
      </c>
      <c r="F9" s="3">
        <f>+'[1]8'!$I$319</f>
        <v>49</v>
      </c>
      <c r="G9" s="4">
        <f>+E9/F9</f>
        <v>14.346938775510203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+'[1]8'!$G$163</f>
        <v>245</v>
      </c>
      <c r="C10" s="3">
        <f>+'[1]8'!$I$163</f>
        <v>49.5</v>
      </c>
      <c r="D10" s="4">
        <f t="shared" si="1"/>
        <v>4.9494949494949498</v>
      </c>
      <c r="E10" s="3">
        <f>+'[1]8'!$G$334</f>
        <v>240</v>
      </c>
      <c r="F10" s="3">
        <f>+'[1]8'!$I$334</f>
        <v>50</v>
      </c>
      <c r="G10" s="4">
        <f t="shared" si="2"/>
        <v>4.8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6109</v>
      </c>
      <c r="C12" s="3">
        <f>SUM(C5:C11)</f>
        <v>278.5</v>
      </c>
      <c r="D12" s="3">
        <f t="shared" si="1"/>
        <v>21.935368043087973</v>
      </c>
      <c r="E12" s="3">
        <f>SUM(E5:E11)</f>
        <v>5749</v>
      </c>
      <c r="F12" s="3">
        <f>SUM(F5:F11)</f>
        <v>359.5</v>
      </c>
      <c r="G12" s="4">
        <f t="shared" si="2"/>
        <v>15.991655076495132</v>
      </c>
      <c r="H12" s="3">
        <f>SUM(H5:H11)</f>
        <v>1083</v>
      </c>
      <c r="I12" s="3">
        <f>SUM(I5:I11)</f>
        <v>100</v>
      </c>
      <c r="J12" s="4">
        <f>+H12/I12</f>
        <v>10.83</v>
      </c>
    </row>
    <row r="13" spans="1:10" ht="24" customHeight="1" x14ac:dyDescent="0.15">
      <c r="A13" s="3" t="s">
        <v>16</v>
      </c>
      <c r="B13" s="40">
        <f>B12+E12+H12</f>
        <v>12941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5" sqref="K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+'[1]9'!$G$28</f>
        <v>273</v>
      </c>
      <c r="C5" s="3">
        <f>+'[1]9'!$I$28</f>
        <v>24</v>
      </c>
      <c r="D5" s="4">
        <f>+B5/C5</f>
        <v>11.375</v>
      </c>
      <c r="E5" s="3">
        <f>+'[1]9'!$G$199</f>
        <v>614</v>
      </c>
      <c r="F5" s="3">
        <f>+'[1]9'!$I$199</f>
        <v>43.5</v>
      </c>
      <c r="G5" s="4">
        <f>+E5/F5</f>
        <v>14.114942528735632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+'[1]9'!$G$86</f>
        <v>2664</v>
      </c>
      <c r="C6" s="3">
        <f>+'[1]9'!$I$86</f>
        <v>55</v>
      </c>
      <c r="D6" s="4">
        <f t="shared" ref="D6:D12" si="1">+B6/C6</f>
        <v>48.436363636363637</v>
      </c>
      <c r="E6" s="3">
        <f>+'[1]9'!$G$257</f>
        <v>3001</v>
      </c>
      <c r="F6" s="3">
        <f>+'[1]9'!$I$257</f>
        <v>69</v>
      </c>
      <c r="G6" s="4">
        <f t="shared" ref="G6:G12" si="2">+E6/F6</f>
        <v>43.492753623188406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799</v>
      </c>
      <c r="C7" s="3">
        <f>+'[1]9'!$I$121</f>
        <v>108</v>
      </c>
      <c r="D7" s="4">
        <f t="shared" si="1"/>
        <v>7.3981481481481479</v>
      </c>
      <c r="E7" s="3">
        <f>+'[1]9'!$G$292</f>
        <v>549</v>
      </c>
      <c r="F7" s="3">
        <f>+'[1]9'!$I$292</f>
        <v>107.5</v>
      </c>
      <c r="G7" s="3">
        <f t="shared" si="2"/>
        <v>5.1069767441860465</v>
      </c>
      <c r="H7" s="3">
        <f>+'[1]9'!$G$463</f>
        <v>1155</v>
      </c>
      <c r="I7" s="3">
        <f>+'[1]9'!$I$463</f>
        <v>99</v>
      </c>
      <c r="J7" s="4">
        <f>+H7/I7</f>
        <v>11.666666666666666</v>
      </c>
    </row>
    <row r="8" spans="1:10" ht="24" customHeight="1" x14ac:dyDescent="0.15">
      <c r="A8" s="3" t="s">
        <v>11</v>
      </c>
      <c r="B8" s="3">
        <f>+'[1]9'!$G$137</f>
        <v>1162</v>
      </c>
      <c r="C8" s="3">
        <f>+'[1]9'!$I$137</f>
        <v>55</v>
      </c>
      <c r="D8" s="3">
        <f t="shared" si="1"/>
        <v>21.127272727272729</v>
      </c>
      <c r="E8" s="3">
        <f>+'[1]9'!$G$308</f>
        <v>450</v>
      </c>
      <c r="F8" s="3">
        <f>+'[1]9'!$I$308</f>
        <v>44</v>
      </c>
      <c r="G8" s="3">
        <f t="shared" si="2"/>
        <v>10.227272727272727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+'[1]9'!$G$148</f>
        <v>595</v>
      </c>
      <c r="C9" s="3">
        <f>+'[1]9'!$I$148</f>
        <v>44</v>
      </c>
      <c r="D9" s="4">
        <f t="shared" si="1"/>
        <v>13.522727272727273</v>
      </c>
      <c r="E9" s="3">
        <f>+'[1]9'!$G$319</f>
        <v>659</v>
      </c>
      <c r="F9" s="3">
        <f>+'[1]9'!$I$319</f>
        <v>46</v>
      </c>
      <c r="G9" s="4">
        <f>+E9/F9</f>
        <v>14.326086956521738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+'[1]9'!$G$163</f>
        <v>69</v>
      </c>
      <c r="C10" s="3">
        <f>+'[1]9'!$I$163</f>
        <v>14</v>
      </c>
      <c r="D10" s="4">
        <f t="shared" si="1"/>
        <v>4.9285714285714288</v>
      </c>
      <c r="E10" s="3">
        <f>+'[1]9'!$G$334</f>
        <v>305</v>
      </c>
      <c r="F10" s="3">
        <f>+'[1]9'!$I$334</f>
        <v>60</v>
      </c>
      <c r="G10" s="4">
        <f t="shared" si="2"/>
        <v>5.083333333333333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5562</v>
      </c>
      <c r="C12" s="3">
        <f>SUM(C5:C11)</f>
        <v>300</v>
      </c>
      <c r="D12" s="3">
        <f t="shared" si="1"/>
        <v>18.54</v>
      </c>
      <c r="E12" s="3">
        <f>SUM(E5:E11)</f>
        <v>5578</v>
      </c>
      <c r="F12" s="3">
        <f>SUM(F5:F11)</f>
        <v>370</v>
      </c>
      <c r="G12" s="4">
        <f t="shared" si="2"/>
        <v>15.075675675675676</v>
      </c>
      <c r="H12" s="3">
        <f>SUM(H5:H11)</f>
        <v>1155</v>
      </c>
      <c r="I12" s="3">
        <f>SUM(I5:I11)</f>
        <v>99</v>
      </c>
      <c r="J12" s="4">
        <f>+H12/I12</f>
        <v>11.666666666666666</v>
      </c>
    </row>
    <row r="13" spans="1:10" ht="24" customHeight="1" x14ac:dyDescent="0.15">
      <c r="A13" s="3" t="s">
        <v>16</v>
      </c>
      <c r="B13" s="40">
        <f>B12+E12+H12</f>
        <v>12295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12-31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2017-01-11T06:37:27Z</dcterms:modified>
</cp:coreProperties>
</file>