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firstSheet="15" activeTab="26"/>
  </bookViews>
  <sheets>
    <sheet name="12-3" sheetId="127" r:id="rId1"/>
    <sheet name="12-4" sheetId="128" r:id="rId2"/>
    <sheet name="12-5" sheetId="129" r:id="rId3"/>
    <sheet name="12-6" sheetId="130" r:id="rId4"/>
    <sheet name="12-7" sheetId="131" r:id="rId5"/>
    <sheet name="12-8" sheetId="132" r:id="rId6"/>
    <sheet name="12-9" sheetId="133" r:id="rId7"/>
    <sheet name="12-10" sheetId="134" r:id="rId8"/>
    <sheet name="12-11" sheetId="135" r:id="rId9"/>
    <sheet name="12-12" sheetId="136" r:id="rId10"/>
    <sheet name="12-13" sheetId="137" r:id="rId11"/>
    <sheet name="12-14" sheetId="139" r:id="rId12"/>
    <sheet name="12-15" sheetId="140" r:id="rId13"/>
    <sheet name="12-16" sheetId="141" r:id="rId14"/>
    <sheet name="12-17" sheetId="143" r:id="rId15"/>
    <sheet name="12-18" sheetId="144" r:id="rId16"/>
    <sheet name="12-19" sheetId="145" r:id="rId17"/>
    <sheet name="12-20" sheetId="146" r:id="rId18"/>
    <sheet name="12-21" sheetId="147" r:id="rId19"/>
    <sheet name="12-22" sheetId="148" r:id="rId20"/>
    <sheet name="12-23" sheetId="149" r:id="rId21"/>
    <sheet name="12-24" sheetId="150" r:id="rId22"/>
    <sheet name="12-25" sheetId="151" r:id="rId23"/>
    <sheet name="12-26" sheetId="152" r:id="rId24"/>
    <sheet name="12-27" sheetId="153" r:id="rId25"/>
    <sheet name="12-28" sheetId="154" r:id="rId26"/>
    <sheet name="12-29" sheetId="155" r:id="rId27"/>
    <sheet name="表样" sheetId="126" r:id="rId28"/>
  </sheets>
  <externalReferences>
    <externalReference r:id="rId29"/>
  </externalReferences>
  <calcPr calcId="145621"/>
</workbook>
</file>

<file path=xl/calcChain.xml><?xml version="1.0" encoding="utf-8"?>
<calcChain xmlns="http://schemas.openxmlformats.org/spreadsheetml/2006/main">
  <c r="I7" i="155" l="1"/>
  <c r="H7" i="155"/>
  <c r="F9" i="155"/>
  <c r="E9" i="155"/>
  <c r="F7" i="155"/>
  <c r="G7" i="155" s="1"/>
  <c r="E7" i="155"/>
  <c r="F6" i="155"/>
  <c r="G6" i="155" s="1"/>
  <c r="E6" i="155"/>
  <c r="F5" i="155"/>
  <c r="F12" i="155" s="1"/>
  <c r="E5" i="155"/>
  <c r="G5" i="155" s="1"/>
  <c r="C9" i="155"/>
  <c r="B9" i="155"/>
  <c r="C7" i="155"/>
  <c r="D7" i="155" s="1"/>
  <c r="B7" i="155"/>
  <c r="C6" i="155"/>
  <c r="B6" i="155"/>
  <c r="I12" i="155"/>
  <c r="H12" i="155"/>
  <c r="C12" i="155"/>
  <c r="J11" i="155"/>
  <c r="G11" i="155"/>
  <c r="D11" i="155"/>
  <c r="J10" i="155"/>
  <c r="G10" i="155"/>
  <c r="D10" i="155"/>
  <c r="J9" i="155"/>
  <c r="J8" i="155"/>
  <c r="G8" i="155"/>
  <c r="D8" i="155"/>
  <c r="J7" i="155"/>
  <c r="J6" i="155"/>
  <c r="D6" i="155"/>
  <c r="J5" i="155"/>
  <c r="D5" i="155"/>
  <c r="J12" i="155" l="1"/>
  <c r="G9" i="155"/>
  <c r="E12" i="155"/>
  <c r="G12" i="155" s="1"/>
  <c r="D9" i="155"/>
  <c r="B12" i="155"/>
  <c r="B13" i="155" s="1"/>
  <c r="I7" i="154"/>
  <c r="J7" i="154" s="1"/>
  <c r="H7" i="154"/>
  <c r="F10" i="154"/>
  <c r="E10" i="154"/>
  <c r="F9" i="154"/>
  <c r="G9" i="154" s="1"/>
  <c r="E9" i="154"/>
  <c r="F7" i="154"/>
  <c r="E7" i="154"/>
  <c r="F6" i="154"/>
  <c r="E6" i="154"/>
  <c r="C9" i="154"/>
  <c r="B9" i="154"/>
  <c r="C7" i="154"/>
  <c r="B7" i="154"/>
  <c r="C6" i="154"/>
  <c r="D6" i="154" s="1"/>
  <c r="B6" i="154"/>
  <c r="C5" i="154"/>
  <c r="B5" i="154"/>
  <c r="I12" i="154"/>
  <c r="H12" i="154"/>
  <c r="F12" i="154"/>
  <c r="E12" i="154"/>
  <c r="C12" i="154"/>
  <c r="B12" i="154"/>
  <c r="J11" i="154"/>
  <c r="G11" i="154"/>
  <c r="D11" i="154"/>
  <c r="J10" i="154"/>
  <c r="D10" i="154"/>
  <c r="J9" i="154"/>
  <c r="J8" i="154"/>
  <c r="G8" i="154"/>
  <c r="D8" i="154"/>
  <c r="J6" i="154"/>
  <c r="J5" i="154"/>
  <c r="G5" i="154"/>
  <c r="D12" i="155" l="1"/>
  <c r="J12" i="154"/>
  <c r="G10" i="154"/>
  <c r="G7" i="154"/>
  <c r="G12" i="154"/>
  <c r="G6" i="154"/>
  <c r="B13" i="154"/>
  <c r="D9" i="154"/>
  <c r="D7" i="154"/>
  <c r="D5" i="154"/>
  <c r="D12" i="154"/>
  <c r="I7" i="153"/>
  <c r="H7" i="153"/>
  <c r="F10" i="153"/>
  <c r="E10" i="153"/>
  <c r="F9" i="153"/>
  <c r="E9" i="153"/>
  <c r="F7" i="153"/>
  <c r="E7" i="153"/>
  <c r="F6" i="153"/>
  <c r="E6" i="153"/>
  <c r="F5" i="153"/>
  <c r="E5" i="153"/>
  <c r="C10" i="153"/>
  <c r="B10" i="153"/>
  <c r="C9" i="153"/>
  <c r="B9" i="153"/>
  <c r="C7" i="153"/>
  <c r="C12" i="153" s="1"/>
  <c r="B7" i="153"/>
  <c r="I12" i="153"/>
  <c r="H12" i="153"/>
  <c r="F12" i="153"/>
  <c r="E12" i="153"/>
  <c r="J11" i="153"/>
  <c r="G11" i="153"/>
  <c r="D11" i="153"/>
  <c r="J10" i="153"/>
  <c r="D10" i="153"/>
  <c r="J9" i="153"/>
  <c r="D9" i="153"/>
  <c r="J8" i="153"/>
  <c r="G8" i="153"/>
  <c r="D8" i="153"/>
  <c r="J7" i="153"/>
  <c r="J6" i="153"/>
  <c r="D6" i="153"/>
  <c r="J5" i="153"/>
  <c r="G5" i="153"/>
  <c r="D5" i="153"/>
  <c r="B12" i="153" l="1"/>
  <c r="G10" i="153"/>
  <c r="J12" i="153"/>
  <c r="G9" i="153"/>
  <c r="G7" i="153"/>
  <c r="G6" i="153"/>
  <c r="G12" i="153"/>
  <c r="B13" i="153"/>
  <c r="D7" i="153"/>
  <c r="D12" i="153"/>
  <c r="I10" i="152"/>
  <c r="H10" i="152"/>
  <c r="F7" i="152"/>
  <c r="E7" i="152"/>
  <c r="F6" i="152"/>
  <c r="E6" i="152"/>
  <c r="F5" i="152"/>
  <c r="E5" i="152"/>
  <c r="C8" i="152"/>
  <c r="B8" i="152"/>
  <c r="C7" i="152"/>
  <c r="B7" i="152"/>
  <c r="C6" i="152"/>
  <c r="B6" i="152"/>
  <c r="F12" i="152"/>
  <c r="E12" i="152"/>
  <c r="C12" i="152"/>
  <c r="J11" i="152"/>
  <c r="G11" i="152"/>
  <c r="D11" i="152"/>
  <c r="G10" i="152"/>
  <c r="D10" i="152"/>
  <c r="J9" i="152"/>
  <c r="G9" i="152"/>
  <c r="D9" i="152"/>
  <c r="J8" i="152"/>
  <c r="G8" i="152"/>
  <c r="D8" i="152"/>
  <c r="J6" i="152"/>
  <c r="J5" i="152"/>
  <c r="D5" i="152"/>
  <c r="B12" i="152" l="1"/>
  <c r="D6" i="152"/>
  <c r="J10" i="152"/>
  <c r="G7" i="152"/>
  <c r="G6" i="152"/>
  <c r="G12" i="152"/>
  <c r="G5" i="152"/>
  <c r="D7" i="152"/>
  <c r="D12" i="152"/>
  <c r="I7" i="152" l="1"/>
  <c r="I12" i="152" s="1"/>
  <c r="H7" i="152"/>
  <c r="H12" i="152" l="1"/>
  <c r="J7" i="152"/>
  <c r="J12" i="152" l="1"/>
  <c r="B13" i="152"/>
  <c r="I7" i="151" l="1"/>
  <c r="H7" i="151"/>
  <c r="F9" i="151"/>
  <c r="G9" i="151" s="1"/>
  <c r="E9" i="151"/>
  <c r="F7" i="151"/>
  <c r="E7" i="151"/>
  <c r="F6" i="151"/>
  <c r="E6" i="151"/>
  <c r="F5" i="151"/>
  <c r="E5" i="151"/>
  <c r="C9" i="151"/>
  <c r="B9" i="151"/>
  <c r="C7" i="151"/>
  <c r="B7" i="151"/>
  <c r="C6" i="151"/>
  <c r="D6" i="151" s="1"/>
  <c r="B6" i="151"/>
  <c r="C5" i="151"/>
  <c r="B5" i="151"/>
  <c r="I12" i="151"/>
  <c r="H12" i="151"/>
  <c r="F12" i="151"/>
  <c r="E12" i="151"/>
  <c r="C12" i="151"/>
  <c r="B12" i="151"/>
  <c r="J11" i="151"/>
  <c r="G11" i="151"/>
  <c r="D11" i="151"/>
  <c r="J10" i="151"/>
  <c r="G10" i="151"/>
  <c r="D10" i="151"/>
  <c r="J9" i="151"/>
  <c r="J8" i="151"/>
  <c r="G8" i="151"/>
  <c r="D8" i="151"/>
  <c r="J6" i="151"/>
  <c r="J5" i="151"/>
  <c r="I7" i="150"/>
  <c r="H7" i="150"/>
  <c r="F9" i="150"/>
  <c r="E9" i="150"/>
  <c r="F7" i="150"/>
  <c r="E7" i="150"/>
  <c r="F6" i="150"/>
  <c r="E6" i="150"/>
  <c r="F5" i="150"/>
  <c r="E5" i="150"/>
  <c r="C9" i="150"/>
  <c r="B9" i="150"/>
  <c r="C7" i="150"/>
  <c r="B7" i="150"/>
  <c r="C6" i="150"/>
  <c r="D6" i="150" s="1"/>
  <c r="B6" i="150"/>
  <c r="C5" i="150"/>
  <c r="C12" i="150" s="1"/>
  <c r="B5" i="150"/>
  <c r="I12" i="150"/>
  <c r="H12" i="150"/>
  <c r="F12" i="150"/>
  <c r="J11" i="150"/>
  <c r="G11" i="150"/>
  <c r="D11" i="150"/>
  <c r="J10" i="150"/>
  <c r="G10" i="150"/>
  <c r="D10" i="150"/>
  <c r="J9" i="150"/>
  <c r="J8" i="150"/>
  <c r="G8" i="150"/>
  <c r="D8" i="150"/>
  <c r="J7" i="150"/>
  <c r="J6" i="150"/>
  <c r="J5" i="150"/>
  <c r="D5" i="150"/>
  <c r="B12" i="150" l="1"/>
  <c r="J12" i="151"/>
  <c r="J7" i="151"/>
  <c r="G7" i="151"/>
  <c r="G6" i="151"/>
  <c r="G12" i="151"/>
  <c r="G5" i="151"/>
  <c r="B13" i="151"/>
  <c r="D9" i="151"/>
  <c r="D7" i="151"/>
  <c r="D5" i="151"/>
  <c r="D12" i="151"/>
  <c r="J12" i="150"/>
  <c r="G9" i="150"/>
  <c r="G7" i="150"/>
  <c r="E12" i="150"/>
  <c r="G12" i="150" s="1"/>
  <c r="G6" i="150"/>
  <c r="G5" i="150"/>
  <c r="B13" i="150"/>
  <c r="D9" i="150"/>
  <c r="D7" i="150"/>
  <c r="D12" i="150"/>
  <c r="I7" i="149"/>
  <c r="H7" i="149"/>
  <c r="H12" i="149" s="1"/>
  <c r="F7" i="149"/>
  <c r="E7" i="149"/>
  <c r="F6" i="149"/>
  <c r="E6" i="149"/>
  <c r="F5" i="149"/>
  <c r="E5" i="149"/>
  <c r="E12" i="149" s="1"/>
  <c r="C7" i="149"/>
  <c r="B7" i="149"/>
  <c r="C6" i="149"/>
  <c r="B6" i="149"/>
  <c r="C5" i="149"/>
  <c r="C12" i="149" s="1"/>
  <c r="B5" i="149"/>
  <c r="I12" i="149"/>
  <c r="F12" i="149"/>
  <c r="J11" i="149"/>
  <c r="G11" i="149"/>
  <c r="D11" i="149"/>
  <c r="J10" i="149"/>
  <c r="G10" i="149"/>
  <c r="D10" i="149"/>
  <c r="J9" i="149"/>
  <c r="G9" i="149"/>
  <c r="D9" i="149"/>
  <c r="J8" i="149"/>
  <c r="G8" i="149"/>
  <c r="D8" i="149"/>
  <c r="J6" i="149"/>
  <c r="J5" i="149"/>
  <c r="J7" i="149" l="1"/>
  <c r="G5" i="149"/>
  <c r="J12" i="149"/>
  <c r="G7" i="149"/>
  <c r="G6" i="149"/>
  <c r="G12" i="149"/>
  <c r="D7" i="149"/>
  <c r="D6" i="149"/>
  <c r="D5" i="149"/>
  <c r="B12" i="149"/>
  <c r="B13" i="149" s="1"/>
  <c r="I7" i="148"/>
  <c r="H7" i="148"/>
  <c r="F7" i="148"/>
  <c r="G7" i="148" s="1"/>
  <c r="E7" i="148"/>
  <c r="F6" i="148"/>
  <c r="G6" i="148" s="1"/>
  <c r="E6" i="148"/>
  <c r="F5" i="148"/>
  <c r="E5" i="148"/>
  <c r="E12" i="148" s="1"/>
  <c r="C7" i="148"/>
  <c r="B7" i="148"/>
  <c r="C6" i="148"/>
  <c r="B6" i="148"/>
  <c r="C5" i="148"/>
  <c r="C12" i="148" s="1"/>
  <c r="B5" i="148"/>
  <c r="I12" i="148"/>
  <c r="H12" i="148"/>
  <c r="F12" i="148"/>
  <c r="J11" i="148"/>
  <c r="G11" i="148"/>
  <c r="D11" i="148"/>
  <c r="J10" i="148"/>
  <c r="G10" i="148"/>
  <c r="D10" i="148"/>
  <c r="J9" i="148"/>
  <c r="G9" i="148"/>
  <c r="D9" i="148"/>
  <c r="J8" i="148"/>
  <c r="G8" i="148"/>
  <c r="D8" i="148"/>
  <c r="J6" i="148"/>
  <c r="D6" i="148"/>
  <c r="J5" i="148"/>
  <c r="G5" i="148"/>
  <c r="D12" i="149" l="1"/>
  <c r="D7" i="148"/>
  <c r="J12" i="148"/>
  <c r="J7" i="148"/>
  <c r="G12" i="148"/>
  <c r="B12" i="148"/>
  <c r="B13" i="148" s="1"/>
  <c r="D5" i="148"/>
  <c r="D12" i="148"/>
  <c r="I7" i="147"/>
  <c r="H7" i="147"/>
  <c r="F7" i="147"/>
  <c r="E7" i="147"/>
  <c r="F6" i="147"/>
  <c r="E6" i="147"/>
  <c r="F5" i="147"/>
  <c r="G5" i="147" s="1"/>
  <c r="E5" i="147"/>
  <c r="E12" i="147" s="1"/>
  <c r="C7" i="147"/>
  <c r="B7" i="147"/>
  <c r="C6" i="147"/>
  <c r="B6" i="147"/>
  <c r="C5" i="147"/>
  <c r="C12" i="147" s="1"/>
  <c r="B5" i="147"/>
  <c r="I12" i="147"/>
  <c r="H12" i="147"/>
  <c r="F12" i="147"/>
  <c r="B12" i="147"/>
  <c r="J11" i="147"/>
  <c r="G11" i="147"/>
  <c r="D11" i="147"/>
  <c r="J10" i="147"/>
  <c r="G10" i="147"/>
  <c r="D10" i="147"/>
  <c r="J9" i="147"/>
  <c r="G9" i="147"/>
  <c r="D9" i="147"/>
  <c r="J8" i="147"/>
  <c r="G8" i="147"/>
  <c r="D8" i="147"/>
  <c r="J7" i="147"/>
  <c r="J6" i="147"/>
  <c r="J5" i="147"/>
  <c r="D6" i="147" l="1"/>
  <c r="J12" i="147"/>
  <c r="G7" i="147"/>
  <c r="G6" i="147"/>
  <c r="G12" i="147"/>
  <c r="B13" i="147"/>
  <c r="D7" i="147"/>
  <c r="D5" i="147"/>
  <c r="D12" i="147"/>
  <c r="I7" i="146"/>
  <c r="H7" i="146"/>
  <c r="F8" i="146"/>
  <c r="G8" i="146" s="1"/>
  <c r="E8" i="146"/>
  <c r="F7" i="146"/>
  <c r="E7" i="146"/>
  <c r="F6" i="146"/>
  <c r="E6" i="146"/>
  <c r="F5" i="146"/>
  <c r="E5" i="146"/>
  <c r="E12" i="146" s="1"/>
  <c r="C7" i="146"/>
  <c r="B7" i="146"/>
  <c r="C6" i="146"/>
  <c r="B6" i="146"/>
  <c r="C5" i="146"/>
  <c r="B5" i="146"/>
  <c r="I12" i="146"/>
  <c r="H12" i="146"/>
  <c r="F12" i="146"/>
  <c r="C12" i="146"/>
  <c r="B12" i="146"/>
  <c r="J11" i="146"/>
  <c r="G11" i="146"/>
  <c r="D11" i="146"/>
  <c r="J10" i="146"/>
  <c r="G10" i="146"/>
  <c r="D10" i="146"/>
  <c r="J9" i="146"/>
  <c r="G9" i="146"/>
  <c r="D9" i="146"/>
  <c r="J8" i="146"/>
  <c r="D8" i="146"/>
  <c r="J6" i="146"/>
  <c r="J5" i="146"/>
  <c r="G5" i="146"/>
  <c r="D6" i="146" l="1"/>
  <c r="J12" i="146"/>
  <c r="J7" i="146"/>
  <c r="G7" i="146"/>
  <c r="G6" i="146"/>
  <c r="G12" i="146"/>
  <c r="B13" i="146"/>
  <c r="D7" i="146"/>
  <c r="D5" i="146"/>
  <c r="D12" i="146"/>
  <c r="I7" i="145"/>
  <c r="H7" i="145"/>
  <c r="F8" i="145"/>
  <c r="E8" i="145"/>
  <c r="F7" i="145"/>
  <c r="E7" i="145"/>
  <c r="F6" i="145"/>
  <c r="E6" i="145"/>
  <c r="F5" i="145"/>
  <c r="E5" i="145"/>
  <c r="C8" i="145"/>
  <c r="B8" i="145"/>
  <c r="C6" i="145"/>
  <c r="B6" i="145"/>
  <c r="C5" i="145"/>
  <c r="B5" i="145"/>
  <c r="I12" i="145"/>
  <c r="H12" i="145"/>
  <c r="J11" i="145"/>
  <c r="G11" i="145"/>
  <c r="D11" i="145"/>
  <c r="J10" i="145"/>
  <c r="G10" i="145"/>
  <c r="D10" i="145"/>
  <c r="J9" i="145"/>
  <c r="G9" i="145"/>
  <c r="D9" i="145"/>
  <c r="J8" i="145"/>
  <c r="D7" i="145"/>
  <c r="J6" i="145"/>
  <c r="G6" i="145"/>
  <c r="D6" i="145"/>
  <c r="J5" i="145"/>
  <c r="D8" i="145" l="1"/>
  <c r="E12" i="145"/>
  <c r="C12" i="145"/>
  <c r="F12" i="145"/>
  <c r="J12" i="145"/>
  <c r="J7" i="145"/>
  <c r="G8" i="145"/>
  <c r="G7" i="145"/>
  <c r="G5" i="145"/>
  <c r="B12" i="145"/>
  <c r="B13" i="145" s="1"/>
  <c r="D5" i="145"/>
  <c r="D12" i="145"/>
  <c r="I7" i="144"/>
  <c r="H7" i="144"/>
  <c r="H12" i="144" s="1"/>
  <c r="F7" i="144"/>
  <c r="E7" i="144"/>
  <c r="F5" i="144"/>
  <c r="E5" i="144"/>
  <c r="E12" i="144" s="1"/>
  <c r="C9" i="144"/>
  <c r="B9" i="144"/>
  <c r="C7" i="144"/>
  <c r="B7" i="144"/>
  <c r="C5" i="144"/>
  <c r="B5" i="144"/>
  <c r="B12" i="144" s="1"/>
  <c r="I12" i="144"/>
  <c r="F12" i="144"/>
  <c r="C12" i="144"/>
  <c r="J11" i="144"/>
  <c r="G11" i="144"/>
  <c r="D11" i="144"/>
  <c r="J10" i="144"/>
  <c r="G10" i="144"/>
  <c r="D10" i="144"/>
  <c r="J9" i="144"/>
  <c r="G9" i="144"/>
  <c r="J8" i="144"/>
  <c r="G8" i="144"/>
  <c r="D8" i="144"/>
  <c r="J6" i="144"/>
  <c r="G6" i="144"/>
  <c r="D6" i="144"/>
  <c r="J5" i="144"/>
  <c r="G5" i="144"/>
  <c r="I7" i="143"/>
  <c r="H7" i="143"/>
  <c r="F10" i="143"/>
  <c r="E10" i="143"/>
  <c r="F8" i="143"/>
  <c r="E8" i="143"/>
  <c r="F7" i="143"/>
  <c r="E7" i="143"/>
  <c r="F6" i="143"/>
  <c r="E6" i="143"/>
  <c r="C10" i="143"/>
  <c r="B10" i="143"/>
  <c r="C9" i="143"/>
  <c r="B9" i="143"/>
  <c r="C7" i="143"/>
  <c r="B7" i="143"/>
  <c r="C6" i="143"/>
  <c r="B6" i="143"/>
  <c r="C5" i="143"/>
  <c r="B5" i="143"/>
  <c r="I12" i="143"/>
  <c r="H12" i="143"/>
  <c r="F12" i="143"/>
  <c r="E12" i="143"/>
  <c r="C12" i="143"/>
  <c r="J11" i="143"/>
  <c r="G11" i="143"/>
  <c r="D11" i="143"/>
  <c r="J10" i="143"/>
  <c r="J9" i="143"/>
  <c r="G9" i="143"/>
  <c r="J8" i="143"/>
  <c r="D8" i="143"/>
  <c r="J7" i="143"/>
  <c r="J6" i="143"/>
  <c r="D6" i="143"/>
  <c r="J5" i="143"/>
  <c r="G5" i="143"/>
  <c r="G12" i="145" l="1"/>
  <c r="D7" i="143"/>
  <c r="D9" i="143"/>
  <c r="G8" i="143"/>
  <c r="G10" i="143"/>
  <c r="J7" i="144"/>
  <c r="B12" i="143"/>
  <c r="J12" i="144"/>
  <c r="G7" i="144"/>
  <c r="G12" i="144"/>
  <c r="B13" i="144"/>
  <c r="D9" i="144"/>
  <c r="D7" i="144"/>
  <c r="D5" i="144"/>
  <c r="D12" i="144"/>
  <c r="J12" i="143"/>
  <c r="G7" i="143"/>
  <c r="G12" i="143"/>
  <c r="G6" i="143"/>
  <c r="B13" i="143"/>
  <c r="D10" i="143"/>
  <c r="D5" i="143"/>
  <c r="D12" i="143"/>
  <c r="I7" i="141"/>
  <c r="H7" i="141"/>
  <c r="F10" i="141"/>
  <c r="E10" i="141"/>
  <c r="F9" i="141"/>
  <c r="E9" i="141"/>
  <c r="F8" i="141"/>
  <c r="E8" i="141"/>
  <c r="F7" i="141"/>
  <c r="E7" i="141"/>
  <c r="F6" i="141"/>
  <c r="E6" i="141"/>
  <c r="F5" i="141"/>
  <c r="E5" i="141"/>
  <c r="E12" i="141" s="1"/>
  <c r="C9" i="141"/>
  <c r="B9" i="141"/>
  <c r="C8" i="141"/>
  <c r="B8" i="141"/>
  <c r="C7" i="141"/>
  <c r="B7" i="141"/>
  <c r="C6" i="141"/>
  <c r="B6" i="141"/>
  <c r="C5" i="141"/>
  <c r="C12" i="141" s="1"/>
  <c r="B5" i="141"/>
  <c r="I12" i="141"/>
  <c r="H12" i="141"/>
  <c r="F12" i="141"/>
  <c r="B12" i="141"/>
  <c r="J11" i="141"/>
  <c r="G11" i="141"/>
  <c r="D11" i="141"/>
  <c r="J10" i="141"/>
  <c r="D10" i="141"/>
  <c r="J9" i="141"/>
  <c r="J8" i="141"/>
  <c r="J6" i="141"/>
  <c r="J5" i="141"/>
  <c r="G5" i="141"/>
  <c r="D6" i="141" l="1"/>
  <c r="G10" i="141"/>
  <c r="D8" i="141"/>
  <c r="J12" i="141"/>
  <c r="J7" i="141"/>
  <c r="G9" i="141"/>
  <c r="G8" i="141"/>
  <c r="G7" i="141"/>
  <c r="G6" i="141"/>
  <c r="G12" i="141"/>
  <c r="B13" i="141"/>
  <c r="D9" i="141"/>
  <c r="D7" i="141"/>
  <c r="D5" i="141"/>
  <c r="D12" i="141"/>
  <c r="I7" i="140"/>
  <c r="H7" i="140"/>
  <c r="F9" i="140"/>
  <c r="E9" i="140"/>
  <c r="F8" i="140"/>
  <c r="E8" i="140"/>
  <c r="F7" i="140"/>
  <c r="E7" i="140"/>
  <c r="F6" i="140"/>
  <c r="E6" i="140"/>
  <c r="F5" i="140"/>
  <c r="E5" i="140"/>
  <c r="G5" i="140" s="1"/>
  <c r="C9" i="140"/>
  <c r="B9" i="140"/>
  <c r="C8" i="140"/>
  <c r="B8" i="140"/>
  <c r="C7" i="140"/>
  <c r="B7" i="140"/>
  <c r="C6" i="140"/>
  <c r="B6" i="140"/>
  <c r="C5" i="140"/>
  <c r="B5" i="140"/>
  <c r="B12" i="140" s="1"/>
  <c r="I12" i="140"/>
  <c r="H12" i="140"/>
  <c r="F12" i="140"/>
  <c r="E12" i="140"/>
  <c r="J11" i="140"/>
  <c r="G11" i="140"/>
  <c r="D11" i="140"/>
  <c r="J10" i="140"/>
  <c r="G10" i="140"/>
  <c r="D10" i="140"/>
  <c r="J9" i="140"/>
  <c r="J8" i="140"/>
  <c r="J7" i="140"/>
  <c r="J6" i="140"/>
  <c r="J5" i="140"/>
  <c r="D6" i="140" l="1"/>
  <c r="D9" i="140"/>
  <c r="C12" i="140"/>
  <c r="J12" i="140"/>
  <c r="G9" i="140"/>
  <c r="G8" i="140"/>
  <c r="G7" i="140"/>
  <c r="G6" i="140"/>
  <c r="G12" i="140"/>
  <c r="B13" i="140"/>
  <c r="D8" i="140"/>
  <c r="D7" i="140"/>
  <c r="D5" i="140"/>
  <c r="D12" i="140"/>
  <c r="I7" i="139"/>
  <c r="H7" i="139"/>
  <c r="F9" i="139"/>
  <c r="E9" i="139"/>
  <c r="F8" i="139"/>
  <c r="E8" i="139"/>
  <c r="F7" i="139"/>
  <c r="E7" i="139"/>
  <c r="F6" i="139"/>
  <c r="E6" i="139"/>
  <c r="F5" i="139"/>
  <c r="E5" i="139"/>
  <c r="C9" i="139"/>
  <c r="B9" i="139"/>
  <c r="C8" i="139"/>
  <c r="B8" i="139"/>
  <c r="C7" i="139"/>
  <c r="D7" i="139" s="1"/>
  <c r="B7" i="139"/>
  <c r="C6" i="139"/>
  <c r="D6" i="139" s="1"/>
  <c r="B6" i="139"/>
  <c r="C5" i="139"/>
  <c r="C12" i="139" s="1"/>
  <c r="B5" i="139"/>
  <c r="I12" i="139"/>
  <c r="H12" i="139"/>
  <c r="F12" i="139"/>
  <c r="J11" i="139"/>
  <c r="G11" i="139"/>
  <c r="D11" i="139"/>
  <c r="J10" i="139"/>
  <c r="G10" i="139"/>
  <c r="D10" i="139"/>
  <c r="J9" i="139"/>
  <c r="J8" i="139"/>
  <c r="J6" i="139"/>
  <c r="J5" i="139"/>
  <c r="G5" i="139"/>
  <c r="G6" i="139" l="1"/>
  <c r="G8" i="139"/>
  <c r="J12" i="139"/>
  <c r="J7" i="139"/>
  <c r="G9" i="139"/>
  <c r="G7" i="139"/>
  <c r="E12" i="139"/>
  <c r="G12" i="139" s="1"/>
  <c r="D9" i="139"/>
  <c r="D8" i="139"/>
  <c r="B12" i="139"/>
  <c r="D5" i="139"/>
  <c r="D12" i="139"/>
  <c r="B13" i="139" l="1"/>
  <c r="F9" i="137" l="1"/>
  <c r="G9" i="137" s="1"/>
  <c r="E9" i="137"/>
  <c r="F7" i="137"/>
  <c r="E7" i="137"/>
  <c r="F6" i="137"/>
  <c r="E6" i="137"/>
  <c r="F5" i="137"/>
  <c r="E5" i="137"/>
  <c r="C9" i="137"/>
  <c r="B9" i="137"/>
  <c r="C7" i="137"/>
  <c r="B7" i="137"/>
  <c r="C6" i="137"/>
  <c r="B6" i="137"/>
  <c r="C5" i="137"/>
  <c r="B5" i="137"/>
  <c r="I12" i="137"/>
  <c r="H12" i="137"/>
  <c r="J12" i="137" s="1"/>
  <c r="F12" i="137"/>
  <c r="E12" i="137"/>
  <c r="J11" i="137"/>
  <c r="G11" i="137"/>
  <c r="D11" i="137"/>
  <c r="J10" i="137"/>
  <c r="G10" i="137"/>
  <c r="D10" i="137"/>
  <c r="J9" i="137"/>
  <c r="J8" i="137"/>
  <c r="G8" i="137"/>
  <c r="D8" i="137"/>
  <c r="J7" i="137"/>
  <c r="J6" i="137"/>
  <c r="D6" i="137"/>
  <c r="J5" i="137"/>
  <c r="G5" i="137"/>
  <c r="B12" i="137" l="1"/>
  <c r="C12" i="137"/>
  <c r="G7" i="137"/>
  <c r="G6" i="137"/>
  <c r="G12" i="137"/>
  <c r="B13" i="137"/>
  <c r="D9" i="137"/>
  <c r="D7" i="137"/>
  <c r="D5" i="137"/>
  <c r="D12" i="137"/>
  <c r="F7" i="136"/>
  <c r="E7" i="136"/>
  <c r="F6" i="136"/>
  <c r="E6" i="136"/>
  <c r="F5" i="136"/>
  <c r="E5" i="136"/>
  <c r="E12" i="136" s="1"/>
  <c r="C7" i="136"/>
  <c r="B7" i="136"/>
  <c r="C6" i="136"/>
  <c r="B6" i="136"/>
  <c r="C5" i="136"/>
  <c r="C12" i="136" s="1"/>
  <c r="B5" i="136"/>
  <c r="I12" i="136"/>
  <c r="H12" i="136"/>
  <c r="J12" i="136" s="1"/>
  <c r="F12" i="136"/>
  <c r="B12" i="136"/>
  <c r="J11" i="136"/>
  <c r="G11" i="136"/>
  <c r="D11" i="136"/>
  <c r="J10" i="136"/>
  <c r="G10" i="136"/>
  <c r="D10" i="136"/>
  <c r="J9" i="136"/>
  <c r="G9" i="136"/>
  <c r="D9" i="136"/>
  <c r="J8" i="136"/>
  <c r="G8" i="136"/>
  <c r="D8" i="136"/>
  <c r="J7" i="136"/>
  <c r="J6" i="136"/>
  <c r="J5" i="136"/>
  <c r="G5" i="136"/>
  <c r="D6" i="136" l="1"/>
  <c r="G7" i="136"/>
  <c r="G6" i="136"/>
  <c r="G12" i="136"/>
  <c r="B13" i="136"/>
  <c r="D7" i="136"/>
  <c r="D5" i="136"/>
  <c r="D12" i="136"/>
  <c r="I7" i="135"/>
  <c r="H7" i="135"/>
  <c r="F8" i="135"/>
  <c r="E8" i="135"/>
  <c r="F7" i="135"/>
  <c r="E7" i="135"/>
  <c r="F6" i="135"/>
  <c r="G6" i="135" s="1"/>
  <c r="E6" i="135"/>
  <c r="F5" i="135"/>
  <c r="E5" i="135"/>
  <c r="C8" i="135"/>
  <c r="D8" i="135" s="1"/>
  <c r="B8" i="135"/>
  <c r="C6" i="135"/>
  <c r="D6" i="135" s="1"/>
  <c r="B6" i="135"/>
  <c r="C5" i="135"/>
  <c r="B5" i="135"/>
  <c r="I12" i="135"/>
  <c r="H12" i="135"/>
  <c r="F12" i="135"/>
  <c r="E12" i="135"/>
  <c r="C12" i="135"/>
  <c r="B12" i="135"/>
  <c r="J11" i="135"/>
  <c r="G11" i="135"/>
  <c r="D11" i="135"/>
  <c r="J10" i="135"/>
  <c r="G10" i="135"/>
  <c r="D10" i="135"/>
  <c r="J9" i="135"/>
  <c r="G9" i="135"/>
  <c r="D9" i="135"/>
  <c r="J8" i="135"/>
  <c r="D7" i="135"/>
  <c r="J6" i="135"/>
  <c r="J5" i="135"/>
  <c r="G5" i="135"/>
  <c r="I7" i="134"/>
  <c r="H7" i="134"/>
  <c r="F10" i="134"/>
  <c r="G10" i="134" s="1"/>
  <c r="E10" i="134"/>
  <c r="F8" i="134"/>
  <c r="E8" i="134"/>
  <c r="F7" i="134"/>
  <c r="E7" i="134"/>
  <c r="F6" i="134"/>
  <c r="E6" i="134"/>
  <c r="F5" i="134"/>
  <c r="E5" i="134"/>
  <c r="E12" i="134" s="1"/>
  <c r="C10" i="134"/>
  <c r="B10" i="134"/>
  <c r="C8" i="134"/>
  <c r="B8" i="134"/>
  <c r="C7" i="134"/>
  <c r="B7" i="134"/>
  <c r="C6" i="134"/>
  <c r="B6" i="134"/>
  <c r="C5" i="134"/>
  <c r="B5" i="134"/>
  <c r="I12" i="134"/>
  <c r="H12" i="134"/>
  <c r="F12" i="134"/>
  <c r="C12" i="134"/>
  <c r="B12" i="134"/>
  <c r="J11" i="134"/>
  <c r="G11" i="134"/>
  <c r="D11" i="134"/>
  <c r="J10" i="134"/>
  <c r="J9" i="134"/>
  <c r="G9" i="134"/>
  <c r="D9" i="134"/>
  <c r="J8" i="134"/>
  <c r="J7" i="134"/>
  <c r="J6" i="134"/>
  <c r="J5" i="134"/>
  <c r="G5" i="134"/>
  <c r="D6" i="134" l="1"/>
  <c r="D8" i="134"/>
  <c r="D10" i="134"/>
  <c r="J12" i="135"/>
  <c r="J7" i="135"/>
  <c r="G8" i="135"/>
  <c r="G7" i="135"/>
  <c r="G12" i="135"/>
  <c r="B13" i="135"/>
  <c r="D5" i="135"/>
  <c r="D12" i="135"/>
  <c r="J12" i="134"/>
  <c r="G8" i="134"/>
  <c r="G7" i="134"/>
  <c r="G6" i="134"/>
  <c r="G12" i="134"/>
  <c r="B13" i="134"/>
  <c r="D7" i="134"/>
  <c r="D5" i="134"/>
  <c r="D12" i="134"/>
  <c r="I7" i="133"/>
  <c r="H7" i="133"/>
  <c r="F10" i="133"/>
  <c r="E10" i="133"/>
  <c r="F7" i="133"/>
  <c r="E7" i="133"/>
  <c r="C7" i="133"/>
  <c r="B7" i="133"/>
  <c r="I12" i="133"/>
  <c r="H12" i="133"/>
  <c r="F12" i="133"/>
  <c r="E12" i="133"/>
  <c r="C12" i="133"/>
  <c r="B12" i="133"/>
  <c r="J11" i="133"/>
  <c r="G11" i="133"/>
  <c r="D11" i="133"/>
  <c r="J10" i="133"/>
  <c r="D10" i="133"/>
  <c r="J9" i="133"/>
  <c r="G9" i="133"/>
  <c r="D9" i="133"/>
  <c r="J8" i="133"/>
  <c r="G8" i="133"/>
  <c r="D8" i="133"/>
  <c r="G7" i="133"/>
  <c r="J6" i="133"/>
  <c r="G6" i="133"/>
  <c r="D6" i="133"/>
  <c r="J5" i="133"/>
  <c r="G5" i="133"/>
  <c r="D5" i="133"/>
  <c r="F12" i="132"/>
  <c r="E12" i="132"/>
  <c r="G12" i="132" s="1"/>
  <c r="J11" i="132"/>
  <c r="G11" i="132"/>
  <c r="D11" i="132"/>
  <c r="J10" i="132"/>
  <c r="G10" i="132"/>
  <c r="C10" i="132"/>
  <c r="B10" i="132"/>
  <c r="D10" i="132" s="1"/>
  <c r="J9" i="132"/>
  <c r="G9" i="132"/>
  <c r="D9" i="132"/>
  <c r="J8" i="132"/>
  <c r="G8" i="132"/>
  <c r="D8" i="132"/>
  <c r="I7" i="132"/>
  <c r="I12" i="132" s="1"/>
  <c r="H7" i="132"/>
  <c r="J7" i="132" s="1"/>
  <c r="G7" i="132"/>
  <c r="C7" i="132"/>
  <c r="C12" i="132" s="1"/>
  <c r="B7" i="132"/>
  <c r="J6" i="132"/>
  <c r="G6" i="132"/>
  <c r="D6" i="132"/>
  <c r="J5" i="132"/>
  <c r="G5" i="132"/>
  <c r="D5" i="132"/>
  <c r="J7" i="133" l="1"/>
  <c r="D7" i="132"/>
  <c r="J12" i="133"/>
  <c r="G10" i="133"/>
  <c r="B13" i="133"/>
  <c r="G12" i="133"/>
  <c r="D7" i="133"/>
  <c r="D12" i="133"/>
  <c r="B12" i="132"/>
  <c r="H12" i="132"/>
  <c r="J12" i="132" s="1"/>
  <c r="B13" i="132" l="1"/>
  <c r="D12" i="132"/>
  <c r="I7" i="131"/>
  <c r="H7" i="131"/>
  <c r="H12" i="131" s="1"/>
  <c r="F10" i="131"/>
  <c r="E10" i="131"/>
  <c r="F7" i="131"/>
  <c r="E7" i="131"/>
  <c r="F6" i="131"/>
  <c r="E6" i="131"/>
  <c r="F5" i="131"/>
  <c r="E5" i="131"/>
  <c r="G5" i="131" s="1"/>
  <c r="C10" i="131"/>
  <c r="B10" i="131"/>
  <c r="C7" i="131"/>
  <c r="B7" i="131"/>
  <c r="C6" i="131"/>
  <c r="B6" i="131"/>
  <c r="D6" i="131" s="1"/>
  <c r="C5" i="131"/>
  <c r="B5" i="131"/>
  <c r="I12" i="131"/>
  <c r="F12" i="131"/>
  <c r="J11" i="131"/>
  <c r="G11" i="131"/>
  <c r="D11" i="131"/>
  <c r="J10" i="131"/>
  <c r="J9" i="131"/>
  <c r="G9" i="131"/>
  <c r="D9" i="131"/>
  <c r="J8" i="131"/>
  <c r="G8" i="131"/>
  <c r="D8" i="131"/>
  <c r="J6" i="131"/>
  <c r="J5" i="131"/>
  <c r="J7" i="131" l="1"/>
  <c r="C12" i="131"/>
  <c r="D10" i="131"/>
  <c r="G6" i="131"/>
  <c r="G7" i="131"/>
  <c r="J12" i="131"/>
  <c r="G10" i="131"/>
  <c r="E12" i="131"/>
  <c r="G12" i="131" s="1"/>
  <c r="B12" i="131"/>
  <c r="B13" i="131" s="1"/>
  <c r="D7" i="131"/>
  <c r="D5" i="131"/>
  <c r="I7" i="130"/>
  <c r="H7" i="130"/>
  <c r="H12" i="130" s="1"/>
  <c r="F7" i="130"/>
  <c r="E7" i="130"/>
  <c r="F6" i="130"/>
  <c r="E6" i="130"/>
  <c r="F5" i="130"/>
  <c r="F12" i="130" s="1"/>
  <c r="E5" i="130"/>
  <c r="E12" i="130" s="1"/>
  <c r="C7" i="130"/>
  <c r="B7" i="130"/>
  <c r="C6" i="130"/>
  <c r="B6" i="130"/>
  <c r="C5" i="130"/>
  <c r="C12" i="130" s="1"/>
  <c r="B5" i="130"/>
  <c r="I12" i="130"/>
  <c r="B12" i="130"/>
  <c r="J11" i="130"/>
  <c r="G11" i="130"/>
  <c r="D11" i="130"/>
  <c r="J10" i="130"/>
  <c r="G10" i="130"/>
  <c r="D10" i="130"/>
  <c r="J9" i="130"/>
  <c r="G9" i="130"/>
  <c r="D9" i="130"/>
  <c r="J8" i="130"/>
  <c r="G8" i="130"/>
  <c r="D8" i="130"/>
  <c r="J7" i="130"/>
  <c r="J6" i="130"/>
  <c r="J5" i="130"/>
  <c r="G5" i="130" l="1"/>
  <c r="D12" i="131"/>
  <c r="D6" i="130"/>
  <c r="J12" i="130"/>
  <c r="G7" i="130"/>
  <c r="G6" i="130"/>
  <c r="G12" i="130"/>
  <c r="B13" i="130"/>
  <c r="D7" i="130"/>
  <c r="D5" i="130"/>
  <c r="D12" i="130"/>
  <c r="F9" i="129"/>
  <c r="E9" i="129"/>
  <c r="F7" i="129"/>
  <c r="E7" i="129"/>
  <c r="G7" i="129" s="1"/>
  <c r="F5" i="129"/>
  <c r="E5" i="129"/>
  <c r="C10" i="129"/>
  <c r="B10" i="129"/>
  <c r="D10" i="129" s="1"/>
  <c r="C9" i="129"/>
  <c r="B9" i="129"/>
  <c r="C7" i="129"/>
  <c r="B7" i="129"/>
  <c r="I12" i="129"/>
  <c r="H12" i="129"/>
  <c r="J12" i="129" s="1"/>
  <c r="C12" i="129"/>
  <c r="J11" i="129"/>
  <c r="G11" i="129"/>
  <c r="D11" i="129"/>
  <c r="J10" i="129"/>
  <c r="G10" i="129"/>
  <c r="J9" i="129"/>
  <c r="J8" i="129"/>
  <c r="G8" i="129"/>
  <c r="D8" i="129"/>
  <c r="J7" i="129"/>
  <c r="J6" i="129"/>
  <c r="G6" i="129"/>
  <c r="D6" i="129"/>
  <c r="J5" i="129"/>
  <c r="D5" i="129"/>
  <c r="D7" i="129" l="1"/>
  <c r="B12" i="129"/>
  <c r="E12" i="129"/>
  <c r="F12" i="129"/>
  <c r="G9" i="129"/>
  <c r="G5" i="129"/>
  <c r="D9" i="129"/>
  <c r="D12" i="129"/>
  <c r="F10" i="128"/>
  <c r="E10" i="128"/>
  <c r="F9" i="128"/>
  <c r="E9" i="128"/>
  <c r="F7" i="128"/>
  <c r="E7" i="128"/>
  <c r="C10" i="128"/>
  <c r="B10" i="128"/>
  <c r="C9" i="128"/>
  <c r="B9" i="128"/>
  <c r="C7" i="128"/>
  <c r="C12" i="128" s="1"/>
  <c r="B7" i="128"/>
  <c r="I12" i="128"/>
  <c r="H12" i="128"/>
  <c r="J12" i="128" s="1"/>
  <c r="F12" i="128"/>
  <c r="J11" i="128"/>
  <c r="G11" i="128"/>
  <c r="D11" i="128"/>
  <c r="J10" i="128"/>
  <c r="J9" i="128"/>
  <c r="J8" i="128"/>
  <c r="G8" i="128"/>
  <c r="D8" i="128"/>
  <c r="J7" i="128"/>
  <c r="J6" i="128"/>
  <c r="G6" i="128"/>
  <c r="D6" i="128"/>
  <c r="J5" i="128"/>
  <c r="G5" i="128"/>
  <c r="D5" i="128"/>
  <c r="F10" i="127"/>
  <c r="E10" i="127"/>
  <c r="F9" i="127"/>
  <c r="E9" i="127"/>
  <c r="F7" i="127"/>
  <c r="E7" i="127"/>
  <c r="C9" i="127"/>
  <c r="B9" i="127"/>
  <c r="D10" i="128" l="1"/>
  <c r="G7" i="128"/>
  <c r="G9" i="128"/>
  <c r="G12" i="129"/>
  <c r="B13" i="129"/>
  <c r="B12" i="128"/>
  <c r="G10" i="128"/>
  <c r="E12" i="128"/>
  <c r="G12" i="128" s="1"/>
  <c r="D9" i="128"/>
  <c r="D7" i="128"/>
  <c r="D12" i="128"/>
  <c r="B13" i="128" l="1"/>
  <c r="J12" i="127"/>
  <c r="I12" i="127"/>
  <c r="H12" i="127"/>
  <c r="F12" i="127"/>
  <c r="E12" i="127"/>
  <c r="C12" i="127"/>
  <c r="B12" i="127"/>
  <c r="J11" i="127"/>
  <c r="G11" i="127"/>
  <c r="D11" i="127"/>
  <c r="J10" i="127"/>
  <c r="G10" i="127"/>
  <c r="D10" i="127"/>
  <c r="J9" i="127"/>
  <c r="G9" i="127"/>
  <c r="D9" i="127"/>
  <c r="J8" i="127"/>
  <c r="G8" i="127"/>
  <c r="D8" i="127"/>
  <c r="J7" i="127"/>
  <c r="G7" i="127"/>
  <c r="D7" i="127"/>
  <c r="J6" i="127"/>
  <c r="G6" i="127"/>
  <c r="D6" i="127"/>
  <c r="J5" i="127"/>
  <c r="G5" i="127"/>
  <c r="D5" i="127"/>
  <c r="B13" i="127" l="1"/>
  <c r="G12" i="127"/>
  <c r="D12" i="127"/>
  <c r="I12" i="126"/>
  <c r="H12" i="126"/>
  <c r="F12" i="126"/>
  <c r="E12" i="126"/>
  <c r="G12" i="126" s="1"/>
  <c r="C12" i="126"/>
  <c r="B12" i="126"/>
  <c r="B13" i="126" s="1"/>
  <c r="J11" i="126"/>
  <c r="G11" i="126"/>
  <c r="D11" i="126"/>
  <c r="J10" i="126"/>
  <c r="G10" i="126"/>
  <c r="D10" i="126"/>
  <c r="J9" i="126"/>
  <c r="G9" i="126"/>
  <c r="D9" i="126"/>
  <c r="J8" i="126"/>
  <c r="G8" i="126"/>
  <c r="D8" i="126"/>
  <c r="J7" i="126"/>
  <c r="G7" i="126"/>
  <c r="D7" i="126"/>
  <c r="J6" i="126"/>
  <c r="G6" i="126"/>
  <c r="D6" i="126"/>
  <c r="J5" i="126"/>
  <c r="G5" i="126"/>
  <c r="D5" i="126"/>
  <c r="J12" i="126" l="1"/>
  <c r="D12" i="126"/>
</calcChain>
</file>

<file path=xl/sharedStrings.xml><?xml version="1.0" encoding="utf-8"?>
<sst xmlns="http://schemas.openxmlformats.org/spreadsheetml/2006/main" count="1064" uniqueCount="56">
  <si>
    <t>包装产品日报表</t>
    <phoneticPr fontId="3" type="noConversion"/>
  </si>
  <si>
    <t>项目</t>
    <phoneticPr fontId="3" type="noConversion"/>
  </si>
  <si>
    <t>A班</t>
    <phoneticPr fontId="3" type="noConversion"/>
  </si>
  <si>
    <t>B班</t>
    <phoneticPr fontId="3" type="noConversion"/>
  </si>
  <si>
    <t>C班</t>
    <phoneticPr fontId="1" type="noConversion"/>
  </si>
  <si>
    <t>类别</t>
    <phoneticPr fontId="3" type="noConversion"/>
  </si>
  <si>
    <t>当班产量（箱）</t>
    <phoneticPr fontId="3" type="noConversion"/>
  </si>
  <si>
    <t>生产工时（H）</t>
    <phoneticPr fontId="1" type="noConversion"/>
  </si>
  <si>
    <t>产能</t>
    <phoneticPr fontId="1" type="noConversion"/>
  </si>
  <si>
    <t>果肉类</t>
    <phoneticPr fontId="3" type="noConversion"/>
  </si>
  <si>
    <t>吸吸类</t>
    <phoneticPr fontId="3" type="noConversion"/>
  </si>
  <si>
    <t>层层类</t>
    <phoneticPr fontId="3" type="noConversion"/>
  </si>
  <si>
    <t>自立袋</t>
    <phoneticPr fontId="3" type="noConversion"/>
  </si>
  <si>
    <t>礼包类</t>
    <phoneticPr fontId="3" type="noConversion"/>
  </si>
  <si>
    <t>其他类</t>
    <phoneticPr fontId="3" type="noConversion"/>
  </si>
  <si>
    <t>合计：</t>
    <phoneticPr fontId="3" type="noConversion"/>
  </si>
  <si>
    <t>当班总计（箱）：</t>
    <phoneticPr fontId="3" type="noConversion"/>
  </si>
  <si>
    <t>当班废次品不良数（kg）</t>
    <phoneticPr fontId="3" type="noConversion"/>
  </si>
  <si>
    <t>当班废次品不良率（%）</t>
    <phoneticPr fontId="3" type="noConversion"/>
  </si>
  <si>
    <t>当班返箱数（箱）</t>
    <phoneticPr fontId="3" type="noConversion"/>
  </si>
  <si>
    <t>当班返箱率（%）</t>
    <phoneticPr fontId="3" type="noConversion"/>
  </si>
  <si>
    <t>异常工时（H）</t>
    <phoneticPr fontId="3" type="noConversion"/>
  </si>
  <si>
    <t>异常明细说明</t>
    <phoneticPr fontId="3" type="noConversion"/>
  </si>
  <si>
    <t>新员工培训</t>
    <phoneticPr fontId="1" type="noConversion"/>
  </si>
  <si>
    <t>果味类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</si>
  <si>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</si>
  <si>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南京来一口食品有限公司</t>
    <phoneticPr fontId="1" type="noConversion"/>
  </si>
  <si>
    <t>制表：童波</t>
    <phoneticPr fontId="3" type="noConversion"/>
  </si>
  <si>
    <t>审核：顾恩塘</t>
    <phoneticPr fontId="3" type="noConversion"/>
  </si>
  <si>
    <t>日期：2016-12-3</t>
    <phoneticPr fontId="1" type="noConversion"/>
  </si>
  <si>
    <t>日期：2016-12-4</t>
    <phoneticPr fontId="1" type="noConversion"/>
  </si>
  <si>
    <t>日期：2016-12-5</t>
    <phoneticPr fontId="1" type="noConversion"/>
  </si>
  <si>
    <t>日期：2016-12-6</t>
    <phoneticPr fontId="1" type="noConversion"/>
  </si>
  <si>
    <t>日期：2016-12-7</t>
    <phoneticPr fontId="1" type="noConversion"/>
  </si>
  <si>
    <t>日期：2016-12-8</t>
    <phoneticPr fontId="1" type="noConversion"/>
  </si>
  <si>
    <t>日期：2016-12-9</t>
    <phoneticPr fontId="1" type="noConversion"/>
  </si>
  <si>
    <t>日期：2016-12-11</t>
    <phoneticPr fontId="1" type="noConversion"/>
  </si>
  <si>
    <t>日期：2016-12-10</t>
    <phoneticPr fontId="1" type="noConversion"/>
  </si>
  <si>
    <t>日期：2016-12-12</t>
    <phoneticPr fontId="1" type="noConversion"/>
  </si>
  <si>
    <t>日期：2016-12-13</t>
    <phoneticPr fontId="1" type="noConversion"/>
  </si>
  <si>
    <t>日期：2016-12-14</t>
    <phoneticPr fontId="1" type="noConversion"/>
  </si>
  <si>
    <t>日期：2016-12-15</t>
    <phoneticPr fontId="1" type="noConversion"/>
  </si>
  <si>
    <t>日期：2016-12-16</t>
    <phoneticPr fontId="1" type="noConversion"/>
  </si>
  <si>
    <t>日期：2016-12-17</t>
    <phoneticPr fontId="1" type="noConversion"/>
  </si>
  <si>
    <t>日期：2016-12-18</t>
    <phoneticPr fontId="1" type="noConversion"/>
  </si>
  <si>
    <t>日期：2016-12-19</t>
    <phoneticPr fontId="1" type="noConversion"/>
  </si>
  <si>
    <t>日期：2016-12-20</t>
    <phoneticPr fontId="1" type="noConversion"/>
  </si>
  <si>
    <t>日期：2016-12-21</t>
    <phoneticPr fontId="1" type="noConversion"/>
  </si>
  <si>
    <t>日期：2016-12-22</t>
    <phoneticPr fontId="1" type="noConversion"/>
  </si>
  <si>
    <t>日期：2016-12-23</t>
    <phoneticPr fontId="1" type="noConversion"/>
  </si>
  <si>
    <t>日期：2016-12-24</t>
    <phoneticPr fontId="1" type="noConversion"/>
  </si>
  <si>
    <t>日期：2016-12-25</t>
    <phoneticPr fontId="1" type="noConversion"/>
  </si>
  <si>
    <t>日期：2016-12-26</t>
    <phoneticPr fontId="1" type="noConversion"/>
  </si>
  <si>
    <t>日期：2016-12-27</t>
    <phoneticPr fontId="1" type="noConversion"/>
  </si>
  <si>
    <t>日期：2016-12-28</t>
    <phoneticPr fontId="1" type="noConversion"/>
  </si>
  <si>
    <t>日期：2016-12-29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</si>
</sst>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  <font>
      <sz val="9"/>
      <name val="宋体"/>
      <family val="3"/>
      <charset val="134"/>
    </font>
    <font>
      <sz val="11"/>
      <name val="华文中宋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253;&#35013;&#36710;&#38388;&#29983;&#20135;&#26085;&#25253;&#34920;12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表样"/>
      <sheetName val="周汇总"/>
      <sheetName val="汇总"/>
      <sheetName val="直接人工成本"/>
      <sheetName val="分类汇总"/>
    </sheetNames>
    <sheetDataSet>
      <sheetData sheetId="0"/>
      <sheetData sheetId="1">
        <row r="121">
          <cell r="G121">
            <v>556</v>
          </cell>
          <cell r="I121">
            <v>27.5</v>
          </cell>
        </row>
      </sheetData>
      <sheetData sheetId="2">
        <row r="121">
          <cell r="G121">
            <v>1211</v>
          </cell>
          <cell r="I121">
            <v>80</v>
          </cell>
        </row>
      </sheetData>
      <sheetData sheetId="3">
        <row r="28">
          <cell r="G28">
            <v>1272</v>
          </cell>
          <cell r="I28">
            <v>88</v>
          </cell>
        </row>
        <row r="86">
          <cell r="G86">
            <v>318</v>
          </cell>
          <cell r="I86">
            <v>18</v>
          </cell>
        </row>
        <row r="121">
          <cell r="G121">
            <v>287</v>
          </cell>
          <cell r="I121">
            <v>39.5</v>
          </cell>
        </row>
      </sheetData>
      <sheetData sheetId="4">
        <row r="28">
          <cell r="G28">
            <v>788</v>
          </cell>
          <cell r="I28">
            <v>44</v>
          </cell>
        </row>
        <row r="86">
          <cell r="G86">
            <v>641</v>
          </cell>
          <cell r="I86">
            <v>28</v>
          </cell>
        </row>
        <row r="121">
          <cell r="G121">
            <v>671</v>
          </cell>
          <cell r="I121">
            <v>57</v>
          </cell>
        </row>
        <row r="328">
          <cell r="G328">
            <v>151</v>
          </cell>
          <cell r="I328">
            <v>47.5</v>
          </cell>
        </row>
      </sheetData>
      <sheetData sheetId="5">
        <row r="121">
          <cell r="G121">
            <v>1433</v>
          </cell>
          <cell r="I121">
            <v>60.900000000000006</v>
          </cell>
        </row>
      </sheetData>
      <sheetData sheetId="6">
        <row r="121">
          <cell r="G121">
            <v>1262</v>
          </cell>
          <cell r="I121">
            <v>67</v>
          </cell>
        </row>
        <row r="289">
          <cell r="G289">
            <v>670</v>
          </cell>
          <cell r="I289">
            <v>95.5</v>
          </cell>
        </row>
        <row r="328">
          <cell r="G328">
            <v>140</v>
          </cell>
          <cell r="I328">
            <v>32</v>
          </cell>
        </row>
      </sheetData>
      <sheetData sheetId="7">
        <row r="28">
          <cell r="G28">
            <v>548</v>
          </cell>
          <cell r="I28">
            <v>50</v>
          </cell>
        </row>
        <row r="86">
          <cell r="G86">
            <v>434</v>
          </cell>
          <cell r="I86">
            <v>22</v>
          </cell>
        </row>
        <row r="121">
          <cell r="G121">
            <v>321</v>
          </cell>
          <cell r="I121">
            <v>32</v>
          </cell>
        </row>
        <row r="137">
          <cell r="G137">
            <v>300</v>
          </cell>
          <cell r="I137">
            <v>24</v>
          </cell>
        </row>
      </sheetData>
      <sheetData sheetId="8">
        <row r="28">
          <cell r="G28">
            <v>742</v>
          </cell>
          <cell r="I28">
            <v>57.5</v>
          </cell>
        </row>
        <row r="86">
          <cell r="G86">
            <v>1416</v>
          </cell>
          <cell r="I86">
            <v>55.5</v>
          </cell>
        </row>
        <row r="137">
          <cell r="G137">
            <v>812</v>
          </cell>
          <cell r="I137">
            <v>49.5</v>
          </cell>
        </row>
      </sheetData>
      <sheetData sheetId="9">
        <row r="28">
          <cell r="G28">
            <v>1062</v>
          </cell>
          <cell r="I28">
            <v>78</v>
          </cell>
        </row>
        <row r="86">
          <cell r="G86">
            <v>1859</v>
          </cell>
          <cell r="I86">
            <v>56.5</v>
          </cell>
        </row>
        <row r="121">
          <cell r="G121">
            <v>542</v>
          </cell>
          <cell r="I121">
            <v>72</v>
          </cell>
        </row>
      </sheetData>
      <sheetData sheetId="10">
        <row r="28">
          <cell r="G28">
            <v>1178</v>
          </cell>
          <cell r="I28">
            <v>77.5</v>
          </cell>
        </row>
        <row r="86">
          <cell r="G86">
            <v>1829</v>
          </cell>
          <cell r="I86">
            <v>19</v>
          </cell>
        </row>
        <row r="121">
          <cell r="G121">
            <v>914</v>
          </cell>
          <cell r="I121">
            <v>76</v>
          </cell>
        </row>
        <row r="315">
          <cell r="G315">
            <v>525</v>
          </cell>
          <cell r="I315">
            <v>34.5</v>
          </cell>
        </row>
      </sheetData>
      <sheetData sheetId="11">
        <row r="28">
          <cell r="G28">
            <v>447</v>
          </cell>
          <cell r="I28">
            <v>40</v>
          </cell>
        </row>
        <row r="86">
          <cell r="G86">
            <v>1916</v>
          </cell>
          <cell r="I86">
            <v>25</v>
          </cell>
        </row>
        <row r="121">
          <cell r="G121">
            <v>276</v>
          </cell>
          <cell r="I121">
            <v>51</v>
          </cell>
        </row>
        <row r="137">
          <cell r="G137">
            <v>824</v>
          </cell>
          <cell r="I137">
            <v>27</v>
          </cell>
        </row>
        <row r="306">
          <cell r="G306">
            <v>810</v>
          </cell>
          <cell r="I306">
            <v>34.5</v>
          </cell>
        </row>
        <row r="315">
          <cell r="G315">
            <v>128</v>
          </cell>
          <cell r="I315">
            <v>12</v>
          </cell>
        </row>
      </sheetData>
      <sheetData sheetId="12">
        <row r="28">
          <cell r="G28">
            <v>1376</v>
          </cell>
          <cell r="I28">
            <v>77</v>
          </cell>
        </row>
        <row r="86">
          <cell r="G86">
            <v>1783</v>
          </cell>
          <cell r="I86">
            <v>22</v>
          </cell>
        </row>
        <row r="121">
          <cell r="G121">
            <v>506</v>
          </cell>
          <cell r="I121">
            <v>33</v>
          </cell>
        </row>
        <row r="137">
          <cell r="G137">
            <v>957</v>
          </cell>
          <cell r="I137">
            <v>33</v>
          </cell>
        </row>
        <row r="307">
          <cell r="G307">
            <v>900</v>
          </cell>
          <cell r="I307">
            <v>34.5</v>
          </cell>
        </row>
      </sheetData>
      <sheetData sheetId="13">
        <row r="28">
          <cell r="G28">
            <v>1203</v>
          </cell>
          <cell r="I28">
            <v>58</v>
          </cell>
        </row>
        <row r="86">
          <cell r="G86">
            <v>1913</v>
          </cell>
          <cell r="I86">
            <v>22.5</v>
          </cell>
        </row>
        <row r="121">
          <cell r="G121">
            <v>918</v>
          </cell>
          <cell r="I121">
            <v>68</v>
          </cell>
        </row>
        <row r="137">
          <cell r="G137">
            <v>612</v>
          </cell>
          <cell r="I137">
            <v>24</v>
          </cell>
        </row>
        <row r="147">
          <cell r="G147">
            <v>40</v>
          </cell>
          <cell r="I147">
            <v>2</v>
          </cell>
        </row>
      </sheetData>
      <sheetData sheetId="14">
        <row r="28">
          <cell r="G28">
            <v>466</v>
          </cell>
          <cell r="I28">
            <v>27.5</v>
          </cell>
        </row>
        <row r="86">
          <cell r="G86">
            <v>1901</v>
          </cell>
          <cell r="I86">
            <v>22</v>
          </cell>
        </row>
        <row r="121">
          <cell r="G121">
            <v>496</v>
          </cell>
          <cell r="I121">
            <v>49</v>
          </cell>
        </row>
      </sheetData>
      <sheetData sheetId="15">
        <row r="28">
          <cell r="G28">
            <v>107</v>
          </cell>
          <cell r="I28">
            <v>5</v>
          </cell>
        </row>
        <row r="121">
          <cell r="G121">
            <v>906</v>
          </cell>
          <cell r="I121">
            <v>72</v>
          </cell>
        </row>
        <row r="147">
          <cell r="G147">
            <v>11</v>
          </cell>
          <cell r="I147">
            <v>5</v>
          </cell>
        </row>
      </sheetData>
      <sheetData sheetId="16">
        <row r="28">
          <cell r="G28">
            <v>649</v>
          </cell>
          <cell r="I28">
            <v>23</v>
          </cell>
        </row>
        <row r="86">
          <cell r="G86">
            <v>1458</v>
          </cell>
          <cell r="I86">
            <v>21.5</v>
          </cell>
        </row>
        <row r="137">
          <cell r="G137">
            <v>598</v>
          </cell>
          <cell r="I137">
            <v>23</v>
          </cell>
        </row>
      </sheetData>
      <sheetData sheetId="17">
        <row r="28">
          <cell r="G28">
            <v>732</v>
          </cell>
          <cell r="I28">
            <v>80</v>
          </cell>
        </row>
        <row r="86">
          <cell r="G86">
            <v>2591</v>
          </cell>
          <cell r="I86">
            <v>63.5</v>
          </cell>
        </row>
        <row r="121">
          <cell r="G121">
            <v>478</v>
          </cell>
          <cell r="I121">
            <v>63</v>
          </cell>
        </row>
      </sheetData>
      <sheetData sheetId="18">
        <row r="28">
          <cell r="G28">
            <v>692</v>
          </cell>
          <cell r="I28">
            <v>57.5</v>
          </cell>
        </row>
        <row r="86">
          <cell r="G86">
            <v>2304</v>
          </cell>
          <cell r="I86">
            <v>41</v>
          </cell>
        </row>
        <row r="121">
          <cell r="G121">
            <v>916</v>
          </cell>
          <cell r="I121">
            <v>112.5</v>
          </cell>
        </row>
      </sheetData>
      <sheetData sheetId="19">
        <row r="28">
          <cell r="G28">
            <v>593</v>
          </cell>
          <cell r="I28">
            <v>45</v>
          </cell>
        </row>
        <row r="86">
          <cell r="G86">
            <v>2426</v>
          </cell>
          <cell r="I86">
            <v>46</v>
          </cell>
        </row>
        <row r="121">
          <cell r="G121">
            <v>1465</v>
          </cell>
          <cell r="I121">
            <v>130</v>
          </cell>
        </row>
      </sheetData>
      <sheetData sheetId="20">
        <row r="28">
          <cell r="G28">
            <v>435</v>
          </cell>
          <cell r="I28">
            <v>29.5</v>
          </cell>
        </row>
        <row r="86">
          <cell r="G86">
            <v>2329</v>
          </cell>
          <cell r="I86">
            <v>25</v>
          </cell>
        </row>
        <row r="121">
          <cell r="G121">
            <v>868</v>
          </cell>
          <cell r="I121">
            <v>145</v>
          </cell>
        </row>
        <row r="291">
          <cell r="G291">
            <v>110</v>
          </cell>
          <cell r="I291">
            <v>28</v>
          </cell>
        </row>
      </sheetData>
      <sheetData sheetId="21">
        <row r="28">
          <cell r="G28">
            <v>817</v>
          </cell>
          <cell r="I28">
            <v>44</v>
          </cell>
        </row>
        <row r="86">
          <cell r="G86">
            <v>1640</v>
          </cell>
          <cell r="I86">
            <v>26</v>
          </cell>
        </row>
        <row r="121">
          <cell r="G121">
            <v>996</v>
          </cell>
          <cell r="I121">
            <v>112.5</v>
          </cell>
        </row>
      </sheetData>
      <sheetData sheetId="22">
        <row r="28">
          <cell r="G28">
            <v>734</v>
          </cell>
          <cell r="I28">
            <v>45</v>
          </cell>
        </row>
        <row r="86">
          <cell r="G86">
            <v>1963</v>
          </cell>
          <cell r="I86">
            <v>55</v>
          </cell>
        </row>
        <row r="121">
          <cell r="G121">
            <v>869</v>
          </cell>
          <cell r="I121">
            <v>97.5</v>
          </cell>
        </row>
        <row r="198">
          <cell r="G198">
            <v>241</v>
          </cell>
          <cell r="I198">
            <v>7.5</v>
          </cell>
        </row>
      </sheetData>
      <sheetData sheetId="23">
        <row r="86">
          <cell r="G86">
            <v>980</v>
          </cell>
          <cell r="I86">
            <v>40.5</v>
          </cell>
        </row>
        <row r="121">
          <cell r="G121">
            <v>1483</v>
          </cell>
          <cell r="I121">
            <v>137</v>
          </cell>
        </row>
        <row r="137">
          <cell r="G137">
            <v>325</v>
          </cell>
          <cell r="I137">
            <v>15</v>
          </cell>
        </row>
        <row r="291">
          <cell r="G291">
            <v>89</v>
          </cell>
          <cell r="I291">
            <v>7.5</v>
          </cell>
        </row>
      </sheetData>
      <sheetData sheetId="24">
        <row r="121">
          <cell r="G121">
            <v>752</v>
          </cell>
          <cell r="I121">
            <v>168</v>
          </cell>
        </row>
        <row r="291">
          <cell r="G291">
            <v>51</v>
          </cell>
          <cell r="I291">
            <v>6</v>
          </cell>
        </row>
      </sheetData>
      <sheetData sheetId="25">
        <row r="28">
          <cell r="G28">
            <v>317</v>
          </cell>
          <cell r="I28">
            <v>24</v>
          </cell>
        </row>
        <row r="86">
          <cell r="G86">
            <v>780</v>
          </cell>
          <cell r="I86">
            <v>23</v>
          </cell>
        </row>
        <row r="121">
          <cell r="G121">
            <v>1360</v>
          </cell>
          <cell r="I121">
            <v>120.5</v>
          </cell>
        </row>
      </sheetData>
      <sheetData sheetId="26">
        <row r="86">
          <cell r="G86">
            <v>963</v>
          </cell>
          <cell r="I86">
            <v>16</v>
          </cell>
        </row>
        <row r="121">
          <cell r="G121">
            <v>1586</v>
          </cell>
          <cell r="I121">
            <v>181</v>
          </cell>
        </row>
        <row r="148">
          <cell r="G148">
            <v>621</v>
          </cell>
          <cell r="I148">
            <v>41.5</v>
          </cell>
        </row>
        <row r="199">
          <cell r="G199">
            <v>360</v>
          </cell>
          <cell r="I199">
            <v>22.5</v>
          </cell>
        </row>
        <row r="257">
          <cell r="G257">
            <v>937</v>
          </cell>
          <cell r="I257">
            <v>11</v>
          </cell>
        </row>
        <row r="292">
          <cell r="G292">
            <v>1792</v>
          </cell>
          <cell r="I292">
            <v>133</v>
          </cell>
        </row>
        <row r="319">
          <cell r="G319">
            <v>503</v>
          </cell>
          <cell r="I319">
            <v>44</v>
          </cell>
        </row>
        <row r="463">
          <cell r="G463">
            <v>743</v>
          </cell>
          <cell r="I463">
            <v>73.5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29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+'[1]3'!$G$289</f>
        <v>0</v>
      </c>
      <c r="F7" s="3">
        <f>+'[1]3'!$I$289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+'[1]3'!$G$145</f>
        <v>0</v>
      </c>
      <c r="C9" s="3">
        <f>+'[1]3'!$I$145</f>
        <v>0</v>
      </c>
      <c r="D9" s="4" t="e">
        <f t="shared" si="1"/>
        <v>#DIV/0!</v>
      </c>
      <c r="E9" s="3">
        <f>+'[1]3'!$G$313</f>
        <v>0</v>
      </c>
      <c r="F9" s="3">
        <f>+'[1]3'!$I$313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+'[1]3'!$G$328</f>
        <v>0</v>
      </c>
      <c r="F10" s="3">
        <f>+'[1]3'!$I$328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0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1" sqref="F1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30</v>
      </c>
      <c r="J2" s="2"/>
    </row>
    <row r="3" spans="1:10" ht="23.25" customHeight="1" x14ac:dyDescent="0.15">
      <c r="A3" s="3" t="s">
        <v>1</v>
      </c>
      <c r="B3" s="13" t="s">
        <v>2</v>
      </c>
      <c r="C3" s="14"/>
      <c r="D3" s="15"/>
      <c r="E3" s="13" t="s">
        <v>3</v>
      </c>
      <c r="F3" s="14"/>
      <c r="G3" s="1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+'[1]4'!$G$121</f>
        <v>556</v>
      </c>
      <c r="C7" s="3">
        <f>+'[1]4'!$I$121</f>
        <v>27.5</v>
      </c>
      <c r="D7" s="4">
        <f t="shared" si="1"/>
        <v>20.218181818181819</v>
      </c>
      <c r="E7" s="3">
        <f>+'[1]4'!$G$289</f>
        <v>0</v>
      </c>
      <c r="F7" s="3">
        <f>+'[1]4'!$I$289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+'[1]4'!$G$145</f>
        <v>0</v>
      </c>
      <c r="C9" s="3">
        <f>+'[1]4'!$I$145</f>
        <v>0</v>
      </c>
      <c r="D9" s="4" t="e">
        <f t="shared" si="1"/>
        <v>#DIV/0!</v>
      </c>
      <c r="E9" s="3">
        <f>+'[1]4'!$G$313</f>
        <v>0</v>
      </c>
      <c r="F9" s="3">
        <f>+'[1]4'!$I$313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+'[1]4'!$G$160</f>
        <v>0</v>
      </c>
      <c r="C10" s="3">
        <f>+'[1]4'!$I$160</f>
        <v>0</v>
      </c>
      <c r="D10" s="4" t="e">
        <f t="shared" si="1"/>
        <v>#DIV/0!</v>
      </c>
      <c r="E10" s="3">
        <f>+'[1]4'!$G$328</f>
        <v>0</v>
      </c>
      <c r="F10" s="3">
        <f>+'[1]4'!$I$328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556</v>
      </c>
      <c r="C12" s="3">
        <f>SUM(C5:C11)</f>
        <v>27.5</v>
      </c>
      <c r="D12" s="3">
        <f t="shared" si="1"/>
        <v>20.218181818181819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556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13"/>
      <c r="C14" s="14"/>
      <c r="D14" s="15"/>
      <c r="E14" s="13"/>
      <c r="F14" s="14"/>
      <c r="G14" s="15"/>
      <c r="H14" s="13"/>
      <c r="I14" s="14"/>
      <c r="J14" s="1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3"/>
      <c r="C16" s="14"/>
      <c r="D16" s="15"/>
      <c r="E16" s="13"/>
      <c r="F16" s="14"/>
      <c r="G16" s="15"/>
      <c r="H16" s="13"/>
      <c r="I16" s="14"/>
      <c r="J16" s="1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3"/>
      <c r="C18" s="14"/>
      <c r="D18" s="15"/>
      <c r="E18" s="13"/>
      <c r="F18" s="14"/>
      <c r="G18" s="15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31</v>
      </c>
      <c r="J2" s="2"/>
    </row>
    <row r="3" spans="1:10" ht="23.25" customHeight="1" x14ac:dyDescent="0.15">
      <c r="A3" s="3" t="s">
        <v>1</v>
      </c>
      <c r="B3" s="16" t="s">
        <v>2</v>
      </c>
      <c r="C3" s="17"/>
      <c r="D3" s="18"/>
      <c r="E3" s="16" t="s">
        <v>3</v>
      </c>
      <c r="F3" s="17"/>
      <c r="G3" s="1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+'[1]5'!$G$196</f>
        <v>0</v>
      </c>
      <c r="F5" s="3">
        <f>+'[1]5'!$I$196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+'[1]5'!$G$121</f>
        <v>1211</v>
      </c>
      <c r="C7" s="3">
        <f>+'[1]5'!$I$121</f>
        <v>80</v>
      </c>
      <c r="D7" s="4">
        <f t="shared" si="1"/>
        <v>15.137499999999999</v>
      </c>
      <c r="E7" s="3">
        <f>+'[1]5'!$G$289</f>
        <v>0</v>
      </c>
      <c r="F7" s="3">
        <f>+'[1]5'!$I$289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+'[1]5'!$G$145</f>
        <v>0</v>
      </c>
      <c r="C9" s="3">
        <f>+'[1]5'!$I$145</f>
        <v>0</v>
      </c>
      <c r="D9" s="4" t="e">
        <f t="shared" si="1"/>
        <v>#DIV/0!</v>
      </c>
      <c r="E9" s="3">
        <f>+'[1]5'!$G$313</f>
        <v>0</v>
      </c>
      <c r="F9" s="3">
        <f>+'[1]5'!$I$313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+'[1]5'!$G$160</f>
        <v>0</v>
      </c>
      <c r="C10" s="3">
        <f>+'[1]5'!$I$160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1211</v>
      </c>
      <c r="C12" s="3">
        <f>SUM(C5:C11)</f>
        <v>80</v>
      </c>
      <c r="D12" s="3">
        <f t="shared" si="1"/>
        <v>15.137499999999999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1211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16"/>
      <c r="C14" s="17"/>
      <c r="D14" s="18"/>
      <c r="E14" s="16"/>
      <c r="F14" s="17"/>
      <c r="G14" s="18"/>
      <c r="H14" s="16"/>
      <c r="I14" s="17"/>
      <c r="J14" s="1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6"/>
      <c r="C16" s="17"/>
      <c r="D16" s="18"/>
      <c r="E16" s="16"/>
      <c r="F16" s="17"/>
      <c r="G16" s="18"/>
      <c r="H16" s="16"/>
      <c r="I16" s="17"/>
      <c r="J16" s="1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6"/>
      <c r="C18" s="17"/>
      <c r="D18" s="18"/>
      <c r="E18" s="16"/>
      <c r="F18" s="17"/>
      <c r="G18" s="18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0"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32</v>
      </c>
      <c r="J2" s="2"/>
    </row>
    <row r="3" spans="1:10" ht="23.25" customHeight="1" x14ac:dyDescent="0.15">
      <c r="A3" s="3" t="s">
        <v>1</v>
      </c>
      <c r="B3" s="19" t="s">
        <v>2</v>
      </c>
      <c r="C3" s="20"/>
      <c r="D3" s="21"/>
      <c r="E3" s="19" t="s">
        <v>3</v>
      </c>
      <c r="F3" s="20"/>
      <c r="G3" s="2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+'[1]6'!$G$28</f>
        <v>1272</v>
      </c>
      <c r="C5" s="3">
        <f>+'[1]6'!$I$28</f>
        <v>88</v>
      </c>
      <c r="D5" s="4">
        <f>+B5/C5</f>
        <v>14.454545454545455</v>
      </c>
      <c r="E5" s="3">
        <f>+'[1]6'!$G$196</f>
        <v>0</v>
      </c>
      <c r="F5" s="3">
        <f>+'[1]6'!$I$196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+'[1]6'!$G$86</f>
        <v>318</v>
      </c>
      <c r="C6" s="3">
        <f>+'[1]6'!$I$86</f>
        <v>18</v>
      </c>
      <c r="D6" s="4">
        <f t="shared" ref="D6:D12" si="1">+B6/C6</f>
        <v>17.666666666666668</v>
      </c>
      <c r="E6" s="3">
        <f>+'[1]6'!$G$254</f>
        <v>0</v>
      </c>
      <c r="F6" s="3">
        <f>+'[1]6'!$I$254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+'[1]6'!$G$121</f>
        <v>287</v>
      </c>
      <c r="C7" s="3">
        <f>+'[1]6'!$I$121</f>
        <v>39.5</v>
      </c>
      <c r="D7" s="4">
        <f t="shared" si="1"/>
        <v>7.2658227848101262</v>
      </c>
      <c r="E7" s="3">
        <f>+'[1]6'!$G$289</f>
        <v>0</v>
      </c>
      <c r="F7" s="3">
        <f>+'[1]6'!$I$289</f>
        <v>0</v>
      </c>
      <c r="G7" s="3" t="e">
        <f t="shared" si="2"/>
        <v>#DIV/0!</v>
      </c>
      <c r="H7" s="3">
        <f>+'[1]6'!$G$457</f>
        <v>0</v>
      </c>
      <c r="I7" s="3">
        <f>+'[1]6'!$I$457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1877</v>
      </c>
      <c r="C12" s="3">
        <f>SUM(C5:C11)</f>
        <v>145.5</v>
      </c>
      <c r="D12" s="3">
        <f t="shared" si="1"/>
        <v>12.900343642611684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1877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19"/>
      <c r="C14" s="20"/>
      <c r="D14" s="21"/>
      <c r="E14" s="19"/>
      <c r="F14" s="20"/>
      <c r="G14" s="21"/>
      <c r="H14" s="19"/>
      <c r="I14" s="20"/>
      <c r="J14" s="2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9"/>
      <c r="C16" s="20"/>
      <c r="D16" s="21"/>
      <c r="E16" s="19"/>
      <c r="F16" s="20"/>
      <c r="G16" s="21"/>
      <c r="H16" s="19"/>
      <c r="I16" s="20"/>
      <c r="J16" s="2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9"/>
      <c r="C18" s="20"/>
      <c r="D18" s="21"/>
      <c r="E18" s="19"/>
      <c r="F18" s="20"/>
      <c r="G18" s="21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H28" sqref="H2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33</v>
      </c>
      <c r="J2" s="2"/>
    </row>
    <row r="3" spans="1:10" ht="23.25" customHeight="1" x14ac:dyDescent="0.15">
      <c r="A3" s="3" t="s">
        <v>1</v>
      </c>
      <c r="B3" s="22" t="s">
        <v>2</v>
      </c>
      <c r="C3" s="23"/>
      <c r="D3" s="24"/>
      <c r="E3" s="22" t="s">
        <v>3</v>
      </c>
      <c r="F3" s="23"/>
      <c r="G3" s="2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+'[1]7'!$G$28</f>
        <v>788</v>
      </c>
      <c r="C5" s="3">
        <f>+'[1]7'!$I$28</f>
        <v>44</v>
      </c>
      <c r="D5" s="4">
        <f>+B5/C5</f>
        <v>17.90909090909091</v>
      </c>
      <c r="E5" s="3">
        <f>+'[1]7'!$G$196</f>
        <v>0</v>
      </c>
      <c r="F5" s="3">
        <f>+'[1]7'!$I$196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+'[1]7'!$G$86</f>
        <v>641</v>
      </c>
      <c r="C6" s="3">
        <f>+'[1]7'!$I$86</f>
        <v>28</v>
      </c>
      <c r="D6" s="4">
        <f t="shared" ref="D6:D12" si="1">+B6/C6</f>
        <v>22.892857142857142</v>
      </c>
      <c r="E6" s="3">
        <f>+'[1]7'!$G$254</f>
        <v>0</v>
      </c>
      <c r="F6" s="3">
        <f>+'[1]7'!$I$254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+'[1]7'!$G$121</f>
        <v>671</v>
      </c>
      <c r="C7" s="3">
        <f>+'[1]7'!$I$121</f>
        <v>57</v>
      </c>
      <c r="D7" s="4">
        <f t="shared" si="1"/>
        <v>11.771929824561404</v>
      </c>
      <c r="E7" s="3">
        <f>+'[1]7'!$G$289</f>
        <v>0</v>
      </c>
      <c r="F7" s="3">
        <f>+'[1]7'!$I$289</f>
        <v>0</v>
      </c>
      <c r="G7" s="3" t="e">
        <f t="shared" si="2"/>
        <v>#DIV/0!</v>
      </c>
      <c r="H7" s="3">
        <f>+'[1]7'!$G$457</f>
        <v>0</v>
      </c>
      <c r="I7" s="3">
        <f>+'[1]7'!$I$457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+'[1]7'!$G$160</f>
        <v>0</v>
      </c>
      <c r="C10" s="3">
        <f>+'[1]7'!$I$160</f>
        <v>0</v>
      </c>
      <c r="D10" s="4" t="e">
        <f t="shared" si="1"/>
        <v>#DIV/0!</v>
      </c>
      <c r="E10" s="3">
        <f>+'[1]7'!$G$328</f>
        <v>151</v>
      </c>
      <c r="F10" s="3">
        <f>+'[1]7'!$I$328</f>
        <v>47.5</v>
      </c>
      <c r="G10" s="4">
        <f t="shared" si="2"/>
        <v>3.1789473684210527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2100</v>
      </c>
      <c r="C12" s="3">
        <f>SUM(C5:C11)</f>
        <v>129</v>
      </c>
      <c r="D12" s="3">
        <f t="shared" si="1"/>
        <v>16.279069767441861</v>
      </c>
      <c r="E12" s="3">
        <f>SUM(E5:E11)</f>
        <v>151</v>
      </c>
      <c r="F12" s="3">
        <f>SUM(F5:F11)</f>
        <v>47.5</v>
      </c>
      <c r="G12" s="4">
        <f t="shared" si="2"/>
        <v>3.1789473684210527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2251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22"/>
      <c r="C14" s="23"/>
      <c r="D14" s="24"/>
      <c r="E14" s="22"/>
      <c r="F14" s="23"/>
      <c r="G14" s="24"/>
      <c r="H14" s="22"/>
      <c r="I14" s="23"/>
      <c r="J14" s="2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2"/>
      <c r="C16" s="23"/>
      <c r="D16" s="24"/>
      <c r="E16" s="22"/>
      <c r="F16" s="23"/>
      <c r="G16" s="24"/>
      <c r="H16" s="22"/>
      <c r="I16" s="23"/>
      <c r="J16" s="2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2"/>
      <c r="C18" s="23"/>
      <c r="D18" s="24"/>
      <c r="E18" s="22"/>
      <c r="F18" s="23"/>
      <c r="G18" s="24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2" sqref="I2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+'[1]8'!$G$121</f>
        <v>1433</v>
      </c>
      <c r="C7" s="3">
        <f>+'[1]8'!$I$121</f>
        <v>60.900000000000006</v>
      </c>
      <c r="D7" s="4">
        <f t="shared" si="1"/>
        <v>23.530377668308702</v>
      </c>
      <c r="E7" s="3">
        <v>0</v>
      </c>
      <c r="F7" s="3">
        <v>0</v>
      </c>
      <c r="G7" s="3" t="e">
        <f t="shared" si="2"/>
        <v>#DIV/0!</v>
      </c>
      <c r="H7" s="3">
        <f>+'[1]8'!$G$457</f>
        <v>0</v>
      </c>
      <c r="I7" s="3">
        <f>+'[1]8'!$I$457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+'[1]8'!$G$160</f>
        <v>0</v>
      </c>
      <c r="C10" s="3">
        <f>+'[1]8'!$I$160</f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1433</v>
      </c>
      <c r="C12" s="3">
        <f>SUM(C5:C11)</f>
        <v>60.900000000000006</v>
      </c>
      <c r="D12" s="3">
        <f t="shared" si="1"/>
        <v>23.530377668308702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1433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35</v>
      </c>
      <c r="J2" s="2"/>
    </row>
    <row r="3" spans="1:10" ht="23.25" customHeight="1" x14ac:dyDescent="0.15">
      <c r="A3" s="3" t="s">
        <v>1</v>
      </c>
      <c r="B3" s="25" t="s">
        <v>2</v>
      </c>
      <c r="C3" s="26"/>
      <c r="D3" s="27"/>
      <c r="E3" s="25" t="s">
        <v>3</v>
      </c>
      <c r="F3" s="26"/>
      <c r="G3" s="2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+'[1]9'!$G$121</f>
        <v>1262</v>
      </c>
      <c r="C7" s="3">
        <f>+'[1]9'!$I$121</f>
        <v>67</v>
      </c>
      <c r="D7" s="4">
        <f t="shared" si="1"/>
        <v>18.835820895522389</v>
      </c>
      <c r="E7" s="3">
        <f>+'[1]9'!$G$289</f>
        <v>670</v>
      </c>
      <c r="F7" s="3">
        <f>+'[1]9'!$I$289</f>
        <v>95.5</v>
      </c>
      <c r="G7" s="3">
        <f t="shared" si="2"/>
        <v>7.0157068062827221</v>
      </c>
      <c r="H7" s="3">
        <f>+'[1]9'!$G$457</f>
        <v>0</v>
      </c>
      <c r="I7" s="3">
        <f>+'[1]9'!$I$457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+'[1]9'!$G$328</f>
        <v>140</v>
      </c>
      <c r="F10" s="3">
        <f>+'[1]9'!$I$328</f>
        <v>32</v>
      </c>
      <c r="G10" s="4">
        <f t="shared" si="2"/>
        <v>4.375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1262</v>
      </c>
      <c r="C12" s="3">
        <f>SUM(C5:C11)</f>
        <v>67</v>
      </c>
      <c r="D12" s="3">
        <f t="shared" si="1"/>
        <v>18.835820895522389</v>
      </c>
      <c r="E12" s="3">
        <f>SUM(E5:E11)</f>
        <v>810</v>
      </c>
      <c r="F12" s="3">
        <f>SUM(F5:F11)</f>
        <v>127.5</v>
      </c>
      <c r="G12" s="4">
        <f t="shared" si="2"/>
        <v>6.3529411764705879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2072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25"/>
      <c r="C14" s="26"/>
      <c r="D14" s="27"/>
      <c r="E14" s="25"/>
      <c r="F14" s="26"/>
      <c r="G14" s="27"/>
      <c r="H14" s="25"/>
      <c r="I14" s="26"/>
      <c r="J14" s="2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5"/>
      <c r="C16" s="26"/>
      <c r="D16" s="27"/>
      <c r="E16" s="25"/>
      <c r="F16" s="26"/>
      <c r="G16" s="27"/>
      <c r="H16" s="25"/>
      <c r="I16" s="26"/>
      <c r="J16" s="2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5"/>
      <c r="C18" s="26"/>
      <c r="D18" s="27"/>
      <c r="E18" s="25"/>
      <c r="F18" s="26"/>
      <c r="G18" s="27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3" sqref="I3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37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+'[1]10'!$G$28</f>
        <v>548</v>
      </c>
      <c r="C5" s="3">
        <f>+'[1]10'!$I$28</f>
        <v>50</v>
      </c>
      <c r="D5" s="4">
        <f>+B5/C5</f>
        <v>10.96</v>
      </c>
      <c r="E5" s="3">
        <f>+'[1]10'!$G$196</f>
        <v>0</v>
      </c>
      <c r="F5" s="3">
        <f>+'[1]10'!$I$196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+'[1]10'!$G$86</f>
        <v>434</v>
      </c>
      <c r="C6" s="3">
        <f>+'[1]10'!$I$86</f>
        <v>22</v>
      </c>
      <c r="D6" s="4">
        <f t="shared" ref="D6:D12" si="1">+B6/C6</f>
        <v>19.727272727272727</v>
      </c>
      <c r="E6" s="3">
        <f>+'[1]10'!$G$254</f>
        <v>0</v>
      </c>
      <c r="F6" s="3">
        <f>+'[1]10'!$I$254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+'[1]10'!$G$121</f>
        <v>321</v>
      </c>
      <c r="C7" s="3">
        <f>+'[1]10'!$I$121</f>
        <v>32</v>
      </c>
      <c r="D7" s="4">
        <f t="shared" si="1"/>
        <v>10.03125</v>
      </c>
      <c r="E7" s="3">
        <f>+'[1]10'!$G$289</f>
        <v>0</v>
      </c>
      <c r="F7" s="3">
        <f>+'[1]10'!$I$289</f>
        <v>0</v>
      </c>
      <c r="G7" s="3" t="e">
        <f t="shared" si="2"/>
        <v>#DIV/0!</v>
      </c>
      <c r="H7" s="3">
        <f>+'[1]10'!$G$457</f>
        <v>0</v>
      </c>
      <c r="I7" s="3">
        <f>+'[1]10'!$I$457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+'[1]10'!$G$137</f>
        <v>300</v>
      </c>
      <c r="C8" s="3">
        <f>+'[1]10'!$I$137</f>
        <v>24</v>
      </c>
      <c r="D8" s="3">
        <f t="shared" si="1"/>
        <v>12.5</v>
      </c>
      <c r="E8" s="3">
        <f>+'[1]10'!$G$305</f>
        <v>0</v>
      </c>
      <c r="F8" s="3">
        <f>+'[1]10'!$I$305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+'[1]10'!$G$160</f>
        <v>0</v>
      </c>
      <c r="C10" s="3">
        <f>+'[1]10'!$I$160</f>
        <v>0</v>
      </c>
      <c r="D10" s="4" t="e">
        <f t="shared" si="1"/>
        <v>#DIV/0!</v>
      </c>
      <c r="E10" s="3">
        <f>+'[1]10'!$G$328</f>
        <v>0</v>
      </c>
      <c r="F10" s="3">
        <f>+'[1]10'!$I$328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1603</v>
      </c>
      <c r="C12" s="3">
        <f>SUM(C5:C11)</f>
        <v>128</v>
      </c>
      <c r="D12" s="3">
        <f t="shared" si="1"/>
        <v>12.5234375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1603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7" sqref="K7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36</v>
      </c>
      <c r="J2" s="2"/>
    </row>
    <row r="3" spans="1:10" ht="23.25" customHeight="1" x14ac:dyDescent="0.15">
      <c r="A3" s="3" t="s">
        <v>1</v>
      </c>
      <c r="B3" s="28" t="s">
        <v>2</v>
      </c>
      <c r="C3" s="29"/>
      <c r="D3" s="30"/>
      <c r="E3" s="28" t="s">
        <v>3</v>
      </c>
      <c r="F3" s="29"/>
      <c r="G3" s="3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+'[1]11'!$G$28</f>
        <v>742</v>
      </c>
      <c r="C5" s="3">
        <f>+'[1]11'!$I$28</f>
        <v>57.5</v>
      </c>
      <c r="D5" s="4">
        <f>+B5/C5</f>
        <v>12.904347826086957</v>
      </c>
      <c r="E5" s="3">
        <f>+'[1]11'!$G$196</f>
        <v>0</v>
      </c>
      <c r="F5" s="3">
        <f>+'[1]11'!$I$196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+'[1]11'!$G$86</f>
        <v>1416</v>
      </c>
      <c r="C6" s="3">
        <f>+'[1]11'!$I$86</f>
        <v>55.5</v>
      </c>
      <c r="D6" s="4">
        <f t="shared" ref="D6:D12" si="1">+B6/C6</f>
        <v>25.513513513513512</v>
      </c>
      <c r="E6" s="3">
        <f>+'[1]11'!$G$254</f>
        <v>0</v>
      </c>
      <c r="F6" s="3">
        <f>+'[1]11'!$I$254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+'[1]11'!$G$289</f>
        <v>0</v>
      </c>
      <c r="F7" s="3">
        <f>+'[1]11'!$I$289</f>
        <v>0</v>
      </c>
      <c r="G7" s="3" t="e">
        <f t="shared" si="2"/>
        <v>#DIV/0!</v>
      </c>
      <c r="H7" s="3">
        <f>+'[1]11'!$G$457</f>
        <v>0</v>
      </c>
      <c r="I7" s="3">
        <f>+'[1]11'!$I$457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+'[1]11'!$G$137</f>
        <v>812</v>
      </c>
      <c r="C8" s="3">
        <f>+'[1]11'!$I$137</f>
        <v>49.5</v>
      </c>
      <c r="D8" s="3">
        <f t="shared" si="1"/>
        <v>16.404040404040405</v>
      </c>
      <c r="E8" s="3">
        <f>+'[1]11'!$G$305</f>
        <v>0</v>
      </c>
      <c r="F8" s="3">
        <f>+'[1]11'!$I$305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2970</v>
      </c>
      <c r="C12" s="3">
        <f>SUM(C5:C11)</f>
        <v>162.5</v>
      </c>
      <c r="D12" s="3">
        <f t="shared" si="1"/>
        <v>18.276923076923076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2970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28"/>
      <c r="C14" s="29"/>
      <c r="D14" s="30"/>
      <c r="E14" s="28"/>
      <c r="F14" s="29"/>
      <c r="G14" s="30"/>
      <c r="H14" s="28"/>
      <c r="I14" s="29"/>
      <c r="J14" s="3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28"/>
      <c r="C16" s="29"/>
      <c r="D16" s="30"/>
      <c r="E16" s="28"/>
      <c r="F16" s="29"/>
      <c r="G16" s="30"/>
      <c r="H16" s="28"/>
      <c r="I16" s="29"/>
      <c r="J16" s="3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28"/>
      <c r="C18" s="29"/>
      <c r="D18" s="30"/>
      <c r="E18" s="28"/>
      <c r="F18" s="29"/>
      <c r="G18" s="30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8" sqref="F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38</v>
      </c>
      <c r="J2" s="2"/>
    </row>
    <row r="3" spans="1:10" ht="23.25" customHeight="1" x14ac:dyDescent="0.15">
      <c r="A3" s="3" t="s">
        <v>1</v>
      </c>
      <c r="B3" s="31" t="s">
        <v>2</v>
      </c>
      <c r="C3" s="32"/>
      <c r="D3" s="33"/>
      <c r="E3" s="31" t="s">
        <v>3</v>
      </c>
      <c r="F3" s="32"/>
      <c r="G3" s="3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+'[1]12'!$G$28</f>
        <v>1062</v>
      </c>
      <c r="C5" s="3">
        <f>+'[1]12'!$I$28</f>
        <v>78</v>
      </c>
      <c r="D5" s="4">
        <f>+B5/C5</f>
        <v>13.615384615384615</v>
      </c>
      <c r="E5" s="3">
        <f>+'[1]12'!$G$196</f>
        <v>0</v>
      </c>
      <c r="F5" s="3">
        <f>+'[1]12'!$I$196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+'[1]12'!$G$86</f>
        <v>1859</v>
      </c>
      <c r="C6" s="3">
        <f>+'[1]12'!$I$86</f>
        <v>56.5</v>
      </c>
      <c r="D6" s="4">
        <f t="shared" ref="D6:D12" si="1">+B6/C6</f>
        <v>32.902654867256636</v>
      </c>
      <c r="E6" s="3">
        <f>+'[1]12'!$G$254</f>
        <v>0</v>
      </c>
      <c r="F6" s="3">
        <f>+'[1]12'!$I$254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+'[1]12'!$G$121</f>
        <v>542</v>
      </c>
      <c r="C7" s="3">
        <f>+'[1]12'!$I$121</f>
        <v>72</v>
      </c>
      <c r="D7" s="4">
        <f t="shared" si="1"/>
        <v>7.5277777777777777</v>
      </c>
      <c r="E7" s="3">
        <f>+'[1]12'!$G$289</f>
        <v>0</v>
      </c>
      <c r="F7" s="3">
        <f>+'[1]12'!$I$289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206.5</v>
      </c>
      <c r="D12" s="3">
        <f t="shared" si="1"/>
        <v>16.769975786924938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3463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31"/>
      <c r="C14" s="32"/>
      <c r="D14" s="33"/>
      <c r="E14" s="31"/>
      <c r="F14" s="32"/>
      <c r="G14" s="33"/>
      <c r="H14" s="31"/>
      <c r="I14" s="32"/>
      <c r="J14" s="3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1"/>
      <c r="C16" s="32"/>
      <c r="D16" s="33"/>
      <c r="E16" s="31"/>
      <c r="F16" s="32"/>
      <c r="G16" s="33"/>
      <c r="H16" s="31"/>
      <c r="I16" s="32"/>
      <c r="J16" s="3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1"/>
      <c r="C18" s="32"/>
      <c r="D18" s="33"/>
      <c r="E18" s="31"/>
      <c r="F18" s="32"/>
      <c r="G18" s="33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10" sqref="F10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39</v>
      </c>
      <c r="J2" s="2"/>
    </row>
    <row r="3" spans="1:10" ht="23.25" customHeight="1" x14ac:dyDescent="0.15">
      <c r="A3" s="3" t="s">
        <v>1</v>
      </c>
      <c r="B3" s="34" t="s">
        <v>2</v>
      </c>
      <c r="C3" s="35"/>
      <c r="D3" s="36"/>
      <c r="E3" s="34" t="s">
        <v>3</v>
      </c>
      <c r="F3" s="35"/>
      <c r="G3" s="3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+'[1]13'!$G$28</f>
        <v>1178</v>
      </c>
      <c r="C5" s="3">
        <f>+'[1]13'!$I$28</f>
        <v>77.5</v>
      </c>
      <c r="D5" s="4">
        <f>+B5/C5</f>
        <v>15.2</v>
      </c>
      <c r="E5" s="3">
        <f>+'[1]13'!$G$197</f>
        <v>0</v>
      </c>
      <c r="F5" s="3">
        <f>+'[1]13'!$I$197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+'[1]13'!$G$86</f>
        <v>1829</v>
      </c>
      <c r="C6" s="3">
        <f>+'[1]13'!$I$86</f>
        <v>19</v>
      </c>
      <c r="D6" s="4">
        <f t="shared" ref="D6:D12" si="1">+B6/C6</f>
        <v>96.263157894736835</v>
      </c>
      <c r="E6" s="3">
        <f>+'[1]13'!$G$255</f>
        <v>0</v>
      </c>
      <c r="F6" s="3">
        <f>+'[1]13'!$I$255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+'[1]13'!$G$121</f>
        <v>914</v>
      </c>
      <c r="C7" s="3">
        <f>+'[1]13'!$I$121</f>
        <v>76</v>
      </c>
      <c r="D7" s="4">
        <f t="shared" si="1"/>
        <v>12.026315789473685</v>
      </c>
      <c r="E7" s="3">
        <f>+'[1]13'!$G$290</f>
        <v>0</v>
      </c>
      <c r="F7" s="3">
        <f>+'[1]13'!$I$290</f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+'[1]13'!$G$146</f>
        <v>0</v>
      </c>
      <c r="C9" s="3">
        <f>+'[1]13'!$I$146</f>
        <v>0</v>
      </c>
      <c r="D9" s="4" t="e">
        <f t="shared" si="1"/>
        <v>#DIV/0!</v>
      </c>
      <c r="E9" s="3">
        <f>+'[1]13'!$G$315</f>
        <v>525</v>
      </c>
      <c r="F9" s="3">
        <f>+'[1]13'!$I$315</f>
        <v>34.5</v>
      </c>
      <c r="G9" s="4">
        <f>+E9/F9</f>
        <v>15.217391304347826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3921</v>
      </c>
      <c r="C12" s="3">
        <f>SUM(C5:C11)</f>
        <v>172.5</v>
      </c>
      <c r="D12" s="3">
        <f t="shared" si="1"/>
        <v>22.730434782608697</v>
      </c>
      <c r="E12" s="3">
        <f>SUM(E5:E11)</f>
        <v>525</v>
      </c>
      <c r="F12" s="3">
        <f>SUM(F5:F11)</f>
        <v>34.5</v>
      </c>
      <c r="G12" s="4">
        <f t="shared" si="2"/>
        <v>15.217391304347826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4446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34"/>
      <c r="C14" s="35"/>
      <c r="D14" s="36"/>
      <c r="E14" s="34"/>
      <c r="F14" s="35"/>
      <c r="G14" s="36"/>
      <c r="H14" s="34"/>
      <c r="I14" s="35"/>
      <c r="J14" s="3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4"/>
      <c r="C16" s="35"/>
      <c r="D16" s="36"/>
      <c r="E16" s="34"/>
      <c r="F16" s="35"/>
      <c r="G16" s="36"/>
      <c r="H16" s="34"/>
      <c r="I16" s="35"/>
      <c r="J16" s="3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4"/>
      <c r="C18" s="35"/>
      <c r="D18" s="36"/>
      <c r="E18" s="34"/>
      <c r="F18" s="35"/>
      <c r="G18" s="36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40</v>
      </c>
      <c r="J2" s="2"/>
    </row>
    <row r="3" spans="1:10" ht="23.25" customHeight="1" x14ac:dyDescent="0.15">
      <c r="A3" s="3" t="s">
        <v>1</v>
      </c>
      <c r="B3" s="37" t="s">
        <v>2</v>
      </c>
      <c r="C3" s="38"/>
      <c r="D3" s="39"/>
      <c r="E3" s="37" t="s">
        <v>3</v>
      </c>
      <c r="F3" s="38"/>
      <c r="G3" s="3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+'[1]14'!$G$28</f>
        <v>447</v>
      </c>
      <c r="C5" s="3">
        <f>+'[1]14'!$I$28</f>
        <v>40</v>
      </c>
      <c r="D5" s="4">
        <f>+B5/C5</f>
        <v>11.175000000000001</v>
      </c>
      <c r="E5" s="3">
        <f>+'[1]14'!$G$197</f>
        <v>0</v>
      </c>
      <c r="F5" s="3">
        <f>+'[1]14'!$I$197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+'[1]14'!$G$86</f>
        <v>1916</v>
      </c>
      <c r="C6" s="3">
        <f>+'[1]14'!$I$86</f>
        <v>25</v>
      </c>
      <c r="D6" s="4">
        <f t="shared" ref="D6:D12" si="1">+B6/C6</f>
        <v>76.64</v>
      </c>
      <c r="E6" s="3">
        <f>+'[1]14'!$G$255</f>
        <v>0</v>
      </c>
      <c r="F6" s="3">
        <f>+'[1]14'!$I$255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+'[1]14'!$G$121</f>
        <v>276</v>
      </c>
      <c r="C7" s="3">
        <f>+'[1]14'!$I$121</f>
        <v>51</v>
      </c>
      <c r="D7" s="4">
        <f t="shared" si="1"/>
        <v>5.4117647058823533</v>
      </c>
      <c r="E7" s="3">
        <f>+'[1]14'!$G$290</f>
        <v>0</v>
      </c>
      <c r="F7" s="3">
        <f>+'[1]14'!$I$290</f>
        <v>0</v>
      </c>
      <c r="G7" s="3" t="e">
        <f t="shared" si="2"/>
        <v>#DIV/0!</v>
      </c>
      <c r="H7" s="3">
        <f>+'[1]14'!$G$459</f>
        <v>0</v>
      </c>
      <c r="I7" s="3">
        <f>+'[1]14'!$I$459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+'[1]14'!$G$137</f>
        <v>824</v>
      </c>
      <c r="C8" s="3">
        <f>+'[1]14'!$I$137</f>
        <v>27</v>
      </c>
      <c r="D8" s="3">
        <f t="shared" si="1"/>
        <v>30.518518518518519</v>
      </c>
      <c r="E8" s="3">
        <f>+'[1]14'!$G$306</f>
        <v>810</v>
      </c>
      <c r="F8" s="3">
        <f>+'[1]14'!$I$306</f>
        <v>34.5</v>
      </c>
      <c r="G8" s="3">
        <f t="shared" si="2"/>
        <v>23.478260869565219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+'[1]14'!$G$146</f>
        <v>0</v>
      </c>
      <c r="C9" s="3">
        <f>+'[1]14'!$I$146</f>
        <v>0</v>
      </c>
      <c r="D9" s="4" t="e">
        <f t="shared" si="1"/>
        <v>#DIV/0!</v>
      </c>
      <c r="E9" s="3">
        <f>+'[1]14'!$G$315</f>
        <v>128</v>
      </c>
      <c r="F9" s="3">
        <f>+'[1]14'!$I$315</f>
        <v>12</v>
      </c>
      <c r="G9" s="4">
        <f>+E9/F9</f>
        <v>10.666666666666666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3463</v>
      </c>
      <c r="C12" s="3">
        <f>SUM(C5:C11)</f>
        <v>143</v>
      </c>
      <c r="D12" s="3">
        <f t="shared" si="1"/>
        <v>24.216783216783217</v>
      </c>
      <c r="E12" s="3">
        <f>SUM(E5:E11)</f>
        <v>938</v>
      </c>
      <c r="F12" s="3">
        <f>SUM(F5:F11)</f>
        <v>46.5</v>
      </c>
      <c r="G12" s="4">
        <f t="shared" si="2"/>
        <v>20.172043010752688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4401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37"/>
      <c r="C14" s="38"/>
      <c r="D14" s="39"/>
      <c r="E14" s="37"/>
      <c r="F14" s="38"/>
      <c r="G14" s="39"/>
      <c r="H14" s="37"/>
      <c r="I14" s="38"/>
      <c r="J14" s="3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37"/>
      <c r="C16" s="38"/>
      <c r="D16" s="39"/>
      <c r="E16" s="37"/>
      <c r="F16" s="38"/>
      <c r="G16" s="39"/>
      <c r="H16" s="37"/>
      <c r="I16" s="38"/>
      <c r="J16" s="3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37"/>
      <c r="C18" s="38"/>
      <c r="D18" s="39"/>
      <c r="E18" s="37"/>
      <c r="F18" s="38"/>
      <c r="G18" s="39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41</v>
      </c>
      <c r="J2" s="2"/>
    </row>
    <row r="3" spans="1:10" ht="23.25" customHeight="1" x14ac:dyDescent="0.15">
      <c r="A3" s="3" t="s">
        <v>1</v>
      </c>
      <c r="B3" s="40" t="s">
        <v>2</v>
      </c>
      <c r="C3" s="41"/>
      <c r="D3" s="42"/>
      <c r="E3" s="40" t="s">
        <v>3</v>
      </c>
      <c r="F3" s="41"/>
      <c r="G3" s="4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+'[1]15'!$G$28</f>
        <v>1376</v>
      </c>
      <c r="C5" s="3">
        <f>+'[1]15'!$I$28</f>
        <v>77</v>
      </c>
      <c r="D5" s="4">
        <f>+B5/C5</f>
        <v>17.870129870129869</v>
      </c>
      <c r="E5" s="3">
        <f>+'[1]15'!$G$198</f>
        <v>0</v>
      </c>
      <c r="F5" s="3">
        <f>+'[1]15'!$I$198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+'[1]15'!$G$86</f>
        <v>1783</v>
      </c>
      <c r="C6" s="3">
        <f>+'[1]15'!$I$86</f>
        <v>22</v>
      </c>
      <c r="D6" s="4">
        <f t="shared" ref="D6:D12" si="1">+B6/C6</f>
        <v>81.045454545454547</v>
      </c>
      <c r="E6" s="3">
        <f>+'[1]15'!$G$256</f>
        <v>0</v>
      </c>
      <c r="F6" s="3">
        <f>+'[1]15'!$I$256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+'[1]15'!$G$121</f>
        <v>506</v>
      </c>
      <c r="C7" s="3">
        <f>+'[1]15'!$I$121</f>
        <v>33</v>
      </c>
      <c r="D7" s="4">
        <f t="shared" si="1"/>
        <v>15.333333333333334</v>
      </c>
      <c r="E7" s="3">
        <f>+'[1]15'!$G$291</f>
        <v>0</v>
      </c>
      <c r="F7" s="3">
        <f>+'[1]15'!$I$291</f>
        <v>0</v>
      </c>
      <c r="G7" s="3" t="e">
        <f t="shared" si="2"/>
        <v>#DIV/0!</v>
      </c>
      <c r="H7" s="3">
        <f>+'[1]15'!$G$461</f>
        <v>0</v>
      </c>
      <c r="I7" s="3">
        <f>+'[1]15'!$I$461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+'[1]15'!$G$137</f>
        <v>957</v>
      </c>
      <c r="C8" s="3">
        <f>+'[1]15'!$I$137</f>
        <v>33</v>
      </c>
      <c r="D8" s="3">
        <f t="shared" si="1"/>
        <v>29</v>
      </c>
      <c r="E8" s="3">
        <f>+'[1]15'!$G$307</f>
        <v>900</v>
      </c>
      <c r="F8" s="3">
        <f>+'[1]15'!$I$307</f>
        <v>34.5</v>
      </c>
      <c r="G8" s="3">
        <f t="shared" si="2"/>
        <v>26.086956521739129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+'[1]15'!$G$147</f>
        <v>0</v>
      </c>
      <c r="C9" s="3">
        <f>+'[1]15'!$I$147</f>
        <v>0</v>
      </c>
      <c r="D9" s="4" t="e">
        <f t="shared" si="1"/>
        <v>#DIV/0!</v>
      </c>
      <c r="E9" s="3">
        <f>+'[1]15'!$G$317</f>
        <v>0</v>
      </c>
      <c r="F9" s="3">
        <f>+'[1]15'!$I$317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4622</v>
      </c>
      <c r="C12" s="3">
        <f>SUM(C5:C11)</f>
        <v>165</v>
      </c>
      <c r="D12" s="3">
        <f t="shared" si="1"/>
        <v>28.012121212121212</v>
      </c>
      <c r="E12" s="3">
        <f>SUM(E5:E11)</f>
        <v>900</v>
      </c>
      <c r="F12" s="3">
        <f>SUM(F5:F11)</f>
        <v>34.5</v>
      </c>
      <c r="G12" s="4">
        <f t="shared" si="2"/>
        <v>26.086956521739129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5522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40"/>
      <c r="C14" s="41"/>
      <c r="D14" s="42"/>
      <c r="E14" s="40"/>
      <c r="F14" s="41"/>
      <c r="G14" s="42"/>
      <c r="H14" s="40"/>
      <c r="I14" s="41"/>
      <c r="J14" s="4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0"/>
      <c r="C16" s="41"/>
      <c r="D16" s="42"/>
      <c r="E16" s="40"/>
      <c r="F16" s="41"/>
      <c r="G16" s="42"/>
      <c r="H16" s="40"/>
      <c r="I16" s="41"/>
      <c r="J16" s="4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0"/>
      <c r="C18" s="41"/>
      <c r="D18" s="42"/>
      <c r="E18" s="40"/>
      <c r="F18" s="41"/>
      <c r="G18" s="42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42</v>
      </c>
      <c r="J2" s="2"/>
    </row>
    <row r="3" spans="1:10" ht="23.25" customHeight="1" x14ac:dyDescent="0.15">
      <c r="A3" s="3" t="s">
        <v>1</v>
      </c>
      <c r="B3" s="43" t="s">
        <v>2</v>
      </c>
      <c r="C3" s="44"/>
      <c r="D3" s="45"/>
      <c r="E3" s="43" t="s">
        <v>3</v>
      </c>
      <c r="F3" s="44"/>
      <c r="G3" s="4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+'[1]16'!$G$28</f>
        <v>1203</v>
      </c>
      <c r="C5" s="3">
        <f>+'[1]16'!$I$28</f>
        <v>58</v>
      </c>
      <c r="D5" s="4">
        <f>+B5/C5</f>
        <v>20.741379310344829</v>
      </c>
      <c r="E5" s="3">
        <f>+'[1]16'!$G$198</f>
        <v>0</v>
      </c>
      <c r="F5" s="3">
        <f>+'[1]16'!$I$198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+'[1]16'!$G$86</f>
        <v>1913</v>
      </c>
      <c r="C6" s="3">
        <f>+'[1]16'!$I$86</f>
        <v>22.5</v>
      </c>
      <c r="D6" s="4">
        <f t="shared" ref="D6:D12" si="1">+B6/C6</f>
        <v>85.022222222222226</v>
      </c>
      <c r="E6" s="3">
        <f>+'[1]16'!$G$256</f>
        <v>0</v>
      </c>
      <c r="F6" s="3">
        <f>+'[1]16'!$I$256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+'[1]16'!$G$121</f>
        <v>918</v>
      </c>
      <c r="C7" s="3">
        <f>+'[1]16'!$I$121</f>
        <v>68</v>
      </c>
      <c r="D7" s="4">
        <f t="shared" si="1"/>
        <v>13.5</v>
      </c>
      <c r="E7" s="3">
        <f>+'[1]16'!$G$291</f>
        <v>0</v>
      </c>
      <c r="F7" s="3">
        <f>+'[1]16'!$I$291</f>
        <v>0</v>
      </c>
      <c r="G7" s="3" t="e">
        <f t="shared" si="2"/>
        <v>#DIV/0!</v>
      </c>
      <c r="H7" s="3">
        <f>+'[1]16'!$G$461</f>
        <v>0</v>
      </c>
      <c r="I7" s="3">
        <f>+'[1]16'!$I$461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+'[1]16'!$G$137</f>
        <v>612</v>
      </c>
      <c r="C8" s="3">
        <f>+'[1]16'!$I$137</f>
        <v>24</v>
      </c>
      <c r="D8" s="3">
        <f t="shared" si="1"/>
        <v>25.5</v>
      </c>
      <c r="E8" s="3">
        <f>+'[1]16'!$G$307</f>
        <v>0</v>
      </c>
      <c r="F8" s="3">
        <f>+'[1]16'!$I$307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+'[1]16'!$G$147</f>
        <v>40</v>
      </c>
      <c r="C9" s="3">
        <f>+'[1]16'!$I$147</f>
        <v>2</v>
      </c>
      <c r="D9" s="4">
        <f t="shared" si="1"/>
        <v>20</v>
      </c>
      <c r="E9" s="3">
        <f>+'[1]16'!$G$317</f>
        <v>0</v>
      </c>
      <c r="F9" s="3">
        <f>+'[1]16'!$I$317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+'[1]16'!$G$332</f>
        <v>0</v>
      </c>
      <c r="F10" s="3">
        <f>+'[1]16'!$I$332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4686</v>
      </c>
      <c r="C12" s="3">
        <f>SUM(C5:C11)</f>
        <v>174.5</v>
      </c>
      <c r="D12" s="3">
        <f t="shared" si="1"/>
        <v>26.853868194842406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4686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43"/>
      <c r="C14" s="44"/>
      <c r="D14" s="45"/>
      <c r="E14" s="43"/>
      <c r="F14" s="44"/>
      <c r="G14" s="45"/>
      <c r="H14" s="43"/>
      <c r="I14" s="44"/>
      <c r="J14" s="4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3"/>
      <c r="C16" s="44"/>
      <c r="D16" s="45"/>
      <c r="E16" s="43"/>
      <c r="F16" s="44"/>
      <c r="G16" s="45"/>
      <c r="H16" s="43"/>
      <c r="I16" s="44"/>
      <c r="J16" s="4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3"/>
      <c r="C18" s="44"/>
      <c r="D18" s="45"/>
      <c r="E18" s="43"/>
      <c r="F18" s="44"/>
      <c r="G18" s="45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43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+'[1]17'!$G$28</f>
        <v>466</v>
      </c>
      <c r="C5" s="3">
        <f>+'[1]17'!$I$28</f>
        <v>27.5</v>
      </c>
      <c r="D5" s="4">
        <f>+B5/C5</f>
        <v>16.945454545454545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+'[1]17'!$G$86</f>
        <v>1901</v>
      </c>
      <c r="C6" s="3">
        <f>+'[1]17'!$I$86</f>
        <v>22</v>
      </c>
      <c r="D6" s="4">
        <f t="shared" ref="D6:D12" si="1">+B6/C6</f>
        <v>86.409090909090907</v>
      </c>
      <c r="E6" s="3">
        <f>+'[1]17'!$G$256</f>
        <v>0</v>
      </c>
      <c r="F6" s="3">
        <f>+'[1]17'!$I$256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+'[1]17'!$G$121</f>
        <v>496</v>
      </c>
      <c r="C7" s="3">
        <f>+'[1]17'!$I$121</f>
        <v>49</v>
      </c>
      <c r="D7" s="4">
        <f t="shared" si="1"/>
        <v>10.122448979591837</v>
      </c>
      <c r="E7" s="3">
        <f>+'[1]17'!$G$291</f>
        <v>0</v>
      </c>
      <c r="F7" s="3">
        <f>+'[1]17'!$I$291</f>
        <v>0</v>
      </c>
      <c r="G7" s="3" t="e">
        <f t="shared" si="2"/>
        <v>#DIV/0!</v>
      </c>
      <c r="H7" s="3">
        <f>+'[1]17'!$G$461</f>
        <v>0</v>
      </c>
      <c r="I7" s="3">
        <f>+'[1]17'!$I$461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+'[1]17'!$G$307</f>
        <v>0</v>
      </c>
      <c r="F8" s="3">
        <f>+'[1]17'!$I$307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+'[1]17'!$G$147</f>
        <v>0</v>
      </c>
      <c r="C9" s="3">
        <f>+'[1]17'!$I$147</f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+'[1]17'!$G$162</f>
        <v>0</v>
      </c>
      <c r="C10" s="3">
        <f>+'[1]17'!$I$162</f>
        <v>0</v>
      </c>
      <c r="D10" s="4" t="e">
        <f t="shared" si="1"/>
        <v>#DIV/0!</v>
      </c>
      <c r="E10" s="3">
        <f>+'[1]17'!$G$332</f>
        <v>0</v>
      </c>
      <c r="F10" s="3">
        <f>+'[1]17'!$I$332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2863</v>
      </c>
      <c r="C12" s="3">
        <f>SUM(C5:C11)</f>
        <v>98.5</v>
      </c>
      <c r="D12" s="3">
        <f t="shared" si="1"/>
        <v>29.065989847715738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2863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44</v>
      </c>
      <c r="J2" s="2"/>
    </row>
    <row r="3" spans="1:10" ht="23.25" customHeight="1" x14ac:dyDescent="0.15">
      <c r="A3" s="3" t="s">
        <v>1</v>
      </c>
      <c r="B3" s="46" t="s">
        <v>2</v>
      </c>
      <c r="C3" s="47"/>
      <c r="D3" s="48"/>
      <c r="E3" s="46" t="s">
        <v>3</v>
      </c>
      <c r="F3" s="47"/>
      <c r="G3" s="4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+'[1]18'!$G$28</f>
        <v>107</v>
      </c>
      <c r="C5" s="3">
        <f>+'[1]18'!$I$28</f>
        <v>5</v>
      </c>
      <c r="D5" s="4">
        <f>+B5/C5</f>
        <v>21.4</v>
      </c>
      <c r="E5" s="3">
        <f>+'[1]18'!$G$198</f>
        <v>0</v>
      </c>
      <c r="F5" s="3">
        <f>+'[1]18'!$I$198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+'[1]18'!$G$121</f>
        <v>906</v>
      </c>
      <c r="C7" s="3">
        <f>+'[1]18'!$I$121</f>
        <v>72</v>
      </c>
      <c r="D7" s="4">
        <f t="shared" si="1"/>
        <v>12.583333333333334</v>
      </c>
      <c r="E7" s="3">
        <f>+'[1]18'!$G$291</f>
        <v>0</v>
      </c>
      <c r="F7" s="3">
        <f>+'[1]18'!$I$291</f>
        <v>0</v>
      </c>
      <c r="G7" s="3" t="e">
        <f t="shared" si="2"/>
        <v>#DIV/0!</v>
      </c>
      <c r="H7" s="3">
        <f>+'[1]18'!$G$461</f>
        <v>0</v>
      </c>
      <c r="I7" s="3">
        <f>+'[1]18'!$I$461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+'[1]18'!$G$147</f>
        <v>11</v>
      </c>
      <c r="C9" s="3">
        <f>+'[1]18'!$I$147</f>
        <v>5</v>
      </c>
      <c r="D9" s="4">
        <f t="shared" si="1"/>
        <v>2.2000000000000002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1024</v>
      </c>
      <c r="C12" s="3">
        <f>SUM(C5:C11)</f>
        <v>82</v>
      </c>
      <c r="D12" s="3">
        <f t="shared" si="1"/>
        <v>12.487804878048781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1024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46"/>
      <c r="C14" s="47"/>
      <c r="D14" s="48"/>
      <c r="E14" s="46"/>
      <c r="F14" s="47"/>
      <c r="G14" s="48"/>
      <c r="H14" s="46"/>
      <c r="I14" s="47"/>
      <c r="J14" s="4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6"/>
      <c r="C16" s="47"/>
      <c r="D16" s="48"/>
      <c r="E16" s="46"/>
      <c r="F16" s="47"/>
      <c r="G16" s="48"/>
      <c r="H16" s="46"/>
      <c r="I16" s="47"/>
      <c r="J16" s="4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6"/>
      <c r="C18" s="47"/>
      <c r="D18" s="48"/>
      <c r="E18" s="46"/>
      <c r="F18" s="47"/>
      <c r="G18" s="48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45</v>
      </c>
      <c r="J2" s="2"/>
    </row>
    <row r="3" spans="1:10" ht="23.25" customHeight="1" x14ac:dyDescent="0.15">
      <c r="A3" s="3" t="s">
        <v>1</v>
      </c>
      <c r="B3" s="49" t="s">
        <v>2</v>
      </c>
      <c r="C3" s="50"/>
      <c r="D3" s="51"/>
      <c r="E3" s="49" t="s">
        <v>3</v>
      </c>
      <c r="F3" s="50"/>
      <c r="G3" s="51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+'[1]19'!$G$28</f>
        <v>649</v>
      </c>
      <c r="C5" s="3">
        <f>+'[1]19'!$I$28</f>
        <v>23</v>
      </c>
      <c r="D5" s="4">
        <f>+B5/C5</f>
        <v>28.217391304347824</v>
      </c>
      <c r="E5" s="3">
        <f>+'[1]19'!$G$198</f>
        <v>0</v>
      </c>
      <c r="F5" s="3">
        <f>+'[1]19'!$I$198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+'[1]19'!$G$86</f>
        <v>1458</v>
      </c>
      <c r="C6" s="3">
        <f>+'[1]19'!$I$86</f>
        <v>21.5</v>
      </c>
      <c r="D6" s="4">
        <f t="shared" ref="D6:D12" si="1">+B6/C6</f>
        <v>67.813953488372093</v>
      </c>
      <c r="E6" s="3">
        <f>+'[1]19'!$G$256</f>
        <v>0</v>
      </c>
      <c r="F6" s="3">
        <f>+'[1]19'!$I$256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f>+'[1]19'!$G$291</f>
        <v>0</v>
      </c>
      <c r="F7" s="3">
        <f>+'[1]19'!$I$291</f>
        <v>0</v>
      </c>
      <c r="G7" s="3" t="e">
        <f t="shared" si="2"/>
        <v>#DIV/0!</v>
      </c>
      <c r="H7" s="3">
        <f>+'[1]19'!$G$461</f>
        <v>0</v>
      </c>
      <c r="I7" s="3">
        <f>+'[1]19'!$I$461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+'[1]19'!$G$137</f>
        <v>598</v>
      </c>
      <c r="C8" s="3">
        <f>+'[1]19'!$I$137</f>
        <v>23</v>
      </c>
      <c r="D8" s="3">
        <f t="shared" si="1"/>
        <v>26</v>
      </c>
      <c r="E8" s="3">
        <f>+'[1]19'!$G$307</f>
        <v>0</v>
      </c>
      <c r="F8" s="3">
        <f>+'[1]19'!$I$307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2705</v>
      </c>
      <c r="C12" s="3">
        <f>SUM(C5:C11)</f>
        <v>67.5</v>
      </c>
      <c r="D12" s="3">
        <f t="shared" si="1"/>
        <v>40.074074074074076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2705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49"/>
      <c r="C14" s="50"/>
      <c r="D14" s="51"/>
      <c r="E14" s="49"/>
      <c r="F14" s="50"/>
      <c r="G14" s="51"/>
      <c r="H14" s="49"/>
      <c r="I14" s="50"/>
      <c r="J14" s="51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49"/>
      <c r="C16" s="50"/>
      <c r="D16" s="51"/>
      <c r="E16" s="49"/>
      <c r="F16" s="50"/>
      <c r="G16" s="51"/>
      <c r="H16" s="49"/>
      <c r="I16" s="50"/>
      <c r="J16" s="51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49"/>
      <c r="C18" s="50"/>
      <c r="D18" s="51"/>
      <c r="E18" s="49"/>
      <c r="F18" s="50"/>
      <c r="G18" s="51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46</v>
      </c>
      <c r="J2" s="2"/>
    </row>
    <row r="3" spans="1:10" ht="23.25" customHeight="1" x14ac:dyDescent="0.15">
      <c r="A3" s="3" t="s">
        <v>1</v>
      </c>
      <c r="B3" s="52" t="s">
        <v>2</v>
      </c>
      <c r="C3" s="53"/>
      <c r="D3" s="54"/>
      <c r="E3" s="52" t="s">
        <v>3</v>
      </c>
      <c r="F3" s="53"/>
      <c r="G3" s="54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+'[1]20'!$G$28</f>
        <v>732</v>
      </c>
      <c r="C5" s="3">
        <f>+'[1]20'!$I$28</f>
        <v>80</v>
      </c>
      <c r="D5" s="4">
        <f>+B5/C5</f>
        <v>9.15</v>
      </c>
      <c r="E5" s="3">
        <f>+'[1]20'!$G$198</f>
        <v>0</v>
      </c>
      <c r="F5" s="3">
        <f>+'[1]20'!$I$198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+'[1]20'!$G$86</f>
        <v>2591</v>
      </c>
      <c r="C6" s="3">
        <f>+'[1]20'!$I$86</f>
        <v>63.5</v>
      </c>
      <c r="D6" s="4">
        <f t="shared" ref="D6:D12" si="1">+B6/C6</f>
        <v>40.803149606299215</v>
      </c>
      <c r="E6" s="3">
        <f>+'[1]20'!$G$256</f>
        <v>0</v>
      </c>
      <c r="F6" s="3">
        <f>+'[1]20'!$I$256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+'[1]20'!$G$121</f>
        <v>478</v>
      </c>
      <c r="C7" s="3">
        <f>+'[1]20'!$I$121</f>
        <v>63</v>
      </c>
      <c r="D7" s="4">
        <f t="shared" si="1"/>
        <v>7.587301587301587</v>
      </c>
      <c r="E7" s="3">
        <f>+'[1]20'!$G$291</f>
        <v>0</v>
      </c>
      <c r="F7" s="3">
        <f>+'[1]20'!$I$291</f>
        <v>0</v>
      </c>
      <c r="G7" s="3" t="e">
        <f t="shared" si="2"/>
        <v>#DIV/0!</v>
      </c>
      <c r="H7" s="3">
        <f>+'[1]20'!$G$461</f>
        <v>0</v>
      </c>
      <c r="I7" s="3">
        <f>+'[1]20'!$I$461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f>+'[1]20'!$G$307</f>
        <v>0</v>
      </c>
      <c r="F8" s="3">
        <f>+'[1]20'!$I$307</f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3801</v>
      </c>
      <c r="C12" s="3">
        <f>SUM(C5:C11)</f>
        <v>206.5</v>
      </c>
      <c r="D12" s="3">
        <f t="shared" si="1"/>
        <v>18.406779661016948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3801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52"/>
      <c r="C14" s="53"/>
      <c r="D14" s="54"/>
      <c r="E14" s="52"/>
      <c r="F14" s="53"/>
      <c r="G14" s="54"/>
      <c r="H14" s="52"/>
      <c r="I14" s="53"/>
      <c r="J14" s="54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2"/>
      <c r="C16" s="53"/>
      <c r="D16" s="54"/>
      <c r="E16" s="52"/>
      <c r="F16" s="53"/>
      <c r="G16" s="54"/>
      <c r="H16" s="52"/>
      <c r="I16" s="53"/>
      <c r="J16" s="54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2"/>
      <c r="C18" s="53"/>
      <c r="D18" s="54"/>
      <c r="E18" s="52"/>
      <c r="F18" s="53"/>
      <c r="G18" s="54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47</v>
      </c>
      <c r="J2" s="2"/>
    </row>
    <row r="3" spans="1:10" ht="23.25" customHeight="1" x14ac:dyDescent="0.15">
      <c r="A3" s="3" t="s">
        <v>1</v>
      </c>
      <c r="B3" s="55" t="s">
        <v>2</v>
      </c>
      <c r="C3" s="56"/>
      <c r="D3" s="57"/>
      <c r="E3" s="55" t="s">
        <v>3</v>
      </c>
      <c r="F3" s="56"/>
      <c r="G3" s="57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+'[1]21'!$G$28</f>
        <v>692</v>
      </c>
      <c r="C5" s="3">
        <f>+'[1]21'!$I$28</f>
        <v>57.5</v>
      </c>
      <c r="D5" s="4">
        <f>+B5/C5</f>
        <v>12.034782608695652</v>
      </c>
      <c r="E5" s="3">
        <f>+'[1]21'!$G$198</f>
        <v>0</v>
      </c>
      <c r="F5" s="3">
        <f>+'[1]21'!$I$198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+'[1]21'!$G$86</f>
        <v>2304</v>
      </c>
      <c r="C6" s="3">
        <f>+'[1]21'!$I$86</f>
        <v>41</v>
      </c>
      <c r="D6" s="4">
        <f t="shared" ref="D6:D12" si="1">+B6/C6</f>
        <v>56.195121951219512</v>
      </c>
      <c r="E6" s="3">
        <f>+'[1]21'!$G$256</f>
        <v>0</v>
      </c>
      <c r="F6" s="3">
        <f>+'[1]21'!$I$256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+'[1]21'!$G$121</f>
        <v>916</v>
      </c>
      <c r="C7" s="3">
        <f>+'[1]21'!$I$121</f>
        <v>112.5</v>
      </c>
      <c r="D7" s="4">
        <f t="shared" si="1"/>
        <v>8.1422222222222214</v>
      </c>
      <c r="E7" s="3">
        <f>+'[1]21'!$G$291</f>
        <v>0</v>
      </c>
      <c r="F7" s="3">
        <f>+'[1]21'!$I$291</f>
        <v>0</v>
      </c>
      <c r="G7" s="3" t="e">
        <f t="shared" si="2"/>
        <v>#DIV/0!</v>
      </c>
      <c r="H7" s="3">
        <f>+'[1]21'!$G$461</f>
        <v>0</v>
      </c>
      <c r="I7" s="3">
        <f>+'[1]21'!$I$461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3912</v>
      </c>
      <c r="C12" s="3">
        <f>SUM(C5:C11)</f>
        <v>211</v>
      </c>
      <c r="D12" s="3">
        <f t="shared" si="1"/>
        <v>18.540284360189574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3912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55"/>
      <c r="C14" s="56"/>
      <c r="D14" s="57"/>
      <c r="E14" s="55"/>
      <c r="F14" s="56"/>
      <c r="G14" s="57"/>
      <c r="H14" s="55"/>
      <c r="I14" s="56"/>
      <c r="J14" s="57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5"/>
      <c r="C16" s="56"/>
      <c r="D16" s="57"/>
      <c r="E16" s="55"/>
      <c r="F16" s="56"/>
      <c r="G16" s="57"/>
      <c r="H16" s="55"/>
      <c r="I16" s="56"/>
      <c r="J16" s="57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5"/>
      <c r="C18" s="56"/>
      <c r="D18" s="57"/>
      <c r="E18" s="55"/>
      <c r="F18" s="56"/>
      <c r="G18" s="57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48</v>
      </c>
      <c r="J2" s="2"/>
    </row>
    <row r="3" spans="1:10" ht="23.25" customHeight="1" x14ac:dyDescent="0.15">
      <c r="A3" s="3" t="s">
        <v>1</v>
      </c>
      <c r="B3" s="58" t="s">
        <v>2</v>
      </c>
      <c r="C3" s="59"/>
      <c r="D3" s="60"/>
      <c r="E3" s="58" t="s">
        <v>3</v>
      </c>
      <c r="F3" s="59"/>
      <c r="G3" s="60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+'[1]22'!$G$28</f>
        <v>593</v>
      </c>
      <c r="C5" s="3">
        <f>+'[1]22'!$I$28</f>
        <v>45</v>
      </c>
      <c r="D5" s="4">
        <f>+B5/C5</f>
        <v>13.177777777777777</v>
      </c>
      <c r="E5" s="3">
        <f>+'[1]22'!$G$198</f>
        <v>0</v>
      </c>
      <c r="F5" s="3">
        <f>+'[1]22'!$I$198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+'[1]22'!$G$86</f>
        <v>2426</v>
      </c>
      <c r="C6" s="3">
        <f>+'[1]22'!$I$86</f>
        <v>46</v>
      </c>
      <c r="D6" s="4">
        <f t="shared" ref="D6:D12" si="1">+B6/C6</f>
        <v>52.739130434782609</v>
      </c>
      <c r="E6" s="3">
        <f>+'[1]22'!$G$256</f>
        <v>0</v>
      </c>
      <c r="F6" s="3">
        <f>+'[1]22'!$I$256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+'[1]22'!$G$121</f>
        <v>1465</v>
      </c>
      <c r="C7" s="3">
        <f>+'[1]22'!$I$121</f>
        <v>130</v>
      </c>
      <c r="D7" s="4">
        <f t="shared" si="1"/>
        <v>11.26923076923077</v>
      </c>
      <c r="E7" s="3">
        <f>+'[1]22'!$G$291</f>
        <v>0</v>
      </c>
      <c r="F7" s="3">
        <f>+'[1]22'!$I$291</f>
        <v>0</v>
      </c>
      <c r="G7" s="3" t="e">
        <f t="shared" si="2"/>
        <v>#DIV/0!</v>
      </c>
      <c r="H7" s="3">
        <f>+'[1]22'!$G$461</f>
        <v>0</v>
      </c>
      <c r="I7" s="3">
        <f>+'[1]22'!$I$461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4484</v>
      </c>
      <c r="C12" s="3">
        <f>SUM(C5:C11)</f>
        <v>221</v>
      </c>
      <c r="D12" s="3">
        <f t="shared" si="1"/>
        <v>20.289592760180994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4484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58"/>
      <c r="C14" s="59"/>
      <c r="D14" s="60"/>
      <c r="E14" s="58"/>
      <c r="F14" s="59"/>
      <c r="G14" s="60"/>
      <c r="H14" s="58"/>
      <c r="I14" s="59"/>
      <c r="J14" s="60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58"/>
      <c r="C16" s="59"/>
      <c r="D16" s="60"/>
      <c r="E16" s="58"/>
      <c r="F16" s="59"/>
      <c r="G16" s="60"/>
      <c r="H16" s="58"/>
      <c r="I16" s="59"/>
      <c r="J16" s="60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58"/>
      <c r="C18" s="59"/>
      <c r="D18" s="60"/>
      <c r="E18" s="58"/>
      <c r="F18" s="59"/>
      <c r="G18" s="60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49</v>
      </c>
      <c r="J2" s="2"/>
    </row>
    <row r="3" spans="1:10" ht="23.25" customHeight="1" x14ac:dyDescent="0.15">
      <c r="A3" s="3" t="s">
        <v>1</v>
      </c>
      <c r="B3" s="61" t="s">
        <v>2</v>
      </c>
      <c r="C3" s="62"/>
      <c r="D3" s="63"/>
      <c r="E3" s="61" t="s">
        <v>3</v>
      </c>
      <c r="F3" s="62"/>
      <c r="G3" s="63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+'[1]23'!$G$28</f>
        <v>435</v>
      </c>
      <c r="C5" s="3">
        <f>+'[1]23'!$I$28</f>
        <v>29.5</v>
      </c>
      <c r="D5" s="4">
        <f>+B5/C5</f>
        <v>14.745762711864407</v>
      </c>
      <c r="E5" s="3">
        <f>+'[1]23'!$G$198</f>
        <v>0</v>
      </c>
      <c r="F5" s="3">
        <f>+'[1]23'!$I$198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+'[1]23'!$G$86</f>
        <v>2329</v>
      </c>
      <c r="C6" s="3">
        <f>+'[1]23'!$I$86</f>
        <v>25</v>
      </c>
      <c r="D6" s="4">
        <f t="shared" ref="D6:D12" si="1">+B6/C6</f>
        <v>93.16</v>
      </c>
      <c r="E6" s="3">
        <f>+'[1]23'!$G$256</f>
        <v>0</v>
      </c>
      <c r="F6" s="3">
        <f>+'[1]23'!$I$256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+'[1]23'!$G$121</f>
        <v>868</v>
      </c>
      <c r="C7" s="3">
        <f>+'[1]23'!$I$121</f>
        <v>145</v>
      </c>
      <c r="D7" s="4">
        <f t="shared" si="1"/>
        <v>5.9862068965517246</v>
      </c>
      <c r="E7" s="3">
        <f>+'[1]23'!$G$291</f>
        <v>110</v>
      </c>
      <c r="F7" s="3">
        <f>+'[1]23'!$I$291</f>
        <v>28</v>
      </c>
      <c r="G7" s="3">
        <f t="shared" si="2"/>
        <v>3.9285714285714284</v>
      </c>
      <c r="H7" s="3">
        <f>+'[1]23'!$G$461</f>
        <v>0</v>
      </c>
      <c r="I7" s="3">
        <f>+'[1]23'!$I$461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3632</v>
      </c>
      <c r="C12" s="3">
        <f>SUM(C5:C11)</f>
        <v>199.5</v>
      </c>
      <c r="D12" s="3">
        <f t="shared" si="1"/>
        <v>18.205513784461154</v>
      </c>
      <c r="E12" s="3">
        <f>SUM(E5:E11)</f>
        <v>110</v>
      </c>
      <c r="F12" s="3">
        <f>SUM(F5:F11)</f>
        <v>28</v>
      </c>
      <c r="G12" s="4">
        <f t="shared" si="2"/>
        <v>3.9285714285714284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3742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61"/>
      <c r="C14" s="62"/>
      <c r="D14" s="63"/>
      <c r="E14" s="61"/>
      <c r="F14" s="62"/>
      <c r="G14" s="63"/>
      <c r="H14" s="61"/>
      <c r="I14" s="62"/>
      <c r="J14" s="63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1"/>
      <c r="C16" s="62"/>
      <c r="D16" s="63"/>
      <c r="E16" s="61"/>
      <c r="F16" s="62"/>
      <c r="G16" s="63"/>
      <c r="H16" s="61"/>
      <c r="I16" s="62"/>
      <c r="J16" s="63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1"/>
      <c r="C18" s="62"/>
      <c r="D18" s="63"/>
      <c r="E18" s="61"/>
      <c r="F18" s="62"/>
      <c r="G18" s="63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F21" sqref="F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50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+'[1]24'!$G$28</f>
        <v>817</v>
      </c>
      <c r="C5" s="3">
        <f>+'[1]24'!$I$28</f>
        <v>44</v>
      </c>
      <c r="D5" s="4">
        <f>+B5/C5</f>
        <v>18.568181818181817</v>
      </c>
      <c r="E5" s="3">
        <f>+'[1]24'!$G$198</f>
        <v>0</v>
      </c>
      <c r="F5" s="3">
        <f>+'[1]24'!$I$198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+'[1]24'!$G$86</f>
        <v>1640</v>
      </c>
      <c r="C6" s="3">
        <f>+'[1]24'!$I$86</f>
        <v>26</v>
      </c>
      <c r="D6" s="4">
        <f t="shared" ref="D6:D12" si="1">+B6/C6</f>
        <v>63.07692307692308</v>
      </c>
      <c r="E6" s="3">
        <f>+'[1]24'!$G$256</f>
        <v>0</v>
      </c>
      <c r="F6" s="3">
        <f>+'[1]24'!$I$256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+'[1]24'!$G$121</f>
        <v>996</v>
      </c>
      <c r="C7" s="3">
        <f>+'[1]24'!$I$121</f>
        <v>112.5</v>
      </c>
      <c r="D7" s="4">
        <f t="shared" si="1"/>
        <v>8.8533333333333335</v>
      </c>
      <c r="E7" s="3">
        <f>+'[1]24'!$G$291</f>
        <v>0</v>
      </c>
      <c r="F7" s="3">
        <f>+'[1]24'!$I$291</f>
        <v>0</v>
      </c>
      <c r="G7" s="3" t="e">
        <f t="shared" si="2"/>
        <v>#DIV/0!</v>
      </c>
      <c r="H7" s="3">
        <f>+'[1]24'!$G$461</f>
        <v>0</v>
      </c>
      <c r="I7" s="3">
        <f>+'[1]24'!$I$461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+'[1]24'!$G$147</f>
        <v>0</v>
      </c>
      <c r="C9" s="3">
        <f>+'[1]24'!$I$147</f>
        <v>0</v>
      </c>
      <c r="D9" s="4" t="e">
        <f t="shared" si="1"/>
        <v>#DIV/0!</v>
      </c>
      <c r="E9" s="3">
        <f>+'[1]24'!$G$317</f>
        <v>0</v>
      </c>
      <c r="F9" s="3">
        <f>+'[1]24'!$I$317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3453</v>
      </c>
      <c r="C12" s="3">
        <f>SUM(C5:C11)</f>
        <v>182.5</v>
      </c>
      <c r="D12" s="3">
        <f t="shared" si="1"/>
        <v>18.920547945205481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3453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I8" sqref="I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51</v>
      </c>
      <c r="J2" s="2"/>
    </row>
    <row r="3" spans="1:10" ht="23.25" customHeight="1" x14ac:dyDescent="0.15">
      <c r="A3" s="3" t="s">
        <v>1</v>
      </c>
      <c r="B3" s="64" t="s">
        <v>2</v>
      </c>
      <c r="C3" s="65"/>
      <c r="D3" s="66"/>
      <c r="E3" s="64" t="s">
        <v>3</v>
      </c>
      <c r="F3" s="65"/>
      <c r="G3" s="66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+'[1]25'!$G$28</f>
        <v>734</v>
      </c>
      <c r="C5" s="3">
        <f>+'[1]25'!$I$28</f>
        <v>45</v>
      </c>
      <c r="D5" s="4">
        <f>+B5/C5</f>
        <v>16.31111111111111</v>
      </c>
      <c r="E5" s="3">
        <f>+'[1]25'!$G$198</f>
        <v>241</v>
      </c>
      <c r="F5" s="3">
        <f>+'[1]25'!$I$198</f>
        <v>7.5</v>
      </c>
      <c r="G5" s="4">
        <f>+E5/F5</f>
        <v>32.133333333333333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+'[1]25'!$G$86</f>
        <v>1963</v>
      </c>
      <c r="C6" s="3">
        <f>+'[1]25'!$I$86</f>
        <v>55</v>
      </c>
      <c r="D6" s="4">
        <f t="shared" ref="D6:D12" si="1">+B6/C6</f>
        <v>35.690909090909088</v>
      </c>
      <c r="E6" s="3">
        <f>+'[1]25'!$G$256</f>
        <v>0</v>
      </c>
      <c r="F6" s="3">
        <f>+'[1]25'!$I$256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+'[1]25'!$G$121</f>
        <v>869</v>
      </c>
      <c r="C7" s="3">
        <f>+'[1]25'!$I$121</f>
        <v>97.5</v>
      </c>
      <c r="D7" s="4">
        <f t="shared" si="1"/>
        <v>8.9128205128205131</v>
      </c>
      <c r="E7" s="3">
        <f>+'[1]25'!$G$291</f>
        <v>0</v>
      </c>
      <c r="F7" s="3">
        <f>+'[1]25'!$I$291</f>
        <v>0</v>
      </c>
      <c r="G7" s="3" t="e">
        <f t="shared" si="2"/>
        <v>#DIV/0!</v>
      </c>
      <c r="H7" s="3">
        <f>+'[1]25'!$G$461</f>
        <v>0</v>
      </c>
      <c r="I7" s="3">
        <f>+'[1]25'!$I$461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+'[1]25'!$G$147</f>
        <v>0</v>
      </c>
      <c r="C9" s="3">
        <f>+'[1]25'!$I$147</f>
        <v>0</v>
      </c>
      <c r="D9" s="4" t="e">
        <f t="shared" si="1"/>
        <v>#DIV/0!</v>
      </c>
      <c r="E9" s="3">
        <f>+'[1]25'!$G$317</f>
        <v>0</v>
      </c>
      <c r="F9" s="3">
        <f>+'[1]25'!$I$317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3566</v>
      </c>
      <c r="C12" s="3">
        <f>SUM(C5:C11)</f>
        <v>197.5</v>
      </c>
      <c r="D12" s="3">
        <f t="shared" si="1"/>
        <v>18.055696202531646</v>
      </c>
      <c r="E12" s="3">
        <f>SUM(E5:E11)</f>
        <v>241</v>
      </c>
      <c r="F12" s="3">
        <f>SUM(F5:F11)</f>
        <v>7.5</v>
      </c>
      <c r="G12" s="4">
        <f t="shared" si="2"/>
        <v>32.133333333333333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3807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64"/>
      <c r="C14" s="65"/>
      <c r="D14" s="66"/>
      <c r="E14" s="64"/>
      <c r="F14" s="65"/>
      <c r="G14" s="66"/>
      <c r="H14" s="64"/>
      <c r="I14" s="65"/>
      <c r="J14" s="66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4"/>
      <c r="C16" s="65"/>
      <c r="D16" s="66"/>
      <c r="E16" s="64"/>
      <c r="F16" s="65"/>
      <c r="G16" s="66"/>
      <c r="H16" s="64"/>
      <c r="I16" s="65"/>
      <c r="J16" s="66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4"/>
      <c r="C18" s="65"/>
      <c r="D18" s="66"/>
      <c r="E18" s="64"/>
      <c r="F18" s="65"/>
      <c r="G18" s="66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9" sqref="L9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52</v>
      </c>
      <c r="J2" s="2"/>
    </row>
    <row r="3" spans="1:10" ht="23.25" customHeight="1" x14ac:dyDescent="0.15">
      <c r="A3" s="3" t="s">
        <v>1</v>
      </c>
      <c r="B3" s="67" t="s">
        <v>2</v>
      </c>
      <c r="C3" s="68"/>
      <c r="D3" s="69"/>
      <c r="E3" s="67" t="s">
        <v>3</v>
      </c>
      <c r="F3" s="68"/>
      <c r="G3" s="69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+'[1]26'!$G$198</f>
        <v>0</v>
      </c>
      <c r="F5" s="3">
        <f>+'[1]26'!$I$198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+'[1]26'!$G$86</f>
        <v>980</v>
      </c>
      <c r="C6" s="3">
        <f>+'[1]26'!$I$86</f>
        <v>40.5</v>
      </c>
      <c r="D6" s="4">
        <f t="shared" ref="D6:D12" si="1">+B6/C6</f>
        <v>24.197530864197532</v>
      </c>
      <c r="E6" s="3">
        <f>+'[1]26'!$G$256</f>
        <v>0</v>
      </c>
      <c r="F6" s="3">
        <f>+'[1]26'!$I$256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+'[1]26'!$G$121</f>
        <v>1483</v>
      </c>
      <c r="C7" s="3">
        <f>+'[1]26'!$I$121</f>
        <v>137</v>
      </c>
      <c r="D7" s="4">
        <f t="shared" si="1"/>
        <v>10.824817518248175</v>
      </c>
      <c r="E7" s="3">
        <f>+'[1]26'!$G$291</f>
        <v>89</v>
      </c>
      <c r="F7" s="3">
        <f>+'[1]26'!$I$291</f>
        <v>7.5</v>
      </c>
      <c r="G7" s="3">
        <f t="shared" si="2"/>
        <v>11.866666666666667</v>
      </c>
      <c r="H7" s="3">
        <f>+'[1]26'!$G$461</f>
        <v>0</v>
      </c>
      <c r="I7" s="3">
        <f>+'[1]26'!$I$461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f>+'[1]26'!$G$137</f>
        <v>325</v>
      </c>
      <c r="C8" s="3">
        <f>+'[1]26'!$I$137</f>
        <v>15</v>
      </c>
      <c r="D8" s="3">
        <f t="shared" si="1"/>
        <v>21.666666666666668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f>+'[1]26'!$G$503</f>
        <v>0</v>
      </c>
      <c r="I10" s="3">
        <f>+'[1]26'!$I$503</f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2788</v>
      </c>
      <c r="C12" s="3">
        <f>SUM(C5:C11)</f>
        <v>192.5</v>
      </c>
      <c r="D12" s="3">
        <f t="shared" si="1"/>
        <v>14.483116883116883</v>
      </c>
      <c r="E12" s="3">
        <f>SUM(E5:E11)</f>
        <v>89</v>
      </c>
      <c r="F12" s="3">
        <f>SUM(F5:F11)</f>
        <v>7.5</v>
      </c>
      <c r="G12" s="4">
        <f t="shared" si="2"/>
        <v>11.866666666666667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2877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67"/>
      <c r="C14" s="68"/>
      <c r="D14" s="69"/>
      <c r="E14" s="67"/>
      <c r="F14" s="68"/>
      <c r="G14" s="69"/>
      <c r="H14" s="67"/>
      <c r="I14" s="68"/>
      <c r="J14" s="69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67"/>
      <c r="C16" s="68"/>
      <c r="D16" s="69"/>
      <c r="E16" s="67"/>
      <c r="F16" s="68"/>
      <c r="G16" s="69"/>
      <c r="H16" s="67"/>
      <c r="I16" s="68"/>
      <c r="J16" s="69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67"/>
      <c r="C18" s="68"/>
      <c r="D18" s="69"/>
      <c r="E18" s="67"/>
      <c r="F18" s="68"/>
      <c r="G18" s="69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8" sqref="K8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53</v>
      </c>
      <c r="J2" s="2"/>
    </row>
    <row r="3" spans="1:10" ht="23.25" customHeight="1" x14ac:dyDescent="0.15">
      <c r="A3" s="3" t="s">
        <v>1</v>
      </c>
      <c r="B3" s="70" t="s">
        <v>2</v>
      </c>
      <c r="C3" s="71"/>
      <c r="D3" s="72"/>
      <c r="E3" s="70" t="s">
        <v>3</v>
      </c>
      <c r="F3" s="71"/>
      <c r="G3" s="7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+'[1]27'!$G$198</f>
        <v>0</v>
      </c>
      <c r="F5" s="3">
        <f>+'[1]27'!$I$198</f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f>+'[1]27'!$G$256</f>
        <v>0</v>
      </c>
      <c r="F6" s="3">
        <f>+'[1]27'!$I$256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+'[1]27'!$G$121</f>
        <v>752</v>
      </c>
      <c r="C7" s="3">
        <f>+'[1]27'!$I$121</f>
        <v>168</v>
      </c>
      <c r="D7" s="4">
        <f t="shared" si="1"/>
        <v>4.4761904761904763</v>
      </c>
      <c r="E7" s="3">
        <f>+'[1]27'!$G$291</f>
        <v>51</v>
      </c>
      <c r="F7" s="3">
        <f>+'[1]27'!$I$291</f>
        <v>6</v>
      </c>
      <c r="G7" s="3">
        <f t="shared" si="2"/>
        <v>8.5</v>
      </c>
      <c r="H7" s="3">
        <f>+'[1]27'!$G$461</f>
        <v>0</v>
      </c>
      <c r="I7" s="3">
        <f>+'[1]27'!$I$461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+'[1]27'!$G$147</f>
        <v>0</v>
      </c>
      <c r="C9" s="3">
        <f>+'[1]27'!$I$147</f>
        <v>0</v>
      </c>
      <c r="D9" s="4" t="e">
        <f t="shared" si="1"/>
        <v>#DIV/0!</v>
      </c>
      <c r="E9" s="3">
        <f>+'[1]27'!$G$317</f>
        <v>0</v>
      </c>
      <c r="F9" s="3">
        <f>+'[1]27'!$I$317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f>+'[1]27'!$G$162</f>
        <v>0</v>
      </c>
      <c r="C10" s="3">
        <f>+'[1]27'!$I$162</f>
        <v>0</v>
      </c>
      <c r="D10" s="4" t="e">
        <f t="shared" si="1"/>
        <v>#DIV/0!</v>
      </c>
      <c r="E10" s="3">
        <f>+'[1]27'!$G$332</f>
        <v>0</v>
      </c>
      <c r="F10" s="3">
        <f>+'[1]27'!$I$332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752</v>
      </c>
      <c r="C12" s="3">
        <f>SUM(C5:C11)</f>
        <v>168</v>
      </c>
      <c r="D12" s="3">
        <f t="shared" si="1"/>
        <v>4.4761904761904763</v>
      </c>
      <c r="E12" s="3">
        <f>SUM(E5:E11)</f>
        <v>51</v>
      </c>
      <c r="F12" s="3">
        <f>SUM(F5:F11)</f>
        <v>6</v>
      </c>
      <c r="G12" s="4">
        <f t="shared" si="2"/>
        <v>8.5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803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70"/>
      <c r="C14" s="71"/>
      <c r="D14" s="72"/>
      <c r="E14" s="70"/>
      <c r="F14" s="71"/>
      <c r="G14" s="72"/>
      <c r="H14" s="70"/>
      <c r="I14" s="71"/>
      <c r="J14" s="7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0"/>
      <c r="C16" s="71"/>
      <c r="D16" s="72"/>
      <c r="E16" s="70"/>
      <c r="F16" s="71"/>
      <c r="G16" s="72"/>
      <c r="H16" s="70"/>
      <c r="I16" s="71"/>
      <c r="J16" s="7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0"/>
      <c r="C18" s="71"/>
      <c r="D18" s="72"/>
      <c r="E18" s="70"/>
      <c r="F18" s="71"/>
      <c r="G18" s="72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L6" sqref="L6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54</v>
      </c>
      <c r="J2" s="2"/>
    </row>
    <row r="3" spans="1:10" ht="23.25" customHeight="1" x14ac:dyDescent="0.15">
      <c r="A3" s="3" t="s">
        <v>1</v>
      </c>
      <c r="B3" s="73" t="s">
        <v>2</v>
      </c>
      <c r="C3" s="74"/>
      <c r="D3" s="75"/>
      <c r="E3" s="73" t="s">
        <v>3</v>
      </c>
      <c r="F3" s="74"/>
      <c r="G3" s="75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f>+'[1]28'!$G$28</f>
        <v>317</v>
      </c>
      <c r="C5" s="3">
        <f>+'[1]28'!$I$28</f>
        <v>24</v>
      </c>
      <c r="D5" s="4">
        <f>+B5/C5</f>
        <v>13.208333333333334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+'[1]28'!$G$86</f>
        <v>780</v>
      </c>
      <c r="C6" s="3">
        <f>+'[1]28'!$I$86</f>
        <v>23</v>
      </c>
      <c r="D6" s="4">
        <f t="shared" ref="D6:D12" si="1">+B6/C6</f>
        <v>33.913043478260867</v>
      </c>
      <c r="E6" s="3">
        <f>+'[1]28'!$G$256</f>
        <v>0</v>
      </c>
      <c r="F6" s="3">
        <f>+'[1]28'!$I$256</f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+'[1]28'!$G$121</f>
        <v>1360</v>
      </c>
      <c r="C7" s="3">
        <f>+'[1]28'!$I$121</f>
        <v>120.5</v>
      </c>
      <c r="D7" s="4">
        <f t="shared" si="1"/>
        <v>11.286307053941909</v>
      </c>
      <c r="E7" s="3">
        <f>+'[1]28'!$G$291</f>
        <v>0</v>
      </c>
      <c r="F7" s="3">
        <f>+'[1]28'!$I$291</f>
        <v>0</v>
      </c>
      <c r="G7" s="3" t="e">
        <f t="shared" si="2"/>
        <v>#DIV/0!</v>
      </c>
      <c r="H7" s="3">
        <f>+'[1]28'!$G$461</f>
        <v>0</v>
      </c>
      <c r="I7" s="3">
        <f>+'[1]28'!$I$461</f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+'[1]28'!$G$147</f>
        <v>0</v>
      </c>
      <c r="C9" s="3">
        <f>+'[1]28'!$I$147</f>
        <v>0</v>
      </c>
      <c r="D9" s="4" t="e">
        <f t="shared" si="1"/>
        <v>#DIV/0!</v>
      </c>
      <c r="E9" s="3">
        <f>+'[1]28'!$G$317</f>
        <v>0</v>
      </c>
      <c r="F9" s="3">
        <f>+'[1]28'!$I$317</f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f>+'[1]28'!$G$332</f>
        <v>0</v>
      </c>
      <c r="F10" s="3">
        <f>+'[1]28'!$I$332</f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2457</v>
      </c>
      <c r="C12" s="3">
        <f>SUM(C5:C11)</f>
        <v>167.5</v>
      </c>
      <c r="D12" s="3">
        <f t="shared" si="1"/>
        <v>14.66865671641791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2457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73"/>
      <c r="C14" s="74"/>
      <c r="D14" s="75"/>
      <c r="E14" s="73"/>
      <c r="F14" s="74"/>
      <c r="G14" s="75"/>
      <c r="H14" s="73"/>
      <c r="I14" s="74"/>
      <c r="J14" s="75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3"/>
      <c r="C16" s="74"/>
      <c r="D16" s="75"/>
      <c r="E16" s="73"/>
      <c r="F16" s="74"/>
      <c r="G16" s="75"/>
      <c r="H16" s="73"/>
      <c r="I16" s="74"/>
      <c r="J16" s="75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3"/>
      <c r="C18" s="74"/>
      <c r="D18" s="75"/>
      <c r="E18" s="73"/>
      <c r="F18" s="74"/>
      <c r="G18" s="75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7" workbookViewId="0">
      <selection activeCell="G24" sqref="G24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55</v>
      </c>
      <c r="J2" s="2"/>
    </row>
    <row r="3" spans="1:10" ht="23.25" customHeight="1" x14ac:dyDescent="0.15">
      <c r="A3" s="3" t="s">
        <v>1</v>
      </c>
      <c r="B3" s="76" t="s">
        <v>2</v>
      </c>
      <c r="C3" s="77"/>
      <c r="D3" s="78"/>
      <c r="E3" s="76" t="s">
        <v>3</v>
      </c>
      <c r="F3" s="77"/>
      <c r="G3" s="78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f>+'[1]29'!$G$199</f>
        <v>360</v>
      </c>
      <c r="F5" s="3">
        <f>+'[1]29'!$I$199</f>
        <v>22.5</v>
      </c>
      <c r="G5" s="4">
        <f>+E5/F5</f>
        <v>16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f>+'[1]29'!$G$86</f>
        <v>963</v>
      </c>
      <c r="C6" s="3">
        <f>+'[1]29'!$I$86</f>
        <v>16</v>
      </c>
      <c r="D6" s="4">
        <f t="shared" ref="D6:D12" si="1">+B6/C6</f>
        <v>60.1875</v>
      </c>
      <c r="E6" s="3">
        <f>+'[1]29'!$G$257</f>
        <v>937</v>
      </c>
      <c r="F6" s="3">
        <f>+'[1]29'!$I$257</f>
        <v>11</v>
      </c>
      <c r="G6" s="4">
        <f t="shared" ref="G6:G12" si="2">+E6/F6</f>
        <v>85.181818181818187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f>+'[1]29'!$G$121</f>
        <v>1586</v>
      </c>
      <c r="C7" s="3">
        <f>+'[1]29'!$I$121</f>
        <v>181</v>
      </c>
      <c r="D7" s="4">
        <f t="shared" si="1"/>
        <v>8.7624309392265189</v>
      </c>
      <c r="E7" s="3">
        <f>+'[1]29'!$G$292</f>
        <v>1792</v>
      </c>
      <c r="F7" s="3">
        <f>+'[1]29'!$I$292</f>
        <v>133</v>
      </c>
      <c r="G7" s="3">
        <f t="shared" si="2"/>
        <v>13.473684210526315</v>
      </c>
      <c r="H7" s="3">
        <f>+'[1]29'!$G$463</f>
        <v>743</v>
      </c>
      <c r="I7" s="3">
        <f>+'[1]29'!$I$463</f>
        <v>73.5</v>
      </c>
      <c r="J7" s="4">
        <f>+H7/I7</f>
        <v>10.108843537414966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f>+'[1]29'!$G$148</f>
        <v>621</v>
      </c>
      <c r="C9" s="3">
        <f>+'[1]29'!$I$148</f>
        <v>41.5</v>
      </c>
      <c r="D9" s="4">
        <f t="shared" si="1"/>
        <v>14.963855421686747</v>
      </c>
      <c r="E9" s="3">
        <f>+'[1]29'!$G$319</f>
        <v>503</v>
      </c>
      <c r="F9" s="3">
        <f>+'[1]29'!$I$319</f>
        <v>44</v>
      </c>
      <c r="G9" s="4">
        <f>+E9/F9</f>
        <v>11.431818181818182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3170</v>
      </c>
      <c r="C12" s="3">
        <f>SUM(C5:C11)</f>
        <v>238.5</v>
      </c>
      <c r="D12" s="3">
        <f t="shared" si="1"/>
        <v>13.291404612159329</v>
      </c>
      <c r="E12" s="3">
        <f>SUM(E5:E11)</f>
        <v>3592</v>
      </c>
      <c r="F12" s="3">
        <f>SUM(F5:F11)</f>
        <v>210.5</v>
      </c>
      <c r="G12" s="4">
        <f t="shared" si="2"/>
        <v>17.064133016627078</v>
      </c>
      <c r="H12" s="3">
        <f>SUM(H5:H11)</f>
        <v>743</v>
      </c>
      <c r="I12" s="3">
        <f>SUM(I5:I11)</f>
        <v>73.5</v>
      </c>
      <c r="J12" s="4">
        <f>+H12/I12</f>
        <v>10.108843537414966</v>
      </c>
    </row>
    <row r="13" spans="1:10" ht="24" customHeight="1" x14ac:dyDescent="0.15">
      <c r="A13" s="3" t="s">
        <v>16</v>
      </c>
      <c r="B13" s="79">
        <f>B12+E12+H12</f>
        <v>7505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76"/>
      <c r="C14" s="77"/>
      <c r="D14" s="78"/>
      <c r="E14" s="76"/>
      <c r="F14" s="77"/>
      <c r="G14" s="78"/>
      <c r="H14" s="76"/>
      <c r="I14" s="77"/>
      <c r="J14" s="78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76"/>
      <c r="C16" s="77"/>
      <c r="D16" s="78"/>
      <c r="E16" s="76"/>
      <c r="F16" s="77"/>
      <c r="G16" s="78"/>
      <c r="H16" s="76"/>
      <c r="I16" s="77"/>
      <c r="J16" s="78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76"/>
      <c r="C18" s="77"/>
      <c r="D18" s="78"/>
      <c r="E18" s="76"/>
      <c r="F18" s="77"/>
      <c r="G18" s="78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5" workbookViewId="0">
      <selection activeCell="H21" sqref="H21"/>
    </sheetView>
  </sheetViews>
  <sheetFormatPr defaultRowHeight="13.5" x14ac:dyDescent="0.15"/>
  <cols>
    <col min="1" max="1" width="20.625" customWidth="1"/>
    <col min="2" max="3" width="13.25" customWidth="1"/>
    <col min="5" max="5" width="12.75" customWidth="1"/>
    <col min="6" max="6" width="13" customWidth="1"/>
    <col min="8" max="8" width="13.75" customWidth="1"/>
    <col min="9" max="9" width="12.625" customWidth="1"/>
  </cols>
  <sheetData>
    <row r="1" spans="1:10" x14ac:dyDescent="0.15">
      <c r="A1" t="s">
        <v>26</v>
      </c>
    </row>
    <row r="2" spans="1:10" ht="19.5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2" t="s">
        <v>34</v>
      </c>
      <c r="J2" s="2"/>
    </row>
    <row r="3" spans="1:10" ht="23.25" customHeight="1" x14ac:dyDescent="0.15">
      <c r="A3" s="3" t="s">
        <v>1</v>
      </c>
      <c r="B3" s="10" t="s">
        <v>2</v>
      </c>
      <c r="C3" s="11"/>
      <c r="D3" s="12"/>
      <c r="E3" s="10" t="s">
        <v>3</v>
      </c>
      <c r="F3" s="11"/>
      <c r="G3" s="12"/>
      <c r="H3" s="3" t="s">
        <v>4</v>
      </c>
      <c r="I3" s="3"/>
      <c r="J3" s="3"/>
    </row>
    <row r="4" spans="1:10" ht="24" customHeight="1" x14ac:dyDescent="0.15">
      <c r="A4" s="3" t="s">
        <v>5</v>
      </c>
      <c r="B4" s="3" t="s">
        <v>6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8</v>
      </c>
      <c r="H4" s="3" t="s">
        <v>6</v>
      </c>
      <c r="I4" s="3" t="s">
        <v>7</v>
      </c>
      <c r="J4" s="3" t="s">
        <v>8</v>
      </c>
    </row>
    <row r="5" spans="1:10" ht="24" customHeight="1" x14ac:dyDescent="0.15">
      <c r="A5" s="3" t="s">
        <v>9</v>
      </c>
      <c r="B5" s="3">
        <v>0</v>
      </c>
      <c r="C5" s="3">
        <v>0</v>
      </c>
      <c r="D5" s="4" t="e">
        <f>+B5/C5</f>
        <v>#DIV/0!</v>
      </c>
      <c r="E5" s="3">
        <v>0</v>
      </c>
      <c r="F5" s="3">
        <v>0</v>
      </c>
      <c r="G5" s="4" t="e">
        <f>+E5/F5</f>
        <v>#DIV/0!</v>
      </c>
      <c r="H5" s="3">
        <v>0</v>
      </c>
      <c r="I5" s="3">
        <v>0</v>
      </c>
      <c r="J5" s="3" t="e">
        <f t="shared" ref="J5:J10" si="0">+H5/I5</f>
        <v>#DIV/0!</v>
      </c>
    </row>
    <row r="6" spans="1:10" ht="24" customHeight="1" x14ac:dyDescent="0.15">
      <c r="A6" s="3" t="s">
        <v>24</v>
      </c>
      <c r="B6" s="3">
        <v>0</v>
      </c>
      <c r="C6" s="3">
        <v>0</v>
      </c>
      <c r="D6" s="4" t="e">
        <f t="shared" ref="D6:D12" si="1">+B6/C6</f>
        <v>#DIV/0!</v>
      </c>
      <c r="E6" s="3">
        <v>0</v>
      </c>
      <c r="F6" s="3">
        <v>0</v>
      </c>
      <c r="G6" s="4" t="e">
        <f t="shared" ref="G6:G12" si="2">+E6/F6</f>
        <v>#DIV/0!</v>
      </c>
      <c r="H6" s="3">
        <v>0</v>
      </c>
      <c r="I6" s="3">
        <v>0</v>
      </c>
      <c r="J6" s="3" t="e">
        <f t="shared" si="0"/>
        <v>#DIV/0!</v>
      </c>
    </row>
    <row r="7" spans="1:10" ht="24" customHeight="1" x14ac:dyDescent="0.15">
      <c r="A7" s="3" t="s">
        <v>10</v>
      </c>
      <c r="B7" s="3">
        <v>0</v>
      </c>
      <c r="C7" s="3">
        <v>0</v>
      </c>
      <c r="D7" s="4" t="e">
        <f t="shared" si="1"/>
        <v>#DIV/0!</v>
      </c>
      <c r="E7" s="3">
        <v>0</v>
      </c>
      <c r="F7" s="3">
        <v>0</v>
      </c>
      <c r="G7" s="3" t="e">
        <f t="shared" si="2"/>
        <v>#DIV/0!</v>
      </c>
      <c r="H7" s="3">
        <v>0</v>
      </c>
      <c r="I7" s="3">
        <v>0</v>
      </c>
      <c r="J7" s="4" t="e">
        <f>+H7/I7</f>
        <v>#DIV/0!</v>
      </c>
    </row>
    <row r="8" spans="1:10" ht="24" customHeight="1" x14ac:dyDescent="0.15">
      <c r="A8" s="3" t="s">
        <v>11</v>
      </c>
      <c r="B8" s="3">
        <v>0</v>
      </c>
      <c r="C8" s="3">
        <v>0</v>
      </c>
      <c r="D8" s="3" t="e">
        <f t="shared" si="1"/>
        <v>#DIV/0!</v>
      </c>
      <c r="E8" s="3">
        <v>0</v>
      </c>
      <c r="F8" s="3">
        <v>0</v>
      </c>
      <c r="G8" s="3" t="e">
        <f t="shared" si="2"/>
        <v>#DIV/0!</v>
      </c>
      <c r="H8" s="3">
        <v>0</v>
      </c>
      <c r="I8" s="3">
        <v>0</v>
      </c>
      <c r="J8" s="3" t="e">
        <f t="shared" si="0"/>
        <v>#DIV/0!</v>
      </c>
    </row>
    <row r="9" spans="1:10" ht="24" customHeight="1" x14ac:dyDescent="0.15">
      <c r="A9" s="3" t="s">
        <v>12</v>
      </c>
      <c r="B9" s="3">
        <v>0</v>
      </c>
      <c r="C9" s="3">
        <v>0</v>
      </c>
      <c r="D9" s="4" t="e">
        <f t="shared" si="1"/>
        <v>#DIV/0!</v>
      </c>
      <c r="E9" s="3">
        <v>0</v>
      </c>
      <c r="F9" s="3">
        <v>0</v>
      </c>
      <c r="G9" s="4" t="e">
        <f>+E9/F9</f>
        <v>#DIV/0!</v>
      </c>
      <c r="H9" s="3">
        <v>0</v>
      </c>
      <c r="I9" s="3">
        <v>0</v>
      </c>
      <c r="J9" s="3" t="e">
        <f t="shared" si="0"/>
        <v>#DIV/0!</v>
      </c>
    </row>
    <row r="10" spans="1:10" ht="24" customHeight="1" x14ac:dyDescent="0.15">
      <c r="A10" s="3" t="s">
        <v>13</v>
      </c>
      <c r="B10" s="3">
        <v>0</v>
      </c>
      <c r="C10" s="3">
        <v>0</v>
      </c>
      <c r="D10" s="4" t="e">
        <f t="shared" si="1"/>
        <v>#DIV/0!</v>
      </c>
      <c r="E10" s="3">
        <v>0</v>
      </c>
      <c r="F10" s="3">
        <v>0</v>
      </c>
      <c r="G10" s="4" t="e">
        <f t="shared" si="2"/>
        <v>#DIV/0!</v>
      </c>
      <c r="H10" s="3">
        <v>0</v>
      </c>
      <c r="I10" s="3">
        <v>0</v>
      </c>
      <c r="J10" s="4" t="e">
        <f t="shared" si="0"/>
        <v>#DIV/0!</v>
      </c>
    </row>
    <row r="11" spans="1:10" ht="24" customHeight="1" x14ac:dyDescent="0.15">
      <c r="A11" s="3" t="s">
        <v>14</v>
      </c>
      <c r="B11" s="3">
        <v>0</v>
      </c>
      <c r="C11" s="3">
        <v>0</v>
      </c>
      <c r="D11" s="3" t="e">
        <f t="shared" si="1"/>
        <v>#DIV/0!</v>
      </c>
      <c r="E11" s="3">
        <v>0</v>
      </c>
      <c r="F11" s="3">
        <v>0</v>
      </c>
      <c r="G11" s="3" t="e">
        <f t="shared" si="2"/>
        <v>#DIV/0!</v>
      </c>
      <c r="H11" s="3">
        <v>0</v>
      </c>
      <c r="I11" s="3">
        <v>0</v>
      </c>
      <c r="J11" s="3" t="e">
        <f>+H11/I11</f>
        <v>#DIV/0!</v>
      </c>
    </row>
    <row r="12" spans="1:10" ht="24" customHeight="1" x14ac:dyDescent="0.15">
      <c r="A12" s="3" t="s">
        <v>15</v>
      </c>
      <c r="B12" s="3">
        <f>SUM(B5:B11)</f>
        <v>0</v>
      </c>
      <c r="C12" s="3">
        <f>SUM(C5:C11)</f>
        <v>0</v>
      </c>
      <c r="D12" s="3" t="e">
        <f t="shared" si="1"/>
        <v>#DIV/0!</v>
      </c>
      <c r="E12" s="3">
        <f>SUM(E5:E11)</f>
        <v>0</v>
      </c>
      <c r="F12" s="3">
        <f>SUM(F5:F11)</f>
        <v>0</v>
      </c>
      <c r="G12" s="4" t="e">
        <f t="shared" si="2"/>
        <v>#DIV/0!</v>
      </c>
      <c r="H12" s="3">
        <f>SUM(H5:H11)</f>
        <v>0</v>
      </c>
      <c r="I12" s="3">
        <f>SUM(I5:I11)</f>
        <v>0</v>
      </c>
      <c r="J12" s="4" t="e">
        <f>+H12/I12</f>
        <v>#DIV/0!</v>
      </c>
    </row>
    <row r="13" spans="1:10" ht="24" customHeight="1" x14ac:dyDescent="0.15">
      <c r="A13" s="3" t="s">
        <v>16</v>
      </c>
      <c r="B13" s="79">
        <f>B12+E12+H12</f>
        <v>0</v>
      </c>
      <c r="C13" s="80"/>
      <c r="D13" s="80"/>
      <c r="E13" s="80"/>
      <c r="F13" s="80"/>
      <c r="G13" s="80"/>
      <c r="H13" s="80"/>
      <c r="I13" s="80"/>
      <c r="J13" s="81"/>
    </row>
    <row r="14" spans="1:10" ht="25.5" hidden="1" customHeight="1" x14ac:dyDescent="0.15">
      <c r="A14" s="3" t="s">
        <v>17</v>
      </c>
      <c r="B14" s="10"/>
      <c r="C14" s="11"/>
      <c r="D14" s="12"/>
      <c r="E14" s="10"/>
      <c r="F14" s="11"/>
      <c r="G14" s="12"/>
      <c r="H14" s="10"/>
      <c r="I14" s="11"/>
      <c r="J14" s="12"/>
    </row>
    <row r="15" spans="1:10" ht="25.5" hidden="1" customHeight="1" x14ac:dyDescent="0.15">
      <c r="A15" s="3" t="s">
        <v>18</v>
      </c>
      <c r="B15" s="5"/>
      <c r="C15" s="6"/>
      <c r="D15" s="7"/>
      <c r="E15" s="5"/>
      <c r="F15" s="6"/>
      <c r="G15" s="7"/>
      <c r="H15" s="5"/>
      <c r="I15" s="6"/>
      <c r="J15" s="7"/>
    </row>
    <row r="16" spans="1:10" ht="25.5" hidden="1" customHeight="1" x14ac:dyDescent="0.15">
      <c r="A16" s="3" t="s">
        <v>19</v>
      </c>
      <c r="B16" s="10"/>
      <c r="C16" s="11"/>
      <c r="D16" s="12"/>
      <c r="E16" s="10"/>
      <c r="F16" s="11"/>
      <c r="G16" s="12"/>
      <c r="H16" s="10"/>
      <c r="I16" s="11"/>
      <c r="J16" s="12"/>
    </row>
    <row r="17" spans="1:10" ht="25.5" hidden="1" customHeight="1" x14ac:dyDescent="0.15">
      <c r="A17" s="3" t="s">
        <v>20</v>
      </c>
      <c r="B17" s="5"/>
      <c r="C17" s="6"/>
      <c r="D17" s="7"/>
      <c r="E17" s="5"/>
      <c r="F17" s="6"/>
      <c r="G17" s="7"/>
      <c r="H17" s="5"/>
      <c r="I17" s="6"/>
      <c r="J17" s="7"/>
    </row>
    <row r="18" spans="1:10" ht="24" customHeight="1" x14ac:dyDescent="0.15">
      <c r="A18" s="3" t="s">
        <v>21</v>
      </c>
      <c r="B18" s="10"/>
      <c r="C18" s="11"/>
      <c r="D18" s="12"/>
      <c r="E18" s="10"/>
      <c r="F18" s="11"/>
      <c r="G18" s="12"/>
      <c r="H18" s="79"/>
      <c r="I18" s="80"/>
      <c r="J18" s="81"/>
    </row>
    <row r="19" spans="1:10" ht="27.75" customHeight="1" x14ac:dyDescent="0.15">
      <c r="A19" s="3" t="s">
        <v>22</v>
      </c>
      <c r="B19" s="79" t="s">
        <v>23</v>
      </c>
      <c r="C19" s="80"/>
      <c r="D19" s="81"/>
      <c r="E19" s="79" t="s">
        <v>23</v>
      </c>
      <c r="F19" s="80"/>
      <c r="G19" s="81"/>
      <c r="H19" s="79" t="s">
        <v>23</v>
      </c>
      <c r="I19" s="80"/>
      <c r="J19" s="81"/>
    </row>
    <row r="21" spans="1:10" ht="22.5" customHeight="1" x14ac:dyDescent="0.15">
      <c r="A21" s="8" t="s">
        <v>28</v>
      </c>
      <c r="B21" s="9"/>
      <c r="C21" s="9"/>
      <c r="D21" s="9"/>
      <c r="E21" s="9"/>
      <c r="F21" s="9"/>
      <c r="G21" s="9"/>
      <c r="H21" s="9"/>
      <c r="I21" s="9" t="s">
        <v>27</v>
      </c>
    </row>
    <row r="23" spans="1:10" x14ac:dyDescent="0.15">
      <c r="B23" t="s">
        <v>25</v>
      </c>
    </row>
  </sheetData>
  <mergeCells count="5">
    <mergeCell ref="B13:J13"/>
    <mergeCell ref="H18:J18"/>
    <mergeCell ref="B19:D19"/>
    <mergeCell ref="E19:G19"/>
    <mergeCell ref="H19:J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12-3</vt:lpstr>
      <vt:lpstr>12-4</vt:lpstr>
      <vt:lpstr>12-5</vt:lpstr>
      <vt:lpstr>12-6</vt:lpstr>
      <vt:lpstr>12-7</vt:lpstr>
      <vt:lpstr>12-8</vt:lpstr>
      <vt:lpstr>12-9</vt:lpstr>
      <vt:lpstr>12-10</vt:lpstr>
      <vt:lpstr>12-11</vt:lpstr>
      <vt:lpstr>12-12</vt:lpstr>
      <vt:lpstr>12-13</vt:lpstr>
      <vt:lpstr>12-14</vt:lpstr>
      <vt:lpstr>12-15</vt:lpstr>
      <vt:lpstr>12-16</vt:lpstr>
      <vt:lpstr>12-17</vt:lpstr>
      <vt:lpstr>12-18</vt:lpstr>
      <vt:lpstr>12-19</vt:lpstr>
      <vt:lpstr>12-20</vt:lpstr>
      <vt:lpstr>12-21</vt:lpstr>
      <vt:lpstr>12-22</vt:lpstr>
      <vt:lpstr>12-23</vt:lpstr>
      <vt:lpstr>12-24</vt:lpstr>
      <vt:lpstr>12-25</vt:lpstr>
      <vt:lpstr>12-26</vt:lpstr>
      <vt:lpstr>12-27</vt:lpstr>
      <vt:lpstr>12-28</vt:lpstr>
      <vt:lpstr>12-29</vt:lpstr>
      <vt:lpstr>表样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2016-12-30T04:45:30Z</dcterms:modified>
</cp:coreProperties>
</file>