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4" activeTab="25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12-8" sheetId="132" r:id="rId6"/>
    <sheet name="12-9" sheetId="133" r:id="rId7"/>
    <sheet name="12-10" sheetId="134" r:id="rId8"/>
    <sheet name="12-11" sheetId="135" r:id="rId9"/>
    <sheet name="12-12" sheetId="136" r:id="rId10"/>
    <sheet name="12-13" sheetId="137" r:id="rId11"/>
    <sheet name="12-14" sheetId="139" r:id="rId12"/>
    <sheet name="12-15" sheetId="140" r:id="rId13"/>
    <sheet name="12-16" sheetId="141" r:id="rId14"/>
    <sheet name="12-17" sheetId="143" r:id="rId15"/>
    <sheet name="12-18" sheetId="144" r:id="rId16"/>
    <sheet name="12-19" sheetId="145" r:id="rId17"/>
    <sheet name="12-20" sheetId="146" r:id="rId18"/>
    <sheet name="12-21" sheetId="147" r:id="rId19"/>
    <sheet name="12-22" sheetId="148" r:id="rId20"/>
    <sheet name="12-23" sheetId="149" r:id="rId21"/>
    <sheet name="12-24" sheetId="150" r:id="rId22"/>
    <sheet name="12-25" sheetId="151" r:id="rId23"/>
    <sheet name="12-26" sheetId="152" r:id="rId24"/>
    <sheet name="12-27" sheetId="153" r:id="rId25"/>
    <sheet name="12-28" sheetId="154" r:id="rId26"/>
    <sheet name="表样" sheetId="126" r:id="rId27"/>
  </sheets>
  <externalReferences>
    <externalReference r:id="rId28"/>
  </externalReferences>
  <calcPr calcId="145621"/>
</workbook>
</file>

<file path=xl/calcChain.xml><?xml version="1.0" encoding="utf-8"?>
<calcChain xmlns="http://schemas.openxmlformats.org/spreadsheetml/2006/main">
  <c r="I7" i="154" l="1"/>
  <c r="J7" i="154" s="1"/>
  <c r="H7" i="154"/>
  <c r="F10" i="154"/>
  <c r="E10" i="154"/>
  <c r="F9" i="154"/>
  <c r="G9" i="154" s="1"/>
  <c r="E9" i="154"/>
  <c r="F7" i="154"/>
  <c r="E7" i="154"/>
  <c r="F6" i="154"/>
  <c r="E6" i="154"/>
  <c r="C9" i="154"/>
  <c r="B9" i="154"/>
  <c r="C7" i="154"/>
  <c r="B7" i="154"/>
  <c r="C6" i="154"/>
  <c r="D6" i="154" s="1"/>
  <c r="B6" i="154"/>
  <c r="C5" i="154"/>
  <c r="B5" i="154"/>
  <c r="I12" i="154"/>
  <c r="H12" i="154"/>
  <c r="F12" i="154"/>
  <c r="E12" i="154"/>
  <c r="C12" i="154"/>
  <c r="B12" i="154"/>
  <c r="J11" i="154"/>
  <c r="G11" i="154"/>
  <c r="D11" i="154"/>
  <c r="J10" i="154"/>
  <c r="D10" i="154"/>
  <c r="J9" i="154"/>
  <c r="J8" i="154"/>
  <c r="G8" i="154"/>
  <c r="D8" i="154"/>
  <c r="J6" i="154"/>
  <c r="J5" i="154"/>
  <c r="G5" i="154"/>
  <c r="J12" i="154" l="1"/>
  <c r="G10" i="154"/>
  <c r="G7" i="154"/>
  <c r="G12" i="154"/>
  <c r="G6" i="154"/>
  <c r="B13" i="154"/>
  <c r="D9" i="154"/>
  <c r="D7" i="154"/>
  <c r="D5" i="154"/>
  <c r="D12" i="154"/>
  <c r="I7" i="153"/>
  <c r="H7" i="153"/>
  <c r="F10" i="153"/>
  <c r="E10" i="153"/>
  <c r="F9" i="153"/>
  <c r="E9" i="153"/>
  <c r="F7" i="153"/>
  <c r="E7" i="153"/>
  <c r="F6" i="153"/>
  <c r="E6" i="153"/>
  <c r="F5" i="153"/>
  <c r="E5" i="153"/>
  <c r="C10" i="153"/>
  <c r="B10" i="153"/>
  <c r="C9" i="153"/>
  <c r="B9" i="153"/>
  <c r="C7" i="153"/>
  <c r="C12" i="153" s="1"/>
  <c r="B7" i="153"/>
  <c r="I12" i="153"/>
  <c r="H12" i="153"/>
  <c r="F12" i="153"/>
  <c r="E12" i="153"/>
  <c r="J11" i="153"/>
  <c r="G11" i="153"/>
  <c r="D11" i="153"/>
  <c r="J10" i="153"/>
  <c r="D10" i="153"/>
  <c r="J9" i="153"/>
  <c r="D9" i="153"/>
  <c r="J8" i="153"/>
  <c r="G8" i="153"/>
  <c r="D8" i="153"/>
  <c r="J7" i="153"/>
  <c r="J6" i="153"/>
  <c r="D6" i="153"/>
  <c r="J5" i="153"/>
  <c r="G5" i="153"/>
  <c r="D5" i="153"/>
  <c r="B12" i="153" l="1"/>
  <c r="G10" i="153"/>
  <c r="J12" i="153"/>
  <c r="G9" i="153"/>
  <c r="G7" i="153"/>
  <c r="G6" i="153"/>
  <c r="G12" i="153"/>
  <c r="B13" i="153"/>
  <c r="D7" i="153"/>
  <c r="D12" i="153"/>
  <c r="I10" i="152"/>
  <c r="H10" i="152"/>
  <c r="F7" i="152"/>
  <c r="E7" i="152"/>
  <c r="F6" i="152"/>
  <c r="E6" i="152"/>
  <c r="F5" i="152"/>
  <c r="E5" i="152"/>
  <c r="C8" i="152"/>
  <c r="B8" i="152"/>
  <c r="C7" i="152"/>
  <c r="B7" i="152"/>
  <c r="C6" i="152"/>
  <c r="B6" i="152"/>
  <c r="F12" i="152"/>
  <c r="E12" i="152"/>
  <c r="C12" i="152"/>
  <c r="J11" i="152"/>
  <c r="G11" i="152"/>
  <c r="D11" i="152"/>
  <c r="G10" i="152"/>
  <c r="D10" i="152"/>
  <c r="J9" i="152"/>
  <c r="G9" i="152"/>
  <c r="D9" i="152"/>
  <c r="J8" i="152"/>
  <c r="G8" i="152"/>
  <c r="D8" i="152"/>
  <c r="J6" i="152"/>
  <c r="J5" i="152"/>
  <c r="D5" i="152"/>
  <c r="B12" i="152" l="1"/>
  <c r="D6" i="152"/>
  <c r="J10" i="152"/>
  <c r="G7" i="152"/>
  <c r="G6" i="152"/>
  <c r="G12" i="152"/>
  <c r="G5" i="152"/>
  <c r="D7" i="152"/>
  <c r="D12" i="152"/>
  <c r="I7" i="152" l="1"/>
  <c r="I12" i="152" s="1"/>
  <c r="H7" i="152"/>
  <c r="H12" i="152" l="1"/>
  <c r="J7" i="152"/>
  <c r="J12" i="152" l="1"/>
  <c r="B13" i="152"/>
  <c r="I7" i="151" l="1"/>
  <c r="H7" i="151"/>
  <c r="F9" i="151"/>
  <c r="G9" i="151" s="1"/>
  <c r="E9" i="151"/>
  <c r="F7" i="151"/>
  <c r="E7" i="151"/>
  <c r="F6" i="151"/>
  <c r="E6" i="151"/>
  <c r="F5" i="151"/>
  <c r="E5" i="151"/>
  <c r="C9" i="151"/>
  <c r="B9" i="151"/>
  <c r="C7" i="151"/>
  <c r="B7" i="151"/>
  <c r="C6" i="151"/>
  <c r="D6" i="151" s="1"/>
  <c r="B6" i="151"/>
  <c r="C5" i="151"/>
  <c r="B5" i="151"/>
  <c r="I12" i="151"/>
  <c r="H12" i="151"/>
  <c r="F12" i="151"/>
  <c r="E12" i="151"/>
  <c r="C12" i="151"/>
  <c r="B12" i="151"/>
  <c r="J11" i="151"/>
  <c r="G11" i="151"/>
  <c r="D11" i="151"/>
  <c r="J10" i="151"/>
  <c r="G10" i="151"/>
  <c r="D10" i="151"/>
  <c r="J9" i="151"/>
  <c r="J8" i="151"/>
  <c r="G8" i="151"/>
  <c r="D8" i="151"/>
  <c r="J6" i="151"/>
  <c r="J5" i="151"/>
  <c r="I7" i="150"/>
  <c r="H7" i="150"/>
  <c r="F9" i="150"/>
  <c r="E9" i="150"/>
  <c r="F7" i="150"/>
  <c r="E7" i="150"/>
  <c r="F6" i="150"/>
  <c r="E6" i="150"/>
  <c r="F5" i="150"/>
  <c r="E5" i="150"/>
  <c r="C9" i="150"/>
  <c r="B9" i="150"/>
  <c r="C7" i="150"/>
  <c r="B7" i="150"/>
  <c r="C6" i="150"/>
  <c r="D6" i="150" s="1"/>
  <c r="B6" i="150"/>
  <c r="C5" i="150"/>
  <c r="C12" i="150" s="1"/>
  <c r="B5" i="150"/>
  <c r="I12" i="150"/>
  <c r="H12" i="150"/>
  <c r="F12" i="150"/>
  <c r="J11" i="150"/>
  <c r="G11" i="150"/>
  <c r="D11" i="150"/>
  <c r="J10" i="150"/>
  <c r="G10" i="150"/>
  <c r="D10" i="150"/>
  <c r="J9" i="150"/>
  <c r="J8" i="150"/>
  <c r="G8" i="150"/>
  <c r="D8" i="150"/>
  <c r="J7" i="150"/>
  <c r="J6" i="150"/>
  <c r="J5" i="150"/>
  <c r="D5" i="150"/>
  <c r="B12" i="150" l="1"/>
  <c r="J12" i="151"/>
  <c r="J7" i="151"/>
  <c r="G7" i="151"/>
  <c r="G6" i="151"/>
  <c r="G12" i="151"/>
  <c r="G5" i="151"/>
  <c r="B13" i="151"/>
  <c r="D9" i="151"/>
  <c r="D7" i="151"/>
  <c r="D5" i="151"/>
  <c r="D12" i="151"/>
  <c r="J12" i="150"/>
  <c r="G9" i="150"/>
  <c r="G7" i="150"/>
  <c r="E12" i="150"/>
  <c r="G12" i="150" s="1"/>
  <c r="G6" i="150"/>
  <c r="G5" i="150"/>
  <c r="B13" i="150"/>
  <c r="D9" i="150"/>
  <c r="D7" i="150"/>
  <c r="D12" i="150"/>
  <c r="I7" i="149"/>
  <c r="H7" i="149"/>
  <c r="H12" i="149" s="1"/>
  <c r="F7" i="149"/>
  <c r="E7" i="149"/>
  <c r="F6" i="149"/>
  <c r="E6" i="149"/>
  <c r="F5" i="149"/>
  <c r="E5" i="149"/>
  <c r="E12" i="149" s="1"/>
  <c r="C7" i="149"/>
  <c r="B7" i="149"/>
  <c r="C6" i="149"/>
  <c r="B6" i="149"/>
  <c r="C5" i="149"/>
  <c r="C12" i="149" s="1"/>
  <c r="B5" i="149"/>
  <c r="I12" i="149"/>
  <c r="F12" i="149"/>
  <c r="J11" i="149"/>
  <c r="G11" i="149"/>
  <c r="D11" i="149"/>
  <c r="J10" i="149"/>
  <c r="G10" i="149"/>
  <c r="D10" i="149"/>
  <c r="J9" i="149"/>
  <c r="G9" i="149"/>
  <c r="D9" i="149"/>
  <c r="J8" i="149"/>
  <c r="G8" i="149"/>
  <c r="D8" i="149"/>
  <c r="J6" i="149"/>
  <c r="J5" i="149"/>
  <c r="J7" i="149" l="1"/>
  <c r="G5" i="149"/>
  <c r="J12" i="149"/>
  <c r="G7" i="149"/>
  <c r="G6" i="149"/>
  <c r="G12" i="149"/>
  <c r="D7" i="149"/>
  <c r="D6" i="149"/>
  <c r="D5" i="149"/>
  <c r="B12" i="149"/>
  <c r="B13" i="149" s="1"/>
  <c r="I7" i="148"/>
  <c r="H7" i="148"/>
  <c r="F7" i="148"/>
  <c r="G7" i="148" s="1"/>
  <c r="E7" i="148"/>
  <c r="F6" i="148"/>
  <c r="G6" i="148" s="1"/>
  <c r="E6" i="148"/>
  <c r="F5" i="148"/>
  <c r="E5" i="148"/>
  <c r="E12" i="148" s="1"/>
  <c r="C7" i="148"/>
  <c r="B7" i="148"/>
  <c r="C6" i="148"/>
  <c r="B6" i="148"/>
  <c r="C5" i="148"/>
  <c r="C12" i="148" s="1"/>
  <c r="B5" i="148"/>
  <c r="I12" i="148"/>
  <c r="H12" i="148"/>
  <c r="F12" i="148"/>
  <c r="J11" i="148"/>
  <c r="G11" i="148"/>
  <c r="D11" i="148"/>
  <c r="J10" i="148"/>
  <c r="G10" i="148"/>
  <c r="D10" i="148"/>
  <c r="J9" i="148"/>
  <c r="G9" i="148"/>
  <c r="D9" i="148"/>
  <c r="J8" i="148"/>
  <c r="G8" i="148"/>
  <c r="D8" i="148"/>
  <c r="J6" i="148"/>
  <c r="D6" i="148"/>
  <c r="J5" i="148"/>
  <c r="G5" i="148"/>
  <c r="D12" i="149" l="1"/>
  <c r="D7" i="148"/>
  <c r="J12" i="148"/>
  <c r="J7" i="148"/>
  <c r="G12" i="148"/>
  <c r="B12" i="148"/>
  <c r="B13" i="148" s="1"/>
  <c r="D5" i="148"/>
  <c r="D12" i="148"/>
  <c r="I7" i="147"/>
  <c r="H7" i="147"/>
  <c r="F7" i="147"/>
  <c r="E7" i="147"/>
  <c r="F6" i="147"/>
  <c r="E6" i="147"/>
  <c r="F5" i="147"/>
  <c r="G5" i="147" s="1"/>
  <c r="E5" i="147"/>
  <c r="E12" i="147" s="1"/>
  <c r="C7" i="147"/>
  <c r="B7" i="147"/>
  <c r="C6" i="147"/>
  <c r="B6" i="147"/>
  <c r="C5" i="147"/>
  <c r="C12" i="147" s="1"/>
  <c r="B5" i="147"/>
  <c r="I12" i="147"/>
  <c r="H12" i="147"/>
  <c r="F12" i="147"/>
  <c r="B12" i="147"/>
  <c r="J11" i="147"/>
  <c r="G11" i="147"/>
  <c r="D11" i="147"/>
  <c r="J10" i="147"/>
  <c r="G10" i="147"/>
  <c r="D10" i="147"/>
  <c r="J9" i="147"/>
  <c r="G9" i="147"/>
  <c r="D9" i="147"/>
  <c r="J8" i="147"/>
  <c r="G8" i="147"/>
  <c r="D8" i="147"/>
  <c r="J7" i="147"/>
  <c r="J6" i="147"/>
  <c r="J5" i="147"/>
  <c r="D6" i="147" l="1"/>
  <c r="J12" i="147"/>
  <c r="G7" i="147"/>
  <c r="G6" i="147"/>
  <c r="G12" i="147"/>
  <c r="B13" i="147"/>
  <c r="D7" i="147"/>
  <c r="D5" i="147"/>
  <c r="D12" i="147"/>
  <c r="I7" i="146"/>
  <c r="H7" i="146"/>
  <c r="F8" i="146"/>
  <c r="G8" i="146" s="1"/>
  <c r="E8" i="146"/>
  <c r="F7" i="146"/>
  <c r="E7" i="146"/>
  <c r="F6" i="146"/>
  <c r="E6" i="146"/>
  <c r="F5" i="146"/>
  <c r="E5" i="146"/>
  <c r="E12" i="146" s="1"/>
  <c r="C7" i="146"/>
  <c r="B7" i="146"/>
  <c r="C6" i="146"/>
  <c r="B6" i="146"/>
  <c r="C5" i="146"/>
  <c r="B5" i="146"/>
  <c r="I12" i="146"/>
  <c r="H12" i="146"/>
  <c r="F12" i="146"/>
  <c r="C12" i="146"/>
  <c r="B12" i="146"/>
  <c r="J11" i="146"/>
  <c r="G11" i="146"/>
  <c r="D11" i="146"/>
  <c r="J10" i="146"/>
  <c r="G10" i="146"/>
  <c r="D10" i="146"/>
  <c r="J9" i="146"/>
  <c r="G9" i="146"/>
  <c r="D9" i="146"/>
  <c r="J8" i="146"/>
  <c r="D8" i="146"/>
  <c r="J6" i="146"/>
  <c r="J5" i="146"/>
  <c r="G5" i="146"/>
  <c r="D6" i="146" l="1"/>
  <c r="J12" i="146"/>
  <c r="J7" i="146"/>
  <c r="G7" i="146"/>
  <c r="G6" i="146"/>
  <c r="G12" i="146"/>
  <c r="B13" i="146"/>
  <c r="D7" i="146"/>
  <c r="D5" i="146"/>
  <c r="D12" i="146"/>
  <c r="I7" i="145"/>
  <c r="H7" i="145"/>
  <c r="F8" i="145"/>
  <c r="E8" i="145"/>
  <c r="F7" i="145"/>
  <c r="E7" i="145"/>
  <c r="F6" i="145"/>
  <c r="E6" i="145"/>
  <c r="F5" i="145"/>
  <c r="E5" i="145"/>
  <c r="C8" i="145"/>
  <c r="B8" i="145"/>
  <c r="C6" i="145"/>
  <c r="B6" i="145"/>
  <c r="C5" i="145"/>
  <c r="B5" i="145"/>
  <c r="I12" i="145"/>
  <c r="H12" i="145"/>
  <c r="J11" i="145"/>
  <c r="G11" i="145"/>
  <c r="D11" i="145"/>
  <c r="J10" i="145"/>
  <c r="G10" i="145"/>
  <c r="D10" i="145"/>
  <c r="J9" i="145"/>
  <c r="G9" i="145"/>
  <c r="D9" i="145"/>
  <c r="J8" i="145"/>
  <c r="D7" i="145"/>
  <c r="J6" i="145"/>
  <c r="G6" i="145"/>
  <c r="D6" i="145"/>
  <c r="J5" i="145"/>
  <c r="D8" i="145" l="1"/>
  <c r="E12" i="145"/>
  <c r="G12" i="145" s="1"/>
  <c r="C12" i="145"/>
  <c r="F12" i="145"/>
  <c r="J12" i="145"/>
  <c r="J7" i="145"/>
  <c r="G8" i="145"/>
  <c r="G7" i="145"/>
  <c r="G5" i="145"/>
  <c r="B12" i="145"/>
  <c r="B13" i="145" s="1"/>
  <c r="D5" i="145"/>
  <c r="D12" i="145"/>
  <c r="I7" i="144"/>
  <c r="H7" i="144"/>
  <c r="H12" i="144" s="1"/>
  <c r="F7" i="144"/>
  <c r="E7" i="144"/>
  <c r="F5" i="144"/>
  <c r="E5" i="144"/>
  <c r="E12" i="144" s="1"/>
  <c r="C9" i="144"/>
  <c r="B9" i="144"/>
  <c r="C7" i="144"/>
  <c r="B7" i="144"/>
  <c r="C5" i="144"/>
  <c r="B5" i="144"/>
  <c r="B12" i="144" s="1"/>
  <c r="I12" i="144"/>
  <c r="F12" i="144"/>
  <c r="C12" i="144"/>
  <c r="J11" i="144"/>
  <c r="G11" i="144"/>
  <c r="D11" i="144"/>
  <c r="J10" i="144"/>
  <c r="G10" i="144"/>
  <c r="D10" i="144"/>
  <c r="J9" i="144"/>
  <c r="G9" i="144"/>
  <c r="J8" i="144"/>
  <c r="G8" i="144"/>
  <c r="D8" i="144"/>
  <c r="J7" i="144"/>
  <c r="J6" i="144"/>
  <c r="G6" i="144"/>
  <c r="D6" i="144"/>
  <c r="J5" i="144"/>
  <c r="G5" i="144"/>
  <c r="I7" i="143"/>
  <c r="H7" i="143"/>
  <c r="F10" i="143"/>
  <c r="G10" i="143" s="1"/>
  <c r="E10" i="143"/>
  <c r="F8" i="143"/>
  <c r="G8" i="143" s="1"/>
  <c r="E8" i="143"/>
  <c r="F7" i="143"/>
  <c r="E7" i="143"/>
  <c r="F6" i="143"/>
  <c r="E6" i="143"/>
  <c r="C10" i="143"/>
  <c r="B10" i="143"/>
  <c r="C9" i="143"/>
  <c r="D9" i="143" s="1"/>
  <c r="B9" i="143"/>
  <c r="C7" i="143"/>
  <c r="D7" i="143" s="1"/>
  <c r="B7" i="143"/>
  <c r="C6" i="143"/>
  <c r="B6" i="143"/>
  <c r="C5" i="143"/>
  <c r="B5" i="143"/>
  <c r="I12" i="143"/>
  <c r="H12" i="143"/>
  <c r="F12" i="143"/>
  <c r="E12" i="143"/>
  <c r="C12" i="143"/>
  <c r="J11" i="143"/>
  <c r="G11" i="143"/>
  <c r="D11" i="143"/>
  <c r="J10" i="143"/>
  <c r="J9" i="143"/>
  <c r="G9" i="143"/>
  <c r="J8" i="143"/>
  <c r="D8" i="143"/>
  <c r="J7" i="143"/>
  <c r="J6" i="143"/>
  <c r="D6" i="143"/>
  <c r="J5" i="143"/>
  <c r="G5" i="143"/>
  <c r="B12" i="143" l="1"/>
  <c r="J12" i="144"/>
  <c r="G7" i="144"/>
  <c r="G12" i="144"/>
  <c r="B13" i="144"/>
  <c r="D9" i="144"/>
  <c r="D7" i="144"/>
  <c r="D5" i="144"/>
  <c r="D12" i="144"/>
  <c r="J12" i="143"/>
  <c r="G7" i="143"/>
  <c r="G12" i="143"/>
  <c r="G6" i="143"/>
  <c r="B13" i="143"/>
  <c r="D10" i="143"/>
  <c r="D5" i="143"/>
  <c r="D12" i="143"/>
  <c r="I7" i="141"/>
  <c r="H7" i="141"/>
  <c r="F10" i="141"/>
  <c r="E10" i="141"/>
  <c r="F9" i="141"/>
  <c r="E9" i="141"/>
  <c r="F8" i="141"/>
  <c r="E8" i="141"/>
  <c r="F7" i="141"/>
  <c r="E7" i="141"/>
  <c r="F6" i="141"/>
  <c r="E6" i="141"/>
  <c r="F5" i="141"/>
  <c r="E5" i="141"/>
  <c r="E12" i="141" s="1"/>
  <c r="C9" i="141"/>
  <c r="B9" i="141"/>
  <c r="C8" i="141"/>
  <c r="B8" i="141"/>
  <c r="C7" i="141"/>
  <c r="B7" i="141"/>
  <c r="C6" i="141"/>
  <c r="B6" i="141"/>
  <c r="C5" i="141"/>
  <c r="C12" i="141" s="1"/>
  <c r="B5" i="141"/>
  <c r="I12" i="141"/>
  <c r="H12" i="141"/>
  <c r="F12" i="141"/>
  <c r="B12" i="141"/>
  <c r="J11" i="141"/>
  <c r="G11" i="141"/>
  <c r="D11" i="141"/>
  <c r="J10" i="141"/>
  <c r="D10" i="141"/>
  <c r="J9" i="141"/>
  <c r="J8" i="141"/>
  <c r="J6" i="141"/>
  <c r="J5" i="141"/>
  <c r="G5" i="141"/>
  <c r="D6" i="141" l="1"/>
  <c r="G10" i="141"/>
  <c r="D8" i="141"/>
  <c r="J12" i="141"/>
  <c r="J7" i="141"/>
  <c r="G9" i="141"/>
  <c r="G8" i="141"/>
  <c r="G7" i="141"/>
  <c r="G6" i="141"/>
  <c r="G12" i="141"/>
  <c r="B13" i="141"/>
  <c r="D9" i="141"/>
  <c r="D7" i="141"/>
  <c r="D5" i="141"/>
  <c r="D12" i="141"/>
  <c r="I7" i="140"/>
  <c r="H7" i="140"/>
  <c r="F9" i="140"/>
  <c r="E9" i="140"/>
  <c r="F8" i="140"/>
  <c r="E8" i="140"/>
  <c r="F7" i="140"/>
  <c r="E7" i="140"/>
  <c r="F6" i="140"/>
  <c r="E6" i="140"/>
  <c r="F5" i="140"/>
  <c r="E5" i="140"/>
  <c r="G5" i="140" s="1"/>
  <c r="C9" i="140"/>
  <c r="B9" i="140"/>
  <c r="C8" i="140"/>
  <c r="B8" i="140"/>
  <c r="C7" i="140"/>
  <c r="B7" i="140"/>
  <c r="C6" i="140"/>
  <c r="B6" i="140"/>
  <c r="C5" i="140"/>
  <c r="B5" i="140"/>
  <c r="B12" i="140" s="1"/>
  <c r="I12" i="140"/>
  <c r="H12" i="140"/>
  <c r="F12" i="140"/>
  <c r="E12" i="140"/>
  <c r="J11" i="140"/>
  <c r="G11" i="140"/>
  <c r="D11" i="140"/>
  <c r="J10" i="140"/>
  <c r="G10" i="140"/>
  <c r="D10" i="140"/>
  <c r="J9" i="140"/>
  <c r="J8" i="140"/>
  <c r="J7" i="140"/>
  <c r="J6" i="140"/>
  <c r="J5" i="140"/>
  <c r="D6" i="140" l="1"/>
  <c r="D9" i="140"/>
  <c r="C12" i="140"/>
  <c r="J12" i="140"/>
  <c r="G9" i="140"/>
  <c r="G8" i="140"/>
  <c r="G7" i="140"/>
  <c r="G6" i="140"/>
  <c r="G12" i="140"/>
  <c r="B13" i="140"/>
  <c r="D8" i="140"/>
  <c r="D7" i="140"/>
  <c r="D5" i="140"/>
  <c r="D12" i="140"/>
  <c r="I7" i="139"/>
  <c r="H7" i="139"/>
  <c r="F9" i="139"/>
  <c r="E9" i="139"/>
  <c r="F8" i="139"/>
  <c r="E8" i="139"/>
  <c r="F7" i="139"/>
  <c r="E7" i="139"/>
  <c r="F6" i="139"/>
  <c r="E6" i="139"/>
  <c r="F5" i="139"/>
  <c r="E5" i="139"/>
  <c r="C9" i="139"/>
  <c r="B9" i="139"/>
  <c r="C8" i="139"/>
  <c r="B8" i="139"/>
  <c r="C7" i="139"/>
  <c r="D7" i="139" s="1"/>
  <c r="B7" i="139"/>
  <c r="C6" i="139"/>
  <c r="D6" i="139" s="1"/>
  <c r="B6" i="139"/>
  <c r="C5" i="139"/>
  <c r="C12" i="139" s="1"/>
  <c r="B5" i="139"/>
  <c r="I12" i="139"/>
  <c r="H12" i="139"/>
  <c r="F12" i="139"/>
  <c r="J11" i="139"/>
  <c r="G11" i="139"/>
  <c r="D11" i="139"/>
  <c r="J10" i="139"/>
  <c r="G10" i="139"/>
  <c r="D10" i="139"/>
  <c r="J9" i="139"/>
  <c r="J8" i="139"/>
  <c r="J6" i="139"/>
  <c r="J5" i="139"/>
  <c r="G5" i="139"/>
  <c r="G6" i="139" l="1"/>
  <c r="G8" i="139"/>
  <c r="J12" i="139"/>
  <c r="J7" i="139"/>
  <c r="G9" i="139"/>
  <c r="G7" i="139"/>
  <c r="E12" i="139"/>
  <c r="G12" i="139" s="1"/>
  <c r="D9" i="139"/>
  <c r="D8" i="139"/>
  <c r="B12" i="139"/>
  <c r="D5" i="139"/>
  <c r="D12" i="139"/>
  <c r="B13" i="139" l="1"/>
  <c r="F9" i="137" l="1"/>
  <c r="G9" i="137" s="1"/>
  <c r="E9" i="137"/>
  <c r="F7" i="137"/>
  <c r="E7" i="137"/>
  <c r="F6" i="137"/>
  <c r="E6" i="137"/>
  <c r="F5" i="137"/>
  <c r="E5" i="137"/>
  <c r="C9" i="137"/>
  <c r="B9" i="137"/>
  <c r="C7" i="137"/>
  <c r="B7" i="137"/>
  <c r="C6" i="137"/>
  <c r="B6" i="137"/>
  <c r="C5" i="137"/>
  <c r="B5" i="137"/>
  <c r="I12" i="137"/>
  <c r="H12" i="137"/>
  <c r="J12" i="137" s="1"/>
  <c r="F12" i="137"/>
  <c r="E12" i="137"/>
  <c r="J11" i="137"/>
  <c r="G11" i="137"/>
  <c r="D11" i="137"/>
  <c r="J10" i="137"/>
  <c r="G10" i="137"/>
  <c r="D10" i="137"/>
  <c r="J9" i="137"/>
  <c r="J8" i="137"/>
  <c r="G8" i="137"/>
  <c r="D8" i="137"/>
  <c r="J7" i="137"/>
  <c r="J6" i="137"/>
  <c r="D6" i="137"/>
  <c r="J5" i="137"/>
  <c r="G5" i="137"/>
  <c r="B12" i="137" l="1"/>
  <c r="C12" i="137"/>
  <c r="G7" i="137"/>
  <c r="G6" i="137"/>
  <c r="G12" i="137"/>
  <c r="B13" i="137"/>
  <c r="D9" i="137"/>
  <c r="D7" i="137"/>
  <c r="D5" i="137"/>
  <c r="D12" i="137"/>
  <c r="F7" i="136"/>
  <c r="E7" i="136"/>
  <c r="F6" i="136"/>
  <c r="E6" i="136"/>
  <c r="F5" i="136"/>
  <c r="E5" i="136"/>
  <c r="E12" i="136" s="1"/>
  <c r="C7" i="136"/>
  <c r="B7" i="136"/>
  <c r="C6" i="136"/>
  <c r="B6" i="136"/>
  <c r="C5" i="136"/>
  <c r="C12" i="136" s="1"/>
  <c r="B5" i="136"/>
  <c r="I12" i="136"/>
  <c r="H12" i="136"/>
  <c r="J12" i="136" s="1"/>
  <c r="F12" i="136"/>
  <c r="B12" i="136"/>
  <c r="J11" i="136"/>
  <c r="G11" i="136"/>
  <c r="D11" i="136"/>
  <c r="J10" i="136"/>
  <c r="G10" i="136"/>
  <c r="D10" i="136"/>
  <c r="J9" i="136"/>
  <c r="G9" i="136"/>
  <c r="D9" i="136"/>
  <c r="J8" i="136"/>
  <c r="G8" i="136"/>
  <c r="D8" i="136"/>
  <c r="J7" i="136"/>
  <c r="J6" i="136"/>
  <c r="J5" i="136"/>
  <c r="G5" i="136"/>
  <c r="D6" i="136" l="1"/>
  <c r="G7" i="136"/>
  <c r="G6" i="136"/>
  <c r="G12" i="136"/>
  <c r="B13" i="136"/>
  <c r="D7" i="136"/>
  <c r="D5" i="136"/>
  <c r="D12" i="136"/>
  <c r="I7" i="135"/>
  <c r="H7" i="135"/>
  <c r="F8" i="135"/>
  <c r="E8" i="135"/>
  <c r="F7" i="135"/>
  <c r="E7" i="135"/>
  <c r="F6" i="135"/>
  <c r="G6" i="135" s="1"/>
  <c r="E6" i="135"/>
  <c r="F5" i="135"/>
  <c r="E5" i="135"/>
  <c r="C8" i="135"/>
  <c r="D8" i="135" s="1"/>
  <c r="B8" i="135"/>
  <c r="C6" i="135"/>
  <c r="D6" i="135" s="1"/>
  <c r="B6" i="135"/>
  <c r="C5" i="135"/>
  <c r="B5" i="135"/>
  <c r="I12" i="135"/>
  <c r="H12" i="135"/>
  <c r="F12" i="135"/>
  <c r="E12" i="135"/>
  <c r="C12" i="135"/>
  <c r="B12" i="135"/>
  <c r="J11" i="135"/>
  <c r="G11" i="135"/>
  <c r="D11" i="135"/>
  <c r="J10" i="135"/>
  <c r="G10" i="135"/>
  <c r="D10" i="135"/>
  <c r="J9" i="135"/>
  <c r="G9" i="135"/>
  <c r="D9" i="135"/>
  <c r="J8" i="135"/>
  <c r="D7" i="135"/>
  <c r="J6" i="135"/>
  <c r="J5" i="135"/>
  <c r="G5" i="135"/>
  <c r="I7" i="134"/>
  <c r="H7" i="134"/>
  <c r="F10" i="134"/>
  <c r="G10" i="134" s="1"/>
  <c r="E10" i="134"/>
  <c r="F8" i="134"/>
  <c r="E8" i="134"/>
  <c r="F7" i="134"/>
  <c r="E7" i="134"/>
  <c r="F6" i="134"/>
  <c r="E6" i="134"/>
  <c r="F5" i="134"/>
  <c r="E5" i="134"/>
  <c r="E12" i="134" s="1"/>
  <c r="C10" i="134"/>
  <c r="B10" i="134"/>
  <c r="C8" i="134"/>
  <c r="B8" i="134"/>
  <c r="C7" i="134"/>
  <c r="B7" i="134"/>
  <c r="C6" i="134"/>
  <c r="B6" i="134"/>
  <c r="C5" i="134"/>
  <c r="B5" i="134"/>
  <c r="I12" i="134"/>
  <c r="H12" i="134"/>
  <c r="F12" i="134"/>
  <c r="C12" i="134"/>
  <c r="B12" i="134"/>
  <c r="J11" i="134"/>
  <c r="G11" i="134"/>
  <c r="D11" i="134"/>
  <c r="J10" i="134"/>
  <c r="J9" i="134"/>
  <c r="G9" i="134"/>
  <c r="D9" i="134"/>
  <c r="J8" i="134"/>
  <c r="J7" i="134"/>
  <c r="J6" i="134"/>
  <c r="J5" i="134"/>
  <c r="G5" i="134"/>
  <c r="D6" i="134" l="1"/>
  <c r="D8" i="134"/>
  <c r="D10" i="134"/>
  <c r="J12" i="135"/>
  <c r="J7" i="135"/>
  <c r="G8" i="135"/>
  <c r="G7" i="135"/>
  <c r="G12" i="135"/>
  <c r="B13" i="135"/>
  <c r="D5" i="135"/>
  <c r="D12" i="135"/>
  <c r="J12" i="134"/>
  <c r="G8" i="134"/>
  <c r="G7" i="134"/>
  <c r="G6" i="134"/>
  <c r="G12" i="134"/>
  <c r="B13" i="134"/>
  <c r="D7" i="134"/>
  <c r="D5" i="134"/>
  <c r="D12" i="134"/>
  <c r="I7" i="133"/>
  <c r="H7" i="133"/>
  <c r="F10" i="133"/>
  <c r="E10" i="133"/>
  <c r="F7" i="133"/>
  <c r="E7" i="133"/>
  <c r="C7" i="133"/>
  <c r="B7" i="133"/>
  <c r="I12" i="133"/>
  <c r="H12" i="133"/>
  <c r="F12" i="133"/>
  <c r="E12" i="133"/>
  <c r="C12" i="133"/>
  <c r="B12" i="133"/>
  <c r="J11" i="133"/>
  <c r="G11" i="133"/>
  <c r="D11" i="133"/>
  <c r="J10" i="133"/>
  <c r="D10" i="133"/>
  <c r="J9" i="133"/>
  <c r="G9" i="133"/>
  <c r="D9" i="133"/>
  <c r="J8" i="133"/>
  <c r="G8" i="133"/>
  <c r="D8" i="133"/>
  <c r="G7" i="133"/>
  <c r="J6" i="133"/>
  <c r="G6" i="133"/>
  <c r="D6" i="133"/>
  <c r="J5" i="133"/>
  <c r="G5" i="133"/>
  <c r="D5" i="133"/>
  <c r="F12" i="132"/>
  <c r="E12" i="132"/>
  <c r="G12" i="132" s="1"/>
  <c r="J11" i="132"/>
  <c r="G11" i="132"/>
  <c r="D11" i="132"/>
  <c r="J10" i="132"/>
  <c r="G10" i="132"/>
  <c r="C10" i="132"/>
  <c r="B10" i="132"/>
  <c r="D10" i="132" s="1"/>
  <c r="J9" i="132"/>
  <c r="G9" i="132"/>
  <c r="D9" i="132"/>
  <c r="J8" i="132"/>
  <c r="G8" i="132"/>
  <c r="D8" i="132"/>
  <c r="I7" i="132"/>
  <c r="I12" i="132" s="1"/>
  <c r="H7" i="132"/>
  <c r="J7" i="132" s="1"/>
  <c r="G7" i="132"/>
  <c r="C7" i="132"/>
  <c r="C12" i="132" s="1"/>
  <c r="B7" i="132"/>
  <c r="J6" i="132"/>
  <c r="G6" i="132"/>
  <c r="D6" i="132"/>
  <c r="J5" i="132"/>
  <c r="G5" i="132"/>
  <c r="D5" i="132"/>
  <c r="J7" i="133" l="1"/>
  <c r="D7" i="132"/>
  <c r="J12" i="133"/>
  <c r="G10" i="133"/>
  <c r="B13" i="133"/>
  <c r="G12" i="133"/>
  <c r="D7" i="133"/>
  <c r="D12" i="133"/>
  <c r="B12" i="132"/>
  <c r="H12" i="132"/>
  <c r="J12" i="132" s="1"/>
  <c r="B13" i="132" l="1"/>
  <c r="D12" i="132"/>
  <c r="I7" i="131"/>
  <c r="H7" i="131"/>
  <c r="H12" i="131" s="1"/>
  <c r="F10" i="131"/>
  <c r="E10" i="131"/>
  <c r="F7" i="131"/>
  <c r="E7" i="131"/>
  <c r="F6" i="131"/>
  <c r="E6" i="131"/>
  <c r="F5" i="131"/>
  <c r="E5" i="131"/>
  <c r="G5" i="131" s="1"/>
  <c r="C10" i="131"/>
  <c r="B10" i="131"/>
  <c r="C7" i="131"/>
  <c r="B7" i="131"/>
  <c r="C6" i="131"/>
  <c r="B6" i="131"/>
  <c r="D6" i="131" s="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6" i="131"/>
  <c r="J5" i="131"/>
  <c r="J7" i="131" l="1"/>
  <c r="C12" i="131"/>
  <c r="D10" i="131"/>
  <c r="G6" i="131"/>
  <c r="G7" i="131"/>
  <c r="J12" i="131"/>
  <c r="G10" i="131"/>
  <c r="E12" i="131"/>
  <c r="G12" i="131" s="1"/>
  <c r="B12" i="131"/>
  <c r="B13" i="131" s="1"/>
  <c r="D7" i="131"/>
  <c r="D5" i="131"/>
  <c r="I7" i="130"/>
  <c r="H7" i="130"/>
  <c r="H12" i="130" s="1"/>
  <c r="F7" i="130"/>
  <c r="E7" i="130"/>
  <c r="F6" i="130"/>
  <c r="E6" i="130"/>
  <c r="F5" i="130"/>
  <c r="F12" i="130" s="1"/>
  <c r="E5" i="130"/>
  <c r="E12" i="130" s="1"/>
  <c r="C7" i="130"/>
  <c r="B7" i="130"/>
  <c r="C6" i="130"/>
  <c r="B6" i="130"/>
  <c r="C5" i="130"/>
  <c r="C12" i="130" s="1"/>
  <c r="B5" i="130"/>
  <c r="I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 l="1"/>
  <c r="D12" i="131"/>
  <c r="D6" i="130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G7" i="129" s="1"/>
  <c r="F5" i="129"/>
  <c r="E5" i="129"/>
  <c r="C10" i="129"/>
  <c r="B10" i="129"/>
  <c r="D10" i="129" s="1"/>
  <c r="C9" i="129"/>
  <c r="B9" i="129"/>
  <c r="C7" i="129"/>
  <c r="B7" i="129"/>
  <c r="I12" i="129"/>
  <c r="H12" i="129"/>
  <c r="J12" i="129" s="1"/>
  <c r="C12" i="129"/>
  <c r="J11" i="129"/>
  <c r="G11" i="129"/>
  <c r="D11" i="129"/>
  <c r="J10" i="129"/>
  <c r="G10" i="129"/>
  <c r="J9" i="129"/>
  <c r="J8" i="129"/>
  <c r="G8" i="129"/>
  <c r="D8" i="129"/>
  <c r="J7" i="129"/>
  <c r="J6" i="129"/>
  <c r="G6" i="129"/>
  <c r="D6" i="129"/>
  <c r="J5" i="129"/>
  <c r="D5" i="129"/>
  <c r="D7" i="129" l="1"/>
  <c r="B12" i="129"/>
  <c r="E12" i="129"/>
  <c r="F12" i="129"/>
  <c r="G9" i="129"/>
  <c r="G5" i="129"/>
  <c r="D9" i="129"/>
  <c r="D12" i="129"/>
  <c r="F10" i="128"/>
  <c r="E10" i="128"/>
  <c r="F9" i="128"/>
  <c r="E9" i="128"/>
  <c r="F7" i="128"/>
  <c r="E7" i="128"/>
  <c r="C10" i="128"/>
  <c r="B10" i="128"/>
  <c r="C9" i="128"/>
  <c r="B9" i="128"/>
  <c r="C7" i="128"/>
  <c r="C12" i="128" s="1"/>
  <c r="B7" i="128"/>
  <c r="I12" i="128"/>
  <c r="H12" i="128"/>
  <c r="J12" i="128" s="1"/>
  <c r="F12" i="128"/>
  <c r="J11" i="128"/>
  <c r="G11" i="128"/>
  <c r="D11" i="128"/>
  <c r="J10" i="128"/>
  <c r="J9" i="128"/>
  <c r="J8" i="128"/>
  <c r="G8" i="128"/>
  <c r="D8" i="128"/>
  <c r="J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D10" i="128" l="1"/>
  <c r="G7" i="128"/>
  <c r="G9" i="128"/>
  <c r="G12" i="129"/>
  <c r="B13" i="129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<sst xmlns="http://schemas.openxmlformats.org/spreadsheetml/2006/main" count="1026" uniqueCount="55">
  <si>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</si>
  <si>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</si>
  <si>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</si>
  <si>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</si>
  <si>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</si>
  <si>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</si>
  <si>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</si>
  <si>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</si>
  <si>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</si>
  <si>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</si>
  <si>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</si>
  <si>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</si>
  <si>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</si>
  <si>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</si>
  <si>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</si>
  <si>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</si>
  <si>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</si>
  <si>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</si>
  <si>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</si>
  <si>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</si>
  <si>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</si>
  <si>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</si>
  <si>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</si>
  <si>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</si>
  <si>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</si>
  <si>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</si>
  <si>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</si>
  <si>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</si>
  <si>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</si>
  <si>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</si>
  <si>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</si>
  <si>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</si>
  <si>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</si>
  <si>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</si>
  <si>
    <t>日期：2016-12-8</t>
    <phoneticPr fontId="1" type="noConversion"/>
  </si>
  <si>
    <t>日期：2016-12-9</t>
    <phoneticPr fontId="1" type="noConversion"/>
  </si>
  <si>
    <t>日期：2016-12-11</t>
    <phoneticPr fontId="1" type="noConversion"/>
  </si>
  <si>
    <t>日期：2016-12-10</t>
    <phoneticPr fontId="1" type="noConversion"/>
  </si>
  <si>
    <t>日期：2016-12-12</t>
    <phoneticPr fontId="1" type="noConversion"/>
  </si>
  <si>
    <t>日期：2016-12-13</t>
    <phoneticPr fontId="1" type="noConversion"/>
  </si>
  <si>
    <t>日期：2016-12-14</t>
    <phoneticPr fontId="1" type="noConversion"/>
  </si>
  <si>
    <t>日期：2016-12-15</t>
    <phoneticPr fontId="1" type="noConversion"/>
  </si>
  <si>
    <t>日期：2016-12-16</t>
    <phoneticPr fontId="1" type="noConversion"/>
  </si>
  <si>
    <t>日期：2016-12-17</t>
    <phoneticPr fontId="1" type="noConversion"/>
  </si>
  <si>
    <t>日期：2016-12-18</t>
    <phoneticPr fontId="1" type="noConversion"/>
  </si>
  <si>
    <t>日期：2016-12-19</t>
    <phoneticPr fontId="1" type="noConversion"/>
  </si>
  <si>
    <t>日期：2016-12-20</t>
    <phoneticPr fontId="1" type="noConversion"/>
  </si>
  <si>
    <t>日期：2016-12-21</t>
    <phoneticPr fontId="1" type="noConversion"/>
  </si>
  <si>
    <t>日期：2016-12-22</t>
    <phoneticPr fontId="1" type="noConversion"/>
  </si>
  <si>
    <t>日期：2016-12-23</t>
    <phoneticPr fontId="1" type="noConversion"/>
  </si>
  <si>
    <t>日期：2016-12-24</t>
    <phoneticPr fontId="1" type="noConversion"/>
  </si>
  <si>
    <t>日期：2016-12-25</t>
    <phoneticPr fontId="1" type="noConversion"/>
  </si>
  <si>
    <t>日期：2016-12-26</t>
    <phoneticPr fontId="1" type="noConversion"/>
  </si>
  <si>
    <t>日期：2016-12-27</t>
    <phoneticPr fontId="1" type="noConversion"/>
  </si>
  <si>
    <t>日期：2016-12-28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</si>
</sst>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121">
          <cell r="G121">
            <v>556</v>
          </cell>
          <cell r="I121">
            <v>27.5</v>
          </cell>
        </row>
      </sheetData>
      <sheetData sheetId="2">
        <row r="121">
          <cell r="G121">
            <v>1211</v>
          </cell>
          <cell r="I121">
            <v>80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289">
          <cell r="G289">
            <v>261</v>
          </cell>
          <cell r="I289">
            <v>30</v>
          </cell>
        </row>
      </sheetData>
      <sheetData sheetId="5">
        <row r="121">
          <cell r="G121">
            <v>1433</v>
          </cell>
          <cell r="I121">
            <v>60.900000000000006</v>
          </cell>
        </row>
      </sheetData>
      <sheetData sheetId="6">
        <row r="121">
          <cell r="G121">
            <v>1262</v>
          </cell>
          <cell r="I121">
            <v>67</v>
          </cell>
        </row>
        <row r="289">
          <cell r="G289">
            <v>359</v>
          </cell>
          <cell r="I289">
            <v>30.5</v>
          </cell>
        </row>
      </sheetData>
      <sheetData sheetId="7">
        <row r="28">
          <cell r="G28">
            <v>548</v>
          </cell>
          <cell r="I28">
            <v>50</v>
          </cell>
        </row>
        <row r="86">
          <cell r="G86">
            <v>434</v>
          </cell>
          <cell r="I86">
            <v>22</v>
          </cell>
        </row>
        <row r="121">
          <cell r="G121">
            <v>321</v>
          </cell>
          <cell r="I121">
            <v>32</v>
          </cell>
        </row>
        <row r="137">
          <cell r="G137">
            <v>300</v>
          </cell>
          <cell r="I137">
            <v>24</v>
          </cell>
        </row>
      </sheetData>
      <sheetData sheetId="8">
        <row r="28">
          <cell r="G28">
            <v>742</v>
          </cell>
          <cell r="I28">
            <v>57.5</v>
          </cell>
        </row>
        <row r="86">
          <cell r="G86">
            <v>1416</v>
          </cell>
          <cell r="I86">
            <v>55.5</v>
          </cell>
        </row>
        <row r="137">
          <cell r="G137">
            <v>812</v>
          </cell>
          <cell r="I137">
            <v>49.5</v>
          </cell>
        </row>
      </sheetData>
      <sheetData sheetId="9">
        <row r="28">
          <cell r="G28">
            <v>1062</v>
          </cell>
          <cell r="I28">
            <v>78</v>
          </cell>
        </row>
        <row r="86">
          <cell r="G86">
            <v>1859</v>
          </cell>
          <cell r="I86">
            <v>56.5</v>
          </cell>
        </row>
        <row r="121">
          <cell r="G121">
            <v>542</v>
          </cell>
          <cell r="I121">
            <v>72</v>
          </cell>
        </row>
      </sheetData>
      <sheetData sheetId="10">
        <row r="28">
          <cell r="G28">
            <v>1178</v>
          </cell>
          <cell r="I28">
            <v>77.5</v>
          </cell>
        </row>
        <row r="86">
          <cell r="G86">
            <v>1829</v>
          </cell>
          <cell r="I86">
            <v>19</v>
          </cell>
        </row>
        <row r="121">
          <cell r="G121">
            <v>914</v>
          </cell>
          <cell r="I121">
            <v>76</v>
          </cell>
        </row>
      </sheetData>
      <sheetData sheetId="11">
        <row r="28">
          <cell r="G28">
            <v>447</v>
          </cell>
          <cell r="I28">
            <v>40</v>
          </cell>
        </row>
        <row r="86">
          <cell r="G86">
            <v>1916</v>
          </cell>
          <cell r="I86">
            <v>25</v>
          </cell>
        </row>
        <row r="121">
          <cell r="G121">
            <v>276</v>
          </cell>
          <cell r="I121">
            <v>51</v>
          </cell>
        </row>
        <row r="137">
          <cell r="G137">
            <v>824</v>
          </cell>
          <cell r="I137">
            <v>27</v>
          </cell>
        </row>
      </sheetData>
      <sheetData sheetId="12">
        <row r="28">
          <cell r="G28">
            <v>1376</v>
          </cell>
          <cell r="I28">
            <v>77</v>
          </cell>
        </row>
        <row r="86">
          <cell r="G86">
            <v>1783</v>
          </cell>
          <cell r="I86">
            <v>22</v>
          </cell>
        </row>
        <row r="121">
          <cell r="G121">
            <v>506</v>
          </cell>
          <cell r="I121">
            <v>33</v>
          </cell>
        </row>
        <row r="137">
          <cell r="G137">
            <v>957</v>
          </cell>
          <cell r="I137">
            <v>33</v>
          </cell>
        </row>
        <row r="147">
          <cell r="G147">
            <v>529</v>
          </cell>
          <cell r="I147">
            <v>44</v>
          </cell>
        </row>
        <row r="198">
          <cell r="G198">
            <v>1283</v>
          </cell>
          <cell r="I198">
            <v>103.5</v>
          </cell>
        </row>
        <row r="256">
          <cell r="G256">
            <v>1762</v>
          </cell>
          <cell r="I256">
            <v>43</v>
          </cell>
        </row>
        <row r="291">
          <cell r="G291">
            <v>498</v>
          </cell>
          <cell r="I291">
            <v>69</v>
          </cell>
        </row>
        <row r="307">
          <cell r="G307">
            <v>923</v>
          </cell>
          <cell r="I307">
            <v>35.5</v>
          </cell>
        </row>
        <row r="317">
          <cell r="G317">
            <v>633</v>
          </cell>
          <cell r="I317">
            <v>52.5</v>
          </cell>
        </row>
        <row r="461">
          <cell r="G461">
            <v>755</v>
          </cell>
          <cell r="I461">
            <v>61.5</v>
          </cell>
        </row>
      </sheetData>
      <sheetData sheetId="13">
        <row r="28">
          <cell r="G28">
            <v>1203</v>
          </cell>
          <cell r="I28">
            <v>58</v>
          </cell>
        </row>
        <row r="86">
          <cell r="G86">
            <v>1913</v>
          </cell>
          <cell r="I86">
            <v>22.5</v>
          </cell>
        </row>
        <row r="121">
          <cell r="G121">
            <v>918</v>
          </cell>
          <cell r="I121">
            <v>68</v>
          </cell>
        </row>
        <row r="137">
          <cell r="G137">
            <v>612</v>
          </cell>
          <cell r="I137">
            <v>24</v>
          </cell>
        </row>
        <row r="147">
          <cell r="G147">
            <v>529</v>
          </cell>
          <cell r="I147">
            <v>48</v>
          </cell>
        </row>
        <row r="198">
          <cell r="G198">
            <v>1018</v>
          </cell>
          <cell r="I198">
            <v>60.5</v>
          </cell>
        </row>
        <row r="256">
          <cell r="G256">
            <v>1687</v>
          </cell>
          <cell r="I256">
            <v>23</v>
          </cell>
        </row>
        <row r="291">
          <cell r="G291">
            <v>481</v>
          </cell>
          <cell r="I291">
            <v>86.5</v>
          </cell>
        </row>
        <row r="307">
          <cell r="G307">
            <v>433</v>
          </cell>
          <cell r="I307">
            <v>20</v>
          </cell>
        </row>
        <row r="317">
          <cell r="G317">
            <v>75</v>
          </cell>
          <cell r="I317">
            <v>3.5</v>
          </cell>
        </row>
        <row r="332">
          <cell r="G332">
            <v>42</v>
          </cell>
          <cell r="I332">
            <v>32</v>
          </cell>
        </row>
        <row r="461">
          <cell r="G461">
            <v>1735</v>
          </cell>
          <cell r="I461">
            <v>69</v>
          </cell>
        </row>
      </sheetData>
      <sheetData sheetId="14">
        <row r="28">
          <cell r="G28">
            <v>466</v>
          </cell>
          <cell r="I28">
            <v>27.5</v>
          </cell>
        </row>
        <row r="86">
          <cell r="G86">
            <v>1901</v>
          </cell>
          <cell r="I86">
            <v>22</v>
          </cell>
        </row>
        <row r="121">
          <cell r="G121">
            <v>496</v>
          </cell>
          <cell r="I121">
            <v>49</v>
          </cell>
        </row>
        <row r="147">
          <cell r="G147">
            <v>35</v>
          </cell>
          <cell r="I147">
            <v>2</v>
          </cell>
        </row>
        <row r="162">
          <cell r="G162">
            <v>60</v>
          </cell>
          <cell r="I162">
            <v>4.5</v>
          </cell>
        </row>
        <row r="256">
          <cell r="G256">
            <v>1355</v>
          </cell>
          <cell r="I256">
            <v>25</v>
          </cell>
        </row>
        <row r="291">
          <cell r="G291">
            <v>900</v>
          </cell>
          <cell r="I291">
            <v>149</v>
          </cell>
        </row>
        <row r="307">
          <cell r="G307">
            <v>479</v>
          </cell>
          <cell r="I307">
            <v>11</v>
          </cell>
        </row>
        <row r="332">
          <cell r="G332">
            <v>84</v>
          </cell>
          <cell r="I332">
            <v>47.5</v>
          </cell>
        </row>
        <row r="461">
          <cell r="G461">
            <v>667</v>
          </cell>
          <cell r="I461">
            <v>11</v>
          </cell>
        </row>
      </sheetData>
      <sheetData sheetId="15">
        <row r="28">
          <cell r="G28">
            <v>107</v>
          </cell>
          <cell r="I28">
            <v>5</v>
          </cell>
        </row>
        <row r="121">
          <cell r="G121">
            <v>906</v>
          </cell>
          <cell r="I121">
            <v>72</v>
          </cell>
        </row>
        <row r="147">
          <cell r="G147">
            <v>18</v>
          </cell>
          <cell r="I147">
            <v>7.57</v>
          </cell>
        </row>
        <row r="198">
          <cell r="G198">
            <v>10</v>
          </cell>
          <cell r="I198">
            <v>0.5</v>
          </cell>
        </row>
        <row r="291">
          <cell r="G291">
            <v>120</v>
          </cell>
          <cell r="I291">
            <v>24</v>
          </cell>
        </row>
        <row r="461">
          <cell r="G461">
            <v>675</v>
          </cell>
          <cell r="I461">
            <v>63</v>
          </cell>
        </row>
      </sheetData>
      <sheetData sheetId="16">
        <row r="28">
          <cell r="G28">
            <v>649</v>
          </cell>
          <cell r="I28">
            <v>23</v>
          </cell>
        </row>
        <row r="86">
          <cell r="G86">
            <v>1458</v>
          </cell>
          <cell r="I86">
            <v>21.5</v>
          </cell>
        </row>
        <row r="137">
          <cell r="G137">
            <v>598</v>
          </cell>
          <cell r="I137">
            <v>23</v>
          </cell>
        </row>
        <row r="198">
          <cell r="G198">
            <v>556</v>
          </cell>
          <cell r="I198">
            <v>42.5</v>
          </cell>
        </row>
        <row r="256">
          <cell r="G256">
            <v>1919</v>
          </cell>
          <cell r="I256">
            <v>24</v>
          </cell>
        </row>
        <row r="291">
          <cell r="G291">
            <v>421</v>
          </cell>
          <cell r="I291">
            <v>49</v>
          </cell>
        </row>
        <row r="307">
          <cell r="G307">
            <v>440</v>
          </cell>
          <cell r="I307">
            <v>18</v>
          </cell>
        </row>
        <row r="461">
          <cell r="G461">
            <v>947</v>
          </cell>
          <cell r="I461">
            <v>71</v>
          </cell>
        </row>
      </sheetData>
      <sheetData sheetId="17">
        <row r="28">
          <cell r="G28">
            <v>732</v>
          </cell>
          <cell r="I28">
            <v>80</v>
          </cell>
        </row>
        <row r="86">
          <cell r="G86">
            <v>2591</v>
          </cell>
          <cell r="I86">
            <v>63.5</v>
          </cell>
        </row>
        <row r="121">
          <cell r="G121">
            <v>478</v>
          </cell>
          <cell r="I121">
            <v>63</v>
          </cell>
        </row>
        <row r="198">
          <cell r="G198">
            <v>800</v>
          </cell>
          <cell r="I198">
            <v>55</v>
          </cell>
        </row>
        <row r="256">
          <cell r="G256">
            <v>1612</v>
          </cell>
          <cell r="I256">
            <v>21.5</v>
          </cell>
        </row>
        <row r="291">
          <cell r="G291">
            <v>210</v>
          </cell>
          <cell r="I291">
            <v>38</v>
          </cell>
        </row>
        <row r="307">
          <cell r="G307">
            <v>154</v>
          </cell>
          <cell r="I307">
            <v>13</v>
          </cell>
        </row>
        <row r="461">
          <cell r="G461">
            <v>715</v>
          </cell>
          <cell r="I461">
            <v>53.5</v>
          </cell>
        </row>
      </sheetData>
      <sheetData sheetId="18">
        <row r="28">
          <cell r="G28">
            <v>692</v>
          </cell>
          <cell r="I28">
            <v>57.5</v>
          </cell>
        </row>
        <row r="86">
          <cell r="G86">
            <v>2304</v>
          </cell>
          <cell r="I86">
            <v>41</v>
          </cell>
        </row>
        <row r="121">
          <cell r="G121">
            <v>916</v>
          </cell>
          <cell r="I121">
            <v>112.5</v>
          </cell>
        </row>
        <row r="198">
          <cell r="G198">
            <v>847</v>
          </cell>
          <cell r="I198">
            <v>77</v>
          </cell>
        </row>
        <row r="256">
          <cell r="G256">
            <v>2121</v>
          </cell>
          <cell r="I256">
            <v>66</v>
          </cell>
        </row>
        <row r="291">
          <cell r="G291">
            <v>661</v>
          </cell>
          <cell r="I291">
            <v>68</v>
          </cell>
        </row>
        <row r="461">
          <cell r="G461">
            <v>893</v>
          </cell>
          <cell r="I461">
            <v>85</v>
          </cell>
        </row>
      </sheetData>
      <sheetData sheetId="19">
        <row r="28">
          <cell r="G28">
            <v>593</v>
          </cell>
          <cell r="I28">
            <v>45</v>
          </cell>
        </row>
        <row r="86">
          <cell r="G86">
            <v>2426</v>
          </cell>
          <cell r="I86">
            <v>46</v>
          </cell>
        </row>
        <row r="121">
          <cell r="G121">
            <v>1465</v>
          </cell>
          <cell r="I121">
            <v>130</v>
          </cell>
        </row>
        <row r="198">
          <cell r="G198">
            <v>652</v>
          </cell>
          <cell r="I198">
            <v>45</v>
          </cell>
        </row>
        <row r="256">
          <cell r="G256">
            <v>2654</v>
          </cell>
          <cell r="I256">
            <v>66</v>
          </cell>
        </row>
        <row r="291">
          <cell r="G291">
            <v>564</v>
          </cell>
          <cell r="I291">
            <v>107</v>
          </cell>
        </row>
        <row r="461">
          <cell r="G461">
            <v>754</v>
          </cell>
          <cell r="I461">
            <v>75.5</v>
          </cell>
        </row>
      </sheetData>
      <sheetData sheetId="20">
        <row r="28">
          <cell r="G28">
            <v>435</v>
          </cell>
          <cell r="I28">
            <v>29.5</v>
          </cell>
        </row>
        <row r="86">
          <cell r="G86">
            <v>2329</v>
          </cell>
          <cell r="I86">
            <v>25</v>
          </cell>
        </row>
        <row r="121">
          <cell r="G121">
            <v>868</v>
          </cell>
          <cell r="I121">
            <v>145</v>
          </cell>
        </row>
        <row r="198">
          <cell r="G198">
            <v>1043</v>
          </cell>
          <cell r="I198">
            <v>52.5</v>
          </cell>
        </row>
        <row r="256">
          <cell r="G256">
            <v>2510</v>
          </cell>
          <cell r="I256">
            <v>61</v>
          </cell>
        </row>
        <row r="291">
          <cell r="G291">
            <v>1053</v>
          </cell>
          <cell r="I291">
            <v>176</v>
          </cell>
        </row>
        <row r="461">
          <cell r="G461">
            <v>865</v>
          </cell>
          <cell r="I461">
            <v>76</v>
          </cell>
        </row>
      </sheetData>
      <sheetData sheetId="21">
        <row r="28">
          <cell r="G28">
            <v>817</v>
          </cell>
          <cell r="I28">
            <v>44</v>
          </cell>
        </row>
        <row r="86">
          <cell r="G86">
            <v>1640</v>
          </cell>
          <cell r="I86">
            <v>26</v>
          </cell>
        </row>
        <row r="121">
          <cell r="G121">
            <v>996</v>
          </cell>
          <cell r="I121">
            <v>112.5</v>
          </cell>
        </row>
        <row r="147">
          <cell r="G147">
            <v>582</v>
          </cell>
          <cell r="I147">
            <v>46</v>
          </cell>
        </row>
        <row r="198">
          <cell r="G198">
            <v>108</v>
          </cell>
          <cell r="I198">
            <v>5.5</v>
          </cell>
        </row>
        <row r="256">
          <cell r="G256">
            <v>2089</v>
          </cell>
          <cell r="I256">
            <v>33</v>
          </cell>
        </row>
        <row r="291">
          <cell r="G291">
            <v>1295</v>
          </cell>
          <cell r="I291">
            <v>115</v>
          </cell>
        </row>
        <row r="317">
          <cell r="G317">
            <v>590</v>
          </cell>
          <cell r="I317">
            <v>34</v>
          </cell>
        </row>
        <row r="461">
          <cell r="G461">
            <v>601</v>
          </cell>
          <cell r="I461">
            <v>47.5</v>
          </cell>
        </row>
      </sheetData>
      <sheetData sheetId="22">
        <row r="28">
          <cell r="G28">
            <v>734</v>
          </cell>
          <cell r="I28">
            <v>45</v>
          </cell>
        </row>
        <row r="86">
          <cell r="G86">
            <v>1963</v>
          </cell>
          <cell r="I86">
            <v>55</v>
          </cell>
        </row>
        <row r="121">
          <cell r="G121">
            <v>869</v>
          </cell>
          <cell r="I121">
            <v>97.5</v>
          </cell>
        </row>
        <row r="147">
          <cell r="G147">
            <v>458</v>
          </cell>
          <cell r="I147">
            <v>38</v>
          </cell>
        </row>
        <row r="198">
          <cell r="G198">
            <v>1403</v>
          </cell>
          <cell r="I198">
            <v>67</v>
          </cell>
        </row>
        <row r="256">
          <cell r="G256">
            <v>2051</v>
          </cell>
          <cell r="I256">
            <v>49.5</v>
          </cell>
        </row>
        <row r="291">
          <cell r="G291">
            <v>805</v>
          </cell>
          <cell r="I291">
            <v>82.5</v>
          </cell>
        </row>
        <row r="317">
          <cell r="G317">
            <v>552</v>
          </cell>
          <cell r="I317">
            <v>33</v>
          </cell>
        </row>
        <row r="461">
          <cell r="G461">
            <v>1253</v>
          </cell>
          <cell r="I461">
            <v>72</v>
          </cell>
        </row>
      </sheetData>
      <sheetData sheetId="23">
        <row r="86">
          <cell r="G86">
            <v>980</v>
          </cell>
          <cell r="I86">
            <v>40.5</v>
          </cell>
        </row>
        <row r="121">
          <cell r="G121">
            <v>1483</v>
          </cell>
          <cell r="I121">
            <v>137</v>
          </cell>
        </row>
        <row r="137">
          <cell r="G137">
            <v>325</v>
          </cell>
          <cell r="I137">
            <v>15</v>
          </cell>
        </row>
        <row r="198">
          <cell r="G198">
            <v>2</v>
          </cell>
          <cell r="I198">
            <v>0.09</v>
          </cell>
        </row>
        <row r="256">
          <cell r="G256">
            <v>410</v>
          </cell>
          <cell r="I256">
            <v>12.54</v>
          </cell>
        </row>
        <row r="291">
          <cell r="G291">
            <v>833</v>
          </cell>
          <cell r="I291">
            <v>61.7</v>
          </cell>
        </row>
        <row r="461">
          <cell r="G461">
            <v>203</v>
          </cell>
          <cell r="I461">
            <v>18</v>
          </cell>
        </row>
        <row r="503">
          <cell r="G503">
            <v>47</v>
          </cell>
          <cell r="I503">
            <v>4.5</v>
          </cell>
        </row>
      </sheetData>
      <sheetData sheetId="24">
        <row r="121">
          <cell r="G121">
            <v>752</v>
          </cell>
          <cell r="I121">
            <v>168</v>
          </cell>
        </row>
        <row r="147">
          <cell r="G147">
            <v>495</v>
          </cell>
          <cell r="I147">
            <v>46</v>
          </cell>
        </row>
        <row r="162">
          <cell r="G162">
            <v>8</v>
          </cell>
          <cell r="I162">
            <v>10</v>
          </cell>
        </row>
        <row r="198">
          <cell r="G198">
            <v>509</v>
          </cell>
          <cell r="I198">
            <v>27.5</v>
          </cell>
        </row>
        <row r="256">
          <cell r="G256">
            <v>534</v>
          </cell>
          <cell r="I256">
            <v>10</v>
          </cell>
        </row>
        <row r="291">
          <cell r="G291">
            <v>1016</v>
          </cell>
          <cell r="I291">
            <v>83</v>
          </cell>
        </row>
        <row r="317">
          <cell r="G317">
            <v>500</v>
          </cell>
          <cell r="I317">
            <v>38</v>
          </cell>
        </row>
        <row r="332">
          <cell r="G332">
            <v>57</v>
          </cell>
          <cell r="I332">
            <v>20</v>
          </cell>
        </row>
        <row r="461">
          <cell r="G461">
            <v>777</v>
          </cell>
          <cell r="I461">
            <v>65.5</v>
          </cell>
        </row>
      </sheetData>
      <sheetData sheetId="25">
        <row r="28">
          <cell r="G28">
            <v>317</v>
          </cell>
          <cell r="I28">
            <v>24</v>
          </cell>
        </row>
        <row r="86">
          <cell r="G86">
            <v>780</v>
          </cell>
          <cell r="I86">
            <v>23</v>
          </cell>
        </row>
        <row r="121">
          <cell r="G121">
            <v>1360</v>
          </cell>
          <cell r="I121">
            <v>120.5</v>
          </cell>
        </row>
        <row r="147">
          <cell r="G147">
            <v>540</v>
          </cell>
          <cell r="I147">
            <v>46</v>
          </cell>
        </row>
        <row r="256">
          <cell r="G256">
            <v>181</v>
          </cell>
          <cell r="I256">
            <v>2</v>
          </cell>
        </row>
        <row r="291">
          <cell r="G291">
            <v>1503</v>
          </cell>
          <cell r="I291">
            <v>129.5</v>
          </cell>
        </row>
        <row r="317">
          <cell r="G317">
            <v>540</v>
          </cell>
          <cell r="I317">
            <v>55</v>
          </cell>
        </row>
        <row r="332">
          <cell r="G332">
            <v>17</v>
          </cell>
          <cell r="I332">
            <v>6</v>
          </cell>
        </row>
        <row r="461">
          <cell r="G461">
            <v>732</v>
          </cell>
          <cell r="I461">
            <v>67.5</v>
          </cell>
        </row>
      </sheetData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0</v>
      </c>
      <c r="F7" s="3">
        <f>+'[1]3'!$I$289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0</v>
      </c>
      <c r="C9" s="3">
        <f>+'[1]3'!$I$145</f>
        <v>0</v>
      </c>
      <c r="D9" s="4" t="e">
        <f t="shared" si="1"/>
        <v>#DIV/0!</v>
      </c>
      <c r="E9" s="3">
        <f>+'[1]3'!$G$313</f>
        <v>0</v>
      </c>
      <c r="F9" s="3">
        <f>+'[1]3'!$I$313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0</v>
      </c>
      <c r="F10" s="3">
        <f>+'[1]3'!$I$328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0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1062</v>
      </c>
      <c r="C5" s="3">
        <f>+'[1]12'!$I$28</f>
        <v>78</v>
      </c>
      <c r="D5" s="4">
        <f>+B5/C5</f>
        <v>13.615384615384615</v>
      </c>
      <c r="E5" s="3">
        <f>+'[1]12'!$G$196</f>
        <v>0</v>
      </c>
      <c r="F5" s="3">
        <f>+'[1]12'!$I$196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1859</v>
      </c>
      <c r="C6" s="3">
        <f>+'[1]12'!$I$86</f>
        <v>56.5</v>
      </c>
      <c r="D6" s="4">
        <f t="shared" ref="D6:D12" si="1">+B6/C6</f>
        <v>32.902654867256636</v>
      </c>
      <c r="E6" s="3">
        <f>+'[1]12'!$G$254</f>
        <v>0</v>
      </c>
      <c r="F6" s="3">
        <f>+'[1]12'!$I$254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+'[1]12'!$G$121</f>
        <v>542</v>
      </c>
      <c r="C7" s="3">
        <f>+'[1]12'!$I$121</f>
        <v>72</v>
      </c>
      <c r="D7" s="4">
        <f t="shared" si="1"/>
        <v>7.5277777777777777</v>
      </c>
      <c r="E7" s="3">
        <f>+'[1]12'!$G$289</f>
        <v>0</v>
      </c>
      <c r="F7" s="3">
        <f>+'[1]12'!$I$289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206.5</v>
      </c>
      <c r="D12" s="3">
        <f t="shared" si="1"/>
        <v>16.769975786924938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3463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0" sqref="F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1178</v>
      </c>
      <c r="C5" s="3">
        <f>+'[1]13'!$I$28</f>
        <v>77.5</v>
      </c>
      <c r="D5" s="4">
        <f>+B5/C5</f>
        <v>15.2</v>
      </c>
      <c r="E5" s="3">
        <f>+'[1]13'!$G$197</f>
        <v>0</v>
      </c>
      <c r="F5" s="3">
        <f>+'[1]13'!$I$197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1829</v>
      </c>
      <c r="C6" s="3">
        <f>+'[1]13'!$I$86</f>
        <v>19</v>
      </c>
      <c r="D6" s="4">
        <f t="shared" ref="D6:D12" si="1">+B6/C6</f>
        <v>96.263157894736835</v>
      </c>
      <c r="E6" s="3">
        <f>+'[1]13'!$G$255</f>
        <v>0</v>
      </c>
      <c r="F6" s="3">
        <f>+'[1]13'!$I$255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+'[1]13'!$G$121</f>
        <v>914</v>
      </c>
      <c r="C7" s="3">
        <f>+'[1]13'!$I$121</f>
        <v>76</v>
      </c>
      <c r="D7" s="4">
        <f t="shared" si="1"/>
        <v>12.026315789473685</v>
      </c>
      <c r="E7" s="3">
        <f>+'[1]13'!$G$290</f>
        <v>0</v>
      </c>
      <c r="F7" s="3">
        <f>+'[1]13'!$I$290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+'[1]13'!$G$146</f>
        <v>0</v>
      </c>
      <c r="C9" s="3">
        <f>+'[1]13'!$I$146</f>
        <v>0</v>
      </c>
      <c r="D9" s="4" t="e">
        <f t="shared" si="1"/>
        <v>#DIV/0!</v>
      </c>
      <c r="E9" s="3">
        <f>+'[1]13'!$G$315</f>
        <v>0</v>
      </c>
      <c r="F9" s="3">
        <f>+'[1]13'!$I$315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3921</v>
      </c>
      <c r="C12" s="3">
        <f>SUM(C5:C11)</f>
        <v>172.5</v>
      </c>
      <c r="D12" s="3">
        <f t="shared" si="1"/>
        <v>22.730434782608697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3921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447</v>
      </c>
      <c r="C5" s="3">
        <f>+'[1]14'!$I$28</f>
        <v>40</v>
      </c>
      <c r="D5" s="4">
        <f>+B5/C5</f>
        <v>11.175000000000001</v>
      </c>
      <c r="E5" s="3">
        <f>+'[1]14'!$G$197</f>
        <v>0</v>
      </c>
      <c r="F5" s="3">
        <f>+'[1]14'!$I$197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1916</v>
      </c>
      <c r="C6" s="3">
        <f>+'[1]14'!$I$86</f>
        <v>25</v>
      </c>
      <c r="D6" s="4">
        <f t="shared" ref="D6:D12" si="1">+B6/C6</f>
        <v>76.64</v>
      </c>
      <c r="E6" s="3">
        <f>+'[1]14'!$G$255</f>
        <v>0</v>
      </c>
      <c r="F6" s="3">
        <f>+'[1]14'!$I$255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276</v>
      </c>
      <c r="C7" s="3">
        <f>+'[1]14'!$I$121</f>
        <v>51</v>
      </c>
      <c r="D7" s="4">
        <f t="shared" si="1"/>
        <v>5.4117647058823533</v>
      </c>
      <c r="E7" s="3">
        <f>+'[1]14'!$G$290</f>
        <v>0</v>
      </c>
      <c r="F7" s="3">
        <f>+'[1]14'!$I$290</f>
        <v>0</v>
      </c>
      <c r="G7" s="3" t="e">
        <f t="shared" si="2"/>
        <v>#DIV/0!</v>
      </c>
      <c r="H7" s="3">
        <f>+'[1]14'!$G$459</f>
        <v>0</v>
      </c>
      <c r="I7" s="3">
        <f>+'[1]14'!$I$459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+'[1]14'!$G$137</f>
        <v>824</v>
      </c>
      <c r="C8" s="3">
        <f>+'[1]14'!$I$137</f>
        <v>27</v>
      </c>
      <c r="D8" s="3">
        <f t="shared" si="1"/>
        <v>30.518518518518519</v>
      </c>
      <c r="E8" s="3">
        <f>+'[1]14'!$G$306</f>
        <v>0</v>
      </c>
      <c r="F8" s="3">
        <f>+'[1]14'!$I$306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+'[1]14'!$G$146</f>
        <v>0</v>
      </c>
      <c r="C9" s="3">
        <f>+'[1]14'!$I$146</f>
        <v>0</v>
      </c>
      <c r="D9" s="4" t="e">
        <f t="shared" si="1"/>
        <v>#DIV/0!</v>
      </c>
      <c r="E9" s="3">
        <f>+'[1]14'!$G$315</f>
        <v>0</v>
      </c>
      <c r="F9" s="3">
        <f>+'[1]14'!$I$315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143</v>
      </c>
      <c r="D12" s="3">
        <f t="shared" si="1"/>
        <v>24.216783216783217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3463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1376</v>
      </c>
      <c r="C5" s="3">
        <f>+'[1]15'!$I$28</f>
        <v>77</v>
      </c>
      <c r="D5" s="4">
        <f>+B5/C5</f>
        <v>17.870129870129869</v>
      </c>
      <c r="E5" s="3">
        <f>+'[1]15'!$G$198</f>
        <v>1283</v>
      </c>
      <c r="F5" s="3">
        <f>+'[1]15'!$I$198</f>
        <v>103.5</v>
      </c>
      <c r="G5" s="4">
        <f>+E5/F5</f>
        <v>12.396135265700483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1783</v>
      </c>
      <c r="C6" s="3">
        <f>+'[1]15'!$I$86</f>
        <v>22</v>
      </c>
      <c r="D6" s="4">
        <f t="shared" ref="D6:D12" si="1">+B6/C6</f>
        <v>81.045454545454547</v>
      </c>
      <c r="E6" s="3">
        <f>+'[1]15'!$G$256</f>
        <v>1762</v>
      </c>
      <c r="F6" s="3">
        <f>+'[1]15'!$I$256</f>
        <v>43</v>
      </c>
      <c r="G6" s="4">
        <f t="shared" ref="G6:G12" si="2">+E6/F6</f>
        <v>40.97674418604651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+'[1]15'!$G$121</f>
        <v>506</v>
      </c>
      <c r="C7" s="3">
        <f>+'[1]15'!$I$121</f>
        <v>33</v>
      </c>
      <c r="D7" s="4">
        <f t="shared" si="1"/>
        <v>15.333333333333334</v>
      </c>
      <c r="E7" s="3">
        <f>+'[1]15'!$G$291</f>
        <v>498</v>
      </c>
      <c r="F7" s="3">
        <f>+'[1]15'!$I$291</f>
        <v>69</v>
      </c>
      <c r="G7" s="3">
        <f t="shared" si="2"/>
        <v>7.2173913043478262</v>
      </c>
      <c r="H7" s="3">
        <f>+'[1]15'!$G$461</f>
        <v>755</v>
      </c>
      <c r="I7" s="3">
        <f>+'[1]15'!$I$461</f>
        <v>61.5</v>
      </c>
      <c r="J7" s="4">
        <f>+H7/I7</f>
        <v>12.276422764227643</v>
      </c>
    </row>
    <row r="8" spans="1:10" ht="24" customHeight="1" x14ac:dyDescent="0.15">
      <c r="A8" s="3" t="s">
        <v>11</v>
      </c>
      <c r="B8" s="3">
        <f>+'[1]15'!$G$137</f>
        <v>957</v>
      </c>
      <c r="C8" s="3">
        <f>+'[1]15'!$I$137</f>
        <v>33</v>
      </c>
      <c r="D8" s="3">
        <f t="shared" si="1"/>
        <v>29</v>
      </c>
      <c r="E8" s="3">
        <f>+'[1]15'!$G$307</f>
        <v>923</v>
      </c>
      <c r="F8" s="3">
        <f>+'[1]15'!$I$307</f>
        <v>35.5</v>
      </c>
      <c r="G8" s="3">
        <f t="shared" si="2"/>
        <v>26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+'[1]15'!$G$147</f>
        <v>529</v>
      </c>
      <c r="C9" s="3">
        <f>+'[1]15'!$I$147</f>
        <v>44</v>
      </c>
      <c r="D9" s="4">
        <f t="shared" si="1"/>
        <v>12.022727272727273</v>
      </c>
      <c r="E9" s="3">
        <f>+'[1]15'!$G$317</f>
        <v>633</v>
      </c>
      <c r="F9" s="3">
        <f>+'[1]15'!$I$317</f>
        <v>52.5</v>
      </c>
      <c r="G9" s="4">
        <f>+E9/F9</f>
        <v>12.057142857142857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5151</v>
      </c>
      <c r="C12" s="3">
        <f>SUM(C5:C11)</f>
        <v>209</v>
      </c>
      <c r="D12" s="3">
        <f t="shared" si="1"/>
        <v>24.645933014354068</v>
      </c>
      <c r="E12" s="3">
        <f>SUM(E5:E11)</f>
        <v>5099</v>
      </c>
      <c r="F12" s="3">
        <f>SUM(F5:F11)</f>
        <v>303.5</v>
      </c>
      <c r="G12" s="4">
        <f t="shared" si="2"/>
        <v>16.800658978583197</v>
      </c>
      <c r="H12" s="3">
        <f>SUM(H5:H11)</f>
        <v>755</v>
      </c>
      <c r="I12" s="3">
        <f>SUM(I5:I11)</f>
        <v>61.5</v>
      </c>
      <c r="J12" s="4">
        <f>+H12/I12</f>
        <v>12.276422764227643</v>
      </c>
    </row>
    <row r="13" spans="1:10" ht="24" customHeight="1" x14ac:dyDescent="0.15">
      <c r="A13" s="3" t="s">
        <v>16</v>
      </c>
      <c r="B13" s="76">
        <f>B12+E12+H12</f>
        <v>11005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+'[1]16'!$G$28</f>
        <v>1203</v>
      </c>
      <c r="C5" s="3">
        <f>+'[1]16'!$I$28</f>
        <v>58</v>
      </c>
      <c r="D5" s="4">
        <f>+B5/C5</f>
        <v>20.741379310344829</v>
      </c>
      <c r="E5" s="3">
        <f>+'[1]16'!$G$198</f>
        <v>1018</v>
      </c>
      <c r="F5" s="3">
        <f>+'[1]16'!$I$198</f>
        <v>60.5</v>
      </c>
      <c r="G5" s="4">
        <f>+E5/F5</f>
        <v>16.826446280991735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1913</v>
      </c>
      <c r="C6" s="3">
        <f>+'[1]16'!$I$86</f>
        <v>22.5</v>
      </c>
      <c r="D6" s="4">
        <f t="shared" ref="D6:D12" si="1">+B6/C6</f>
        <v>85.022222222222226</v>
      </c>
      <c r="E6" s="3">
        <f>+'[1]16'!$G$256</f>
        <v>1687</v>
      </c>
      <c r="F6" s="3">
        <f>+'[1]16'!$I$256</f>
        <v>23</v>
      </c>
      <c r="G6" s="4">
        <f t="shared" ref="G6:G12" si="2">+E6/F6</f>
        <v>73.347826086956516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+'[1]16'!$G$121</f>
        <v>918</v>
      </c>
      <c r="C7" s="3">
        <f>+'[1]16'!$I$121</f>
        <v>68</v>
      </c>
      <c r="D7" s="4">
        <f t="shared" si="1"/>
        <v>13.5</v>
      </c>
      <c r="E7" s="3">
        <f>+'[1]16'!$G$291</f>
        <v>481</v>
      </c>
      <c r="F7" s="3">
        <f>+'[1]16'!$I$291</f>
        <v>86.5</v>
      </c>
      <c r="G7" s="3">
        <f t="shared" si="2"/>
        <v>5.5606936416184976</v>
      </c>
      <c r="H7" s="3">
        <f>+'[1]16'!$G$461</f>
        <v>1735</v>
      </c>
      <c r="I7" s="3">
        <f>+'[1]16'!$I$461</f>
        <v>69</v>
      </c>
      <c r="J7" s="4">
        <f>+H7/I7</f>
        <v>25.144927536231883</v>
      </c>
    </row>
    <row r="8" spans="1:10" ht="24" customHeight="1" x14ac:dyDescent="0.15">
      <c r="A8" s="3" t="s">
        <v>11</v>
      </c>
      <c r="B8" s="3">
        <f>+'[1]16'!$G$137</f>
        <v>612</v>
      </c>
      <c r="C8" s="3">
        <f>+'[1]16'!$I$137</f>
        <v>24</v>
      </c>
      <c r="D8" s="3">
        <f t="shared" si="1"/>
        <v>25.5</v>
      </c>
      <c r="E8" s="3">
        <f>+'[1]16'!$G$307</f>
        <v>433</v>
      </c>
      <c r="F8" s="3">
        <f>+'[1]16'!$I$307</f>
        <v>20</v>
      </c>
      <c r="G8" s="3">
        <f t="shared" si="2"/>
        <v>21.65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+'[1]16'!$G$147</f>
        <v>529</v>
      </c>
      <c r="C9" s="3">
        <f>+'[1]16'!$I$147</f>
        <v>48</v>
      </c>
      <c r="D9" s="4">
        <f t="shared" si="1"/>
        <v>11.020833333333334</v>
      </c>
      <c r="E9" s="3">
        <f>+'[1]16'!$G$317</f>
        <v>75</v>
      </c>
      <c r="F9" s="3">
        <f>+'[1]16'!$I$317</f>
        <v>3.5</v>
      </c>
      <c r="G9" s="4">
        <f>+E9/F9</f>
        <v>21.428571428571427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+'[1]16'!$G$332</f>
        <v>42</v>
      </c>
      <c r="F10" s="3">
        <f>+'[1]16'!$I$332</f>
        <v>32</v>
      </c>
      <c r="G10" s="4">
        <f t="shared" si="2"/>
        <v>1.3125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5175</v>
      </c>
      <c r="C12" s="3">
        <f>SUM(C5:C11)</f>
        <v>220.5</v>
      </c>
      <c r="D12" s="3">
        <f t="shared" si="1"/>
        <v>23.469387755102041</v>
      </c>
      <c r="E12" s="3">
        <f>SUM(E5:E11)</f>
        <v>3736</v>
      </c>
      <c r="F12" s="3">
        <f>SUM(F5:F11)</f>
        <v>225.5</v>
      </c>
      <c r="G12" s="4">
        <f t="shared" si="2"/>
        <v>16.567627494456762</v>
      </c>
      <c r="H12" s="3">
        <f>SUM(H5:H11)</f>
        <v>1735</v>
      </c>
      <c r="I12" s="3">
        <f>SUM(I5:I11)</f>
        <v>69</v>
      </c>
      <c r="J12" s="4">
        <f>+H12/I12</f>
        <v>25.144927536231883</v>
      </c>
    </row>
    <row r="13" spans="1:10" ht="24" customHeight="1" x14ac:dyDescent="0.15">
      <c r="A13" s="3" t="s">
        <v>16</v>
      </c>
      <c r="B13" s="76">
        <f>B12+E12+H12</f>
        <v>10646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466</v>
      </c>
      <c r="C5" s="3">
        <f>+'[1]17'!$I$28</f>
        <v>27.5</v>
      </c>
      <c r="D5" s="4">
        <f>+B5/C5</f>
        <v>16.945454545454545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1901</v>
      </c>
      <c r="C6" s="3">
        <f>+'[1]17'!$I$86</f>
        <v>22</v>
      </c>
      <c r="D6" s="4">
        <f t="shared" ref="D6:D12" si="1">+B6/C6</f>
        <v>86.409090909090907</v>
      </c>
      <c r="E6" s="3">
        <f>+'[1]17'!$G$256</f>
        <v>1355</v>
      </c>
      <c r="F6" s="3">
        <f>+'[1]17'!$I$256</f>
        <v>25</v>
      </c>
      <c r="G6" s="4">
        <f t="shared" ref="G6:G12" si="2">+E6/F6</f>
        <v>54.2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496</v>
      </c>
      <c r="C7" s="3">
        <f>+'[1]17'!$I$121</f>
        <v>49</v>
      </c>
      <c r="D7" s="4">
        <f t="shared" si="1"/>
        <v>10.122448979591837</v>
      </c>
      <c r="E7" s="3">
        <f>+'[1]17'!$G$291</f>
        <v>900</v>
      </c>
      <c r="F7" s="3">
        <f>+'[1]17'!$I$291</f>
        <v>149</v>
      </c>
      <c r="G7" s="3">
        <f t="shared" si="2"/>
        <v>6.0402684563758386</v>
      </c>
      <c r="H7" s="3">
        <f>+'[1]17'!$G$461</f>
        <v>667</v>
      </c>
      <c r="I7" s="3">
        <f>+'[1]17'!$I$461</f>
        <v>11</v>
      </c>
      <c r="J7" s="4">
        <f>+H7/I7</f>
        <v>60.636363636363633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+'[1]17'!$G$307</f>
        <v>479</v>
      </c>
      <c r="F8" s="3">
        <f>+'[1]17'!$I$307</f>
        <v>11</v>
      </c>
      <c r="G8" s="3">
        <f t="shared" si="2"/>
        <v>43.545454545454547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+'[1]17'!$G$147</f>
        <v>35</v>
      </c>
      <c r="C9" s="3">
        <f>+'[1]17'!$I$147</f>
        <v>2</v>
      </c>
      <c r="D9" s="4">
        <f t="shared" si="1"/>
        <v>17.5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+'[1]17'!$G$162</f>
        <v>60</v>
      </c>
      <c r="C10" s="3">
        <f>+'[1]17'!$I$162</f>
        <v>4.5</v>
      </c>
      <c r="D10" s="4">
        <f t="shared" si="1"/>
        <v>13.333333333333334</v>
      </c>
      <c r="E10" s="3">
        <f>+'[1]17'!$G$332</f>
        <v>84</v>
      </c>
      <c r="F10" s="3">
        <f>+'[1]17'!$I$332</f>
        <v>47.5</v>
      </c>
      <c r="G10" s="4">
        <f t="shared" si="2"/>
        <v>1.7684210526315789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2958</v>
      </c>
      <c r="C12" s="3">
        <f>SUM(C5:C11)</f>
        <v>105</v>
      </c>
      <c r="D12" s="3">
        <f t="shared" si="1"/>
        <v>28.171428571428571</v>
      </c>
      <c r="E12" s="3">
        <f>SUM(E5:E11)</f>
        <v>2818</v>
      </c>
      <c r="F12" s="3">
        <f>SUM(F5:F11)</f>
        <v>232.5</v>
      </c>
      <c r="G12" s="4">
        <f t="shared" si="2"/>
        <v>12.120430107526882</v>
      </c>
      <c r="H12" s="3">
        <f>SUM(H5:H11)</f>
        <v>667</v>
      </c>
      <c r="I12" s="3">
        <f>SUM(I5:I11)</f>
        <v>11</v>
      </c>
      <c r="J12" s="4">
        <f>+H12/I12</f>
        <v>60.636363636363633</v>
      </c>
    </row>
    <row r="13" spans="1:10" ht="24" customHeight="1" x14ac:dyDescent="0.15">
      <c r="A13" s="3" t="s">
        <v>16</v>
      </c>
      <c r="B13" s="76">
        <f>B12+E12+H12</f>
        <v>6443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107</v>
      </c>
      <c r="C5" s="3">
        <f>+'[1]18'!$I$28</f>
        <v>5</v>
      </c>
      <c r="D5" s="4">
        <f>+B5/C5</f>
        <v>21.4</v>
      </c>
      <c r="E5" s="3">
        <f>+'[1]18'!$G$198</f>
        <v>10</v>
      </c>
      <c r="F5" s="3">
        <f>+'[1]18'!$I$198</f>
        <v>0.5</v>
      </c>
      <c r="G5" s="4">
        <f>+E5/F5</f>
        <v>20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906</v>
      </c>
      <c r="C7" s="3">
        <f>+'[1]18'!$I$121</f>
        <v>72</v>
      </c>
      <c r="D7" s="4">
        <f t="shared" si="1"/>
        <v>12.583333333333334</v>
      </c>
      <c r="E7" s="3">
        <f>+'[1]18'!$G$291</f>
        <v>120</v>
      </c>
      <c r="F7" s="3">
        <f>+'[1]18'!$I$291</f>
        <v>24</v>
      </c>
      <c r="G7" s="3">
        <f t="shared" si="2"/>
        <v>5</v>
      </c>
      <c r="H7" s="3">
        <f>+'[1]18'!$G$461</f>
        <v>675</v>
      </c>
      <c r="I7" s="3">
        <f>+'[1]18'!$I$461</f>
        <v>63</v>
      </c>
      <c r="J7" s="4">
        <f>+H7/I7</f>
        <v>10.714285714285714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+'[1]18'!$G$147</f>
        <v>18</v>
      </c>
      <c r="C9" s="3">
        <f>+'[1]18'!$I$147</f>
        <v>7.57</v>
      </c>
      <c r="D9" s="4">
        <f t="shared" si="1"/>
        <v>2.3778071334214004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1031</v>
      </c>
      <c r="C12" s="3">
        <f>SUM(C5:C11)</f>
        <v>84.57</v>
      </c>
      <c r="D12" s="3">
        <f t="shared" si="1"/>
        <v>12.191084308856569</v>
      </c>
      <c r="E12" s="3">
        <f>SUM(E5:E11)</f>
        <v>130</v>
      </c>
      <c r="F12" s="3">
        <f>SUM(F5:F11)</f>
        <v>24.5</v>
      </c>
      <c r="G12" s="4">
        <f t="shared" si="2"/>
        <v>5.3061224489795915</v>
      </c>
      <c r="H12" s="3">
        <f>SUM(H5:H11)</f>
        <v>675</v>
      </c>
      <c r="I12" s="3">
        <f>SUM(I5:I11)</f>
        <v>63</v>
      </c>
      <c r="J12" s="4">
        <f>+H12/I12</f>
        <v>10.714285714285714</v>
      </c>
    </row>
    <row r="13" spans="1:10" ht="24" customHeight="1" x14ac:dyDescent="0.15">
      <c r="A13" s="3" t="s">
        <v>16</v>
      </c>
      <c r="B13" s="76">
        <f>B12+E12+H12</f>
        <v>1836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+'[1]19'!$G$28</f>
        <v>649</v>
      </c>
      <c r="C5" s="3">
        <f>+'[1]19'!$I$28</f>
        <v>23</v>
      </c>
      <c r="D5" s="4">
        <f>+B5/C5</f>
        <v>28.217391304347824</v>
      </c>
      <c r="E5" s="3">
        <f>+'[1]19'!$G$198</f>
        <v>556</v>
      </c>
      <c r="F5" s="3">
        <f>+'[1]19'!$I$198</f>
        <v>42.5</v>
      </c>
      <c r="G5" s="4">
        <f>+E5/F5</f>
        <v>13.08235294117647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1458</v>
      </c>
      <c r="C6" s="3">
        <f>+'[1]19'!$I$86</f>
        <v>21.5</v>
      </c>
      <c r="D6" s="4">
        <f t="shared" ref="D6:D12" si="1">+B6/C6</f>
        <v>67.813953488372093</v>
      </c>
      <c r="E6" s="3">
        <f>+'[1]19'!$G$256</f>
        <v>1919</v>
      </c>
      <c r="F6" s="3">
        <f>+'[1]19'!$I$256</f>
        <v>24</v>
      </c>
      <c r="G6" s="4">
        <f t="shared" ref="G6:G12" si="2">+E6/F6</f>
        <v>79.958333333333329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+'[1]19'!$G$291</f>
        <v>421</v>
      </c>
      <c r="F7" s="3">
        <f>+'[1]19'!$I$291</f>
        <v>49</v>
      </c>
      <c r="G7" s="3">
        <f t="shared" si="2"/>
        <v>8.591836734693878</v>
      </c>
      <c r="H7" s="3">
        <f>+'[1]19'!$G$461</f>
        <v>947</v>
      </c>
      <c r="I7" s="3">
        <f>+'[1]19'!$I$461</f>
        <v>71</v>
      </c>
      <c r="J7" s="4">
        <f>+H7/I7</f>
        <v>13.338028169014084</v>
      </c>
    </row>
    <row r="8" spans="1:10" ht="24" customHeight="1" x14ac:dyDescent="0.15">
      <c r="A8" s="3" t="s">
        <v>11</v>
      </c>
      <c r="B8" s="3">
        <f>+'[1]19'!$G$137</f>
        <v>598</v>
      </c>
      <c r="C8" s="3">
        <f>+'[1]19'!$I$137</f>
        <v>23</v>
      </c>
      <c r="D8" s="3">
        <f t="shared" si="1"/>
        <v>26</v>
      </c>
      <c r="E8" s="3">
        <f>+'[1]19'!$G$307</f>
        <v>440</v>
      </c>
      <c r="F8" s="3">
        <f>+'[1]19'!$I$307</f>
        <v>18</v>
      </c>
      <c r="G8" s="3">
        <f t="shared" si="2"/>
        <v>24.444444444444443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2705</v>
      </c>
      <c r="C12" s="3">
        <f>SUM(C5:C11)</f>
        <v>67.5</v>
      </c>
      <c r="D12" s="3">
        <f t="shared" si="1"/>
        <v>40.074074074074076</v>
      </c>
      <c r="E12" s="3">
        <f>SUM(E5:E11)</f>
        <v>3336</v>
      </c>
      <c r="F12" s="3">
        <f>SUM(F5:F11)</f>
        <v>133.5</v>
      </c>
      <c r="G12" s="4">
        <f t="shared" si="2"/>
        <v>24.988764044943821</v>
      </c>
      <c r="H12" s="3">
        <f>SUM(H5:H11)</f>
        <v>947</v>
      </c>
      <c r="I12" s="3">
        <f>SUM(I5:I11)</f>
        <v>71</v>
      </c>
      <c r="J12" s="4">
        <f>+H12/I12</f>
        <v>13.338028169014084</v>
      </c>
    </row>
    <row r="13" spans="1:10" ht="24" customHeight="1" x14ac:dyDescent="0.15">
      <c r="A13" s="3" t="s">
        <v>16</v>
      </c>
      <c r="B13" s="76">
        <f>B12+E12+H12</f>
        <v>6988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732</v>
      </c>
      <c r="C5" s="3">
        <f>+'[1]20'!$I$28</f>
        <v>80</v>
      </c>
      <c r="D5" s="4">
        <f>+B5/C5</f>
        <v>9.15</v>
      </c>
      <c r="E5" s="3">
        <f>+'[1]20'!$G$198</f>
        <v>800</v>
      </c>
      <c r="F5" s="3">
        <f>+'[1]20'!$I$198</f>
        <v>55</v>
      </c>
      <c r="G5" s="4">
        <f>+E5/F5</f>
        <v>14.545454545454545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2591</v>
      </c>
      <c r="C6" s="3">
        <f>+'[1]20'!$I$86</f>
        <v>63.5</v>
      </c>
      <c r="D6" s="4">
        <f t="shared" ref="D6:D12" si="1">+B6/C6</f>
        <v>40.803149606299215</v>
      </c>
      <c r="E6" s="3">
        <f>+'[1]20'!$G$256</f>
        <v>1612</v>
      </c>
      <c r="F6" s="3">
        <f>+'[1]20'!$I$256</f>
        <v>21.5</v>
      </c>
      <c r="G6" s="4">
        <f t="shared" ref="G6:G12" si="2">+E6/F6</f>
        <v>74.976744186046517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478</v>
      </c>
      <c r="C7" s="3">
        <f>+'[1]20'!$I$121</f>
        <v>63</v>
      </c>
      <c r="D7" s="4">
        <f t="shared" si="1"/>
        <v>7.587301587301587</v>
      </c>
      <c r="E7" s="3">
        <f>+'[1]20'!$G$291</f>
        <v>210</v>
      </c>
      <c r="F7" s="3">
        <f>+'[1]20'!$I$291</f>
        <v>38</v>
      </c>
      <c r="G7" s="3">
        <f t="shared" si="2"/>
        <v>5.5263157894736841</v>
      </c>
      <c r="H7" s="3">
        <f>+'[1]20'!$G$461</f>
        <v>715</v>
      </c>
      <c r="I7" s="3">
        <f>+'[1]20'!$I$461</f>
        <v>53.5</v>
      </c>
      <c r="J7" s="4">
        <f>+H7/I7</f>
        <v>13.364485981308411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+'[1]20'!$G$307</f>
        <v>154</v>
      </c>
      <c r="F8" s="3">
        <f>+'[1]20'!$I$307</f>
        <v>13</v>
      </c>
      <c r="G8" s="3">
        <f t="shared" si="2"/>
        <v>11.846153846153847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3801</v>
      </c>
      <c r="C12" s="3">
        <f>SUM(C5:C11)</f>
        <v>206.5</v>
      </c>
      <c r="D12" s="3">
        <f t="shared" si="1"/>
        <v>18.406779661016948</v>
      </c>
      <c r="E12" s="3">
        <f>SUM(E5:E11)</f>
        <v>2776</v>
      </c>
      <c r="F12" s="3">
        <f>SUM(F5:F11)</f>
        <v>127.5</v>
      </c>
      <c r="G12" s="4">
        <f t="shared" si="2"/>
        <v>21.772549019607844</v>
      </c>
      <c r="H12" s="3">
        <f>SUM(H5:H11)</f>
        <v>715</v>
      </c>
      <c r="I12" s="3">
        <f>SUM(I5:I11)</f>
        <v>53.5</v>
      </c>
      <c r="J12" s="4">
        <f>+H12/I12</f>
        <v>13.364485981308411</v>
      </c>
    </row>
    <row r="13" spans="1:10" ht="24" customHeight="1" x14ac:dyDescent="0.15">
      <c r="A13" s="3" t="s">
        <v>16</v>
      </c>
      <c r="B13" s="76">
        <f>B12+E12+H12</f>
        <v>7292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692</v>
      </c>
      <c r="C5" s="3">
        <f>+'[1]21'!$I$28</f>
        <v>57.5</v>
      </c>
      <c r="D5" s="4">
        <f>+B5/C5</f>
        <v>12.034782608695652</v>
      </c>
      <c r="E5" s="3">
        <f>+'[1]21'!$G$198</f>
        <v>847</v>
      </c>
      <c r="F5" s="3">
        <f>+'[1]21'!$I$198</f>
        <v>77</v>
      </c>
      <c r="G5" s="4">
        <f>+E5/F5</f>
        <v>11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2304</v>
      </c>
      <c r="C6" s="3">
        <f>+'[1]21'!$I$86</f>
        <v>41</v>
      </c>
      <c r="D6" s="4">
        <f t="shared" ref="D6:D12" si="1">+B6/C6</f>
        <v>56.195121951219512</v>
      </c>
      <c r="E6" s="3">
        <f>+'[1]21'!$G$256</f>
        <v>2121</v>
      </c>
      <c r="F6" s="3">
        <f>+'[1]21'!$I$256</f>
        <v>66</v>
      </c>
      <c r="G6" s="4">
        <f t="shared" ref="G6:G12" si="2">+E6/F6</f>
        <v>32.136363636363633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916</v>
      </c>
      <c r="C7" s="3">
        <f>+'[1]21'!$I$121</f>
        <v>112.5</v>
      </c>
      <c r="D7" s="4">
        <f t="shared" si="1"/>
        <v>8.1422222222222214</v>
      </c>
      <c r="E7" s="3">
        <f>+'[1]21'!$G$291</f>
        <v>661</v>
      </c>
      <c r="F7" s="3">
        <f>+'[1]21'!$I$291</f>
        <v>68</v>
      </c>
      <c r="G7" s="3">
        <f t="shared" si="2"/>
        <v>9.7205882352941178</v>
      </c>
      <c r="H7" s="3">
        <f>+'[1]21'!$G$461</f>
        <v>893</v>
      </c>
      <c r="I7" s="3">
        <f>+'[1]21'!$I$461</f>
        <v>85</v>
      </c>
      <c r="J7" s="4">
        <f>+H7/I7</f>
        <v>10.505882352941176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3912</v>
      </c>
      <c r="C12" s="3">
        <f>SUM(C5:C11)</f>
        <v>211</v>
      </c>
      <c r="D12" s="3">
        <f t="shared" si="1"/>
        <v>18.540284360189574</v>
      </c>
      <c r="E12" s="3">
        <f>SUM(E5:E11)</f>
        <v>3629</v>
      </c>
      <c r="F12" s="3">
        <f>SUM(F5:F11)</f>
        <v>211</v>
      </c>
      <c r="G12" s="4">
        <f t="shared" si="2"/>
        <v>17.199052132701421</v>
      </c>
      <c r="H12" s="3">
        <f>SUM(H5:H11)</f>
        <v>893</v>
      </c>
      <c r="I12" s="3">
        <f>SUM(I5:I11)</f>
        <v>85</v>
      </c>
      <c r="J12" s="4">
        <f>+H12/I12</f>
        <v>10.505882352941176</v>
      </c>
    </row>
    <row r="13" spans="1:10" ht="24" customHeight="1" x14ac:dyDescent="0.15">
      <c r="A13" s="3" t="s">
        <v>16</v>
      </c>
      <c r="B13" s="76">
        <f>B12+E12+H12</f>
        <v>8434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0</v>
      </c>
      <c r="F7" s="3">
        <f>+'[1]4'!$I$289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0</v>
      </c>
      <c r="C9" s="3">
        <f>+'[1]4'!$I$145</f>
        <v>0</v>
      </c>
      <c r="D9" s="4" t="e">
        <f t="shared" si="1"/>
        <v>#DIV/0!</v>
      </c>
      <c r="E9" s="3">
        <f>+'[1]4'!$G$313</f>
        <v>0</v>
      </c>
      <c r="F9" s="3">
        <f>+'[1]4'!$I$313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0</v>
      </c>
      <c r="C10" s="3">
        <f>+'[1]4'!$I$160</f>
        <v>0</v>
      </c>
      <c r="D10" s="4" t="e">
        <f t="shared" si="1"/>
        <v>#DIV/0!</v>
      </c>
      <c r="E10" s="3">
        <f>+'[1]4'!$G$328</f>
        <v>0</v>
      </c>
      <c r="F10" s="3">
        <f>+'[1]4'!$I$328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556</v>
      </c>
      <c r="C12" s="3">
        <f>SUM(C5:C11)</f>
        <v>27.5</v>
      </c>
      <c r="D12" s="3">
        <f t="shared" si="1"/>
        <v>20.218181818181819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556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48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593</v>
      </c>
      <c r="C5" s="3">
        <f>+'[1]22'!$I$28</f>
        <v>45</v>
      </c>
      <c r="D5" s="4">
        <f>+B5/C5</f>
        <v>13.177777777777777</v>
      </c>
      <c r="E5" s="3">
        <f>+'[1]22'!$G$198</f>
        <v>652</v>
      </c>
      <c r="F5" s="3">
        <f>+'[1]22'!$I$198</f>
        <v>45</v>
      </c>
      <c r="G5" s="4">
        <f>+E5/F5</f>
        <v>14.488888888888889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2426</v>
      </c>
      <c r="C6" s="3">
        <f>+'[1]22'!$I$86</f>
        <v>46</v>
      </c>
      <c r="D6" s="4">
        <f t="shared" ref="D6:D12" si="1">+B6/C6</f>
        <v>52.739130434782609</v>
      </c>
      <c r="E6" s="3">
        <f>+'[1]22'!$G$256</f>
        <v>2654</v>
      </c>
      <c r="F6" s="3">
        <f>+'[1]22'!$I$256</f>
        <v>66</v>
      </c>
      <c r="G6" s="4">
        <f t="shared" ref="G6:G12" si="2">+E6/F6</f>
        <v>40.212121212121211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1465</v>
      </c>
      <c r="C7" s="3">
        <f>+'[1]22'!$I$121</f>
        <v>130</v>
      </c>
      <c r="D7" s="4">
        <f t="shared" si="1"/>
        <v>11.26923076923077</v>
      </c>
      <c r="E7" s="3">
        <f>+'[1]22'!$G$291</f>
        <v>564</v>
      </c>
      <c r="F7" s="3">
        <f>+'[1]22'!$I$291</f>
        <v>107</v>
      </c>
      <c r="G7" s="3">
        <f t="shared" si="2"/>
        <v>5.2710280373831777</v>
      </c>
      <c r="H7" s="3">
        <f>+'[1]22'!$G$461</f>
        <v>754</v>
      </c>
      <c r="I7" s="3">
        <f>+'[1]22'!$I$461</f>
        <v>75.5</v>
      </c>
      <c r="J7" s="4">
        <f>+H7/I7</f>
        <v>9.9867549668874176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4484</v>
      </c>
      <c r="C12" s="3">
        <f>SUM(C5:C11)</f>
        <v>221</v>
      </c>
      <c r="D12" s="3">
        <f t="shared" si="1"/>
        <v>20.289592760180994</v>
      </c>
      <c r="E12" s="3">
        <f>SUM(E5:E11)</f>
        <v>3870</v>
      </c>
      <c r="F12" s="3">
        <f>SUM(F5:F11)</f>
        <v>218</v>
      </c>
      <c r="G12" s="4">
        <f t="shared" si="2"/>
        <v>17.75229357798165</v>
      </c>
      <c r="H12" s="3">
        <f>SUM(H5:H11)</f>
        <v>754</v>
      </c>
      <c r="I12" s="3">
        <f>SUM(I5:I11)</f>
        <v>75.5</v>
      </c>
      <c r="J12" s="4">
        <f>+H12/I12</f>
        <v>9.9867549668874176</v>
      </c>
    </row>
    <row r="13" spans="1:10" ht="24" customHeight="1" x14ac:dyDescent="0.15">
      <c r="A13" s="3" t="s">
        <v>16</v>
      </c>
      <c r="B13" s="76">
        <f>B12+E12+H12</f>
        <v>9108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1" t="s">
        <v>2</v>
      </c>
      <c r="C3" s="62"/>
      <c r="D3" s="63"/>
      <c r="E3" s="61" t="s">
        <v>3</v>
      </c>
      <c r="F3" s="62"/>
      <c r="G3" s="6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+'[1]23'!$G$28</f>
        <v>435</v>
      </c>
      <c r="C5" s="3">
        <f>+'[1]23'!$I$28</f>
        <v>29.5</v>
      </c>
      <c r="D5" s="4">
        <f>+B5/C5</f>
        <v>14.745762711864407</v>
      </c>
      <c r="E5" s="3">
        <f>+'[1]23'!$G$198</f>
        <v>1043</v>
      </c>
      <c r="F5" s="3">
        <f>+'[1]23'!$I$198</f>
        <v>52.5</v>
      </c>
      <c r="G5" s="4">
        <f>+E5/F5</f>
        <v>19.866666666666667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+'[1]23'!$G$86</f>
        <v>2329</v>
      </c>
      <c r="C6" s="3">
        <f>+'[1]23'!$I$86</f>
        <v>25</v>
      </c>
      <c r="D6" s="4">
        <f t="shared" ref="D6:D12" si="1">+B6/C6</f>
        <v>93.16</v>
      </c>
      <c r="E6" s="3">
        <f>+'[1]23'!$G$256</f>
        <v>2510</v>
      </c>
      <c r="F6" s="3">
        <f>+'[1]23'!$I$256</f>
        <v>61</v>
      </c>
      <c r="G6" s="4">
        <f t="shared" ref="G6:G12" si="2">+E6/F6</f>
        <v>41.147540983606561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+'[1]23'!$G$121</f>
        <v>868</v>
      </c>
      <c r="C7" s="3">
        <f>+'[1]23'!$I$121</f>
        <v>145</v>
      </c>
      <c r="D7" s="4">
        <f t="shared" si="1"/>
        <v>5.9862068965517246</v>
      </c>
      <c r="E7" s="3">
        <f>+'[1]23'!$G$291</f>
        <v>1053</v>
      </c>
      <c r="F7" s="3">
        <f>+'[1]23'!$I$291</f>
        <v>176</v>
      </c>
      <c r="G7" s="3">
        <f t="shared" si="2"/>
        <v>5.9829545454545459</v>
      </c>
      <c r="H7" s="3">
        <f>+'[1]23'!$G$461</f>
        <v>865</v>
      </c>
      <c r="I7" s="3">
        <f>+'[1]23'!$I$461</f>
        <v>76</v>
      </c>
      <c r="J7" s="4">
        <f>+H7/I7</f>
        <v>11.381578947368421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3632</v>
      </c>
      <c r="C12" s="3">
        <f>SUM(C5:C11)</f>
        <v>199.5</v>
      </c>
      <c r="D12" s="3">
        <f t="shared" si="1"/>
        <v>18.205513784461154</v>
      </c>
      <c r="E12" s="3">
        <f>SUM(E5:E11)</f>
        <v>4606</v>
      </c>
      <c r="F12" s="3">
        <f>SUM(F5:F11)</f>
        <v>289.5</v>
      </c>
      <c r="G12" s="4">
        <f t="shared" si="2"/>
        <v>15.910189982728843</v>
      </c>
      <c r="H12" s="3">
        <f>SUM(H5:H11)</f>
        <v>865</v>
      </c>
      <c r="I12" s="3">
        <f>SUM(I5:I11)</f>
        <v>76</v>
      </c>
      <c r="J12" s="4">
        <f>+H12/I12</f>
        <v>11.381578947368421</v>
      </c>
    </row>
    <row r="13" spans="1:10" ht="24" customHeight="1" x14ac:dyDescent="0.15">
      <c r="A13" s="3" t="s">
        <v>16</v>
      </c>
      <c r="B13" s="76">
        <f>B12+E12+H12</f>
        <v>9103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1" sqref="F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50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+'[1]24'!$G$28</f>
        <v>817</v>
      </c>
      <c r="C5" s="3">
        <f>+'[1]24'!$I$28</f>
        <v>44</v>
      </c>
      <c r="D5" s="4">
        <f>+B5/C5</f>
        <v>18.568181818181817</v>
      </c>
      <c r="E5" s="3">
        <f>+'[1]24'!$G$198</f>
        <v>108</v>
      </c>
      <c r="F5" s="3">
        <f>+'[1]24'!$I$198</f>
        <v>5.5</v>
      </c>
      <c r="G5" s="4">
        <f>+E5/F5</f>
        <v>19.636363636363637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+'[1]24'!$G$86</f>
        <v>1640</v>
      </c>
      <c r="C6" s="3">
        <f>+'[1]24'!$I$86</f>
        <v>26</v>
      </c>
      <c r="D6" s="4">
        <f t="shared" ref="D6:D12" si="1">+B6/C6</f>
        <v>63.07692307692308</v>
      </c>
      <c r="E6" s="3">
        <f>+'[1]24'!$G$256</f>
        <v>2089</v>
      </c>
      <c r="F6" s="3">
        <f>+'[1]24'!$I$256</f>
        <v>33</v>
      </c>
      <c r="G6" s="4">
        <f t="shared" ref="G6:G12" si="2">+E6/F6</f>
        <v>63.303030303030305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+'[1]24'!$G$121</f>
        <v>996</v>
      </c>
      <c r="C7" s="3">
        <f>+'[1]24'!$I$121</f>
        <v>112.5</v>
      </c>
      <c r="D7" s="4">
        <f t="shared" si="1"/>
        <v>8.8533333333333335</v>
      </c>
      <c r="E7" s="3">
        <f>+'[1]24'!$G$291</f>
        <v>1295</v>
      </c>
      <c r="F7" s="3">
        <f>+'[1]24'!$I$291</f>
        <v>115</v>
      </c>
      <c r="G7" s="3">
        <f t="shared" si="2"/>
        <v>11.260869565217391</v>
      </c>
      <c r="H7" s="3">
        <f>+'[1]24'!$G$461</f>
        <v>601</v>
      </c>
      <c r="I7" s="3">
        <f>+'[1]24'!$I$461</f>
        <v>47.5</v>
      </c>
      <c r="J7" s="4">
        <f>+H7/I7</f>
        <v>12.652631578947368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+'[1]24'!$G$147</f>
        <v>582</v>
      </c>
      <c r="C9" s="3">
        <f>+'[1]24'!$I$147</f>
        <v>46</v>
      </c>
      <c r="D9" s="4">
        <f t="shared" si="1"/>
        <v>12.652173913043478</v>
      </c>
      <c r="E9" s="3">
        <f>+'[1]24'!$G$317</f>
        <v>590</v>
      </c>
      <c r="F9" s="3">
        <f>+'[1]24'!$I$317</f>
        <v>34</v>
      </c>
      <c r="G9" s="4">
        <f>+E9/F9</f>
        <v>17.352941176470587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4035</v>
      </c>
      <c r="C12" s="3">
        <f>SUM(C5:C11)</f>
        <v>228.5</v>
      </c>
      <c r="D12" s="3">
        <f t="shared" si="1"/>
        <v>17.658643326039389</v>
      </c>
      <c r="E12" s="3">
        <f>SUM(E5:E11)</f>
        <v>4082</v>
      </c>
      <c r="F12" s="3">
        <f>SUM(F5:F11)</f>
        <v>187.5</v>
      </c>
      <c r="G12" s="4">
        <f t="shared" si="2"/>
        <v>21.770666666666667</v>
      </c>
      <c r="H12" s="3">
        <f>SUM(H5:H11)</f>
        <v>601</v>
      </c>
      <c r="I12" s="3">
        <f>SUM(I5:I11)</f>
        <v>47.5</v>
      </c>
      <c r="J12" s="4">
        <f>+H12/I12</f>
        <v>12.652631578947368</v>
      </c>
    </row>
    <row r="13" spans="1:10" ht="24" customHeight="1" x14ac:dyDescent="0.15">
      <c r="A13" s="3" t="s">
        <v>16</v>
      </c>
      <c r="B13" s="76">
        <f>B12+E12+H12</f>
        <v>8718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+'[1]25'!$G$28</f>
        <v>734</v>
      </c>
      <c r="C5" s="3">
        <f>+'[1]25'!$I$28</f>
        <v>45</v>
      </c>
      <c r="D5" s="4">
        <f>+B5/C5</f>
        <v>16.31111111111111</v>
      </c>
      <c r="E5" s="3">
        <f>+'[1]25'!$G$198</f>
        <v>1403</v>
      </c>
      <c r="F5" s="3">
        <f>+'[1]25'!$I$198</f>
        <v>67</v>
      </c>
      <c r="G5" s="4">
        <f>+E5/F5</f>
        <v>20.940298507462686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+'[1]25'!$G$86</f>
        <v>1963</v>
      </c>
      <c r="C6" s="3">
        <f>+'[1]25'!$I$86</f>
        <v>55</v>
      </c>
      <c r="D6" s="4">
        <f t="shared" ref="D6:D12" si="1">+B6/C6</f>
        <v>35.690909090909088</v>
      </c>
      <c r="E6" s="3">
        <f>+'[1]25'!$G$256</f>
        <v>2051</v>
      </c>
      <c r="F6" s="3">
        <f>+'[1]25'!$I$256</f>
        <v>49.5</v>
      </c>
      <c r="G6" s="4">
        <f t="shared" ref="G6:G12" si="2">+E6/F6</f>
        <v>41.434343434343432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+'[1]25'!$G$121</f>
        <v>869</v>
      </c>
      <c r="C7" s="3">
        <f>+'[1]25'!$I$121</f>
        <v>97.5</v>
      </c>
      <c r="D7" s="4">
        <f t="shared" si="1"/>
        <v>8.9128205128205131</v>
      </c>
      <c r="E7" s="3">
        <f>+'[1]25'!$G$291</f>
        <v>805</v>
      </c>
      <c r="F7" s="3">
        <f>+'[1]25'!$I$291</f>
        <v>82.5</v>
      </c>
      <c r="G7" s="3">
        <f t="shared" si="2"/>
        <v>9.7575757575757578</v>
      </c>
      <c r="H7" s="3">
        <f>+'[1]25'!$G$461</f>
        <v>1253</v>
      </c>
      <c r="I7" s="3">
        <f>+'[1]25'!$I$461</f>
        <v>72</v>
      </c>
      <c r="J7" s="4">
        <f>+H7/I7</f>
        <v>17.402777777777779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+'[1]25'!$G$147</f>
        <v>458</v>
      </c>
      <c r="C9" s="3">
        <f>+'[1]25'!$I$147</f>
        <v>38</v>
      </c>
      <c r="D9" s="4">
        <f t="shared" si="1"/>
        <v>12.052631578947368</v>
      </c>
      <c r="E9" s="3">
        <f>+'[1]25'!$G$317</f>
        <v>552</v>
      </c>
      <c r="F9" s="3">
        <f>+'[1]25'!$I$317</f>
        <v>33</v>
      </c>
      <c r="G9" s="4">
        <f>+E9/F9</f>
        <v>16.727272727272727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4024</v>
      </c>
      <c r="C12" s="3">
        <f>SUM(C5:C11)</f>
        <v>235.5</v>
      </c>
      <c r="D12" s="3">
        <f t="shared" si="1"/>
        <v>17.087048832271762</v>
      </c>
      <c r="E12" s="3">
        <f>SUM(E5:E11)</f>
        <v>4811</v>
      </c>
      <c r="F12" s="3">
        <f>SUM(F5:F11)</f>
        <v>232</v>
      </c>
      <c r="G12" s="4">
        <f t="shared" si="2"/>
        <v>20.737068965517242</v>
      </c>
      <c r="H12" s="3">
        <f>SUM(H5:H11)</f>
        <v>1253</v>
      </c>
      <c r="I12" s="3">
        <f>SUM(I5:I11)</f>
        <v>72</v>
      </c>
      <c r="J12" s="4">
        <f>+H12/I12</f>
        <v>17.402777777777779</v>
      </c>
    </row>
    <row r="13" spans="1:10" ht="24" customHeight="1" x14ac:dyDescent="0.15">
      <c r="A13" s="3" t="s">
        <v>16</v>
      </c>
      <c r="B13" s="76">
        <f>B12+E12+H12</f>
        <v>10088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9" sqref="L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52</v>
      </c>
      <c r="J2" s="2"/>
    </row>
    <row r="3" spans="1:10" ht="23.25" customHeight="1" x14ac:dyDescent="0.15">
      <c r="A3" s="3" t="s">
        <v>1</v>
      </c>
      <c r="B3" s="67" t="s">
        <v>2</v>
      </c>
      <c r="C3" s="68"/>
      <c r="D3" s="69"/>
      <c r="E3" s="67" t="s">
        <v>3</v>
      </c>
      <c r="F3" s="68"/>
      <c r="G3" s="6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+'[1]26'!$G$198</f>
        <v>2</v>
      </c>
      <c r="F5" s="3">
        <f>+'[1]26'!$I$198</f>
        <v>0.09</v>
      </c>
      <c r="G5" s="4">
        <f>+E5/F5</f>
        <v>22.222222222222221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+'[1]26'!$G$86</f>
        <v>980</v>
      </c>
      <c r="C6" s="3">
        <f>+'[1]26'!$I$86</f>
        <v>40.5</v>
      </c>
      <c r="D6" s="4">
        <f t="shared" ref="D6:D12" si="1">+B6/C6</f>
        <v>24.197530864197532</v>
      </c>
      <c r="E6" s="3">
        <f>+'[1]26'!$G$256</f>
        <v>410</v>
      </c>
      <c r="F6" s="3">
        <f>+'[1]26'!$I$256</f>
        <v>12.54</v>
      </c>
      <c r="G6" s="4">
        <f t="shared" ref="G6:G12" si="2">+E6/F6</f>
        <v>32.695374800637964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+'[1]26'!$G$121</f>
        <v>1483</v>
      </c>
      <c r="C7" s="3">
        <f>+'[1]26'!$I$121</f>
        <v>137</v>
      </c>
      <c r="D7" s="4">
        <f t="shared" si="1"/>
        <v>10.824817518248175</v>
      </c>
      <c r="E7" s="3">
        <f>+'[1]26'!$G$291</f>
        <v>833</v>
      </c>
      <c r="F7" s="3">
        <f>+'[1]26'!$I$291</f>
        <v>61.7</v>
      </c>
      <c r="G7" s="3">
        <f t="shared" si="2"/>
        <v>13.500810372771474</v>
      </c>
      <c r="H7" s="3">
        <f>+'[1]26'!$G$461</f>
        <v>203</v>
      </c>
      <c r="I7" s="3">
        <f>+'[1]26'!$I$461</f>
        <v>18</v>
      </c>
      <c r="J7" s="4">
        <f>+H7/I7</f>
        <v>11.277777777777779</v>
      </c>
    </row>
    <row r="8" spans="1:10" ht="24" customHeight="1" x14ac:dyDescent="0.15">
      <c r="A8" s="3" t="s">
        <v>11</v>
      </c>
      <c r="B8" s="3">
        <f>+'[1]26'!$G$137</f>
        <v>325</v>
      </c>
      <c r="C8" s="3">
        <f>+'[1]26'!$I$137</f>
        <v>15</v>
      </c>
      <c r="D8" s="3">
        <f t="shared" si="1"/>
        <v>21.666666666666668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+'[1]26'!$G$503</f>
        <v>47</v>
      </c>
      <c r="I10" s="3">
        <f>+'[1]26'!$I$503</f>
        <v>4.5</v>
      </c>
      <c r="J10" s="4">
        <f t="shared" si="0"/>
        <v>10.444444444444445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2788</v>
      </c>
      <c r="C12" s="3">
        <f>SUM(C5:C11)</f>
        <v>192.5</v>
      </c>
      <c r="D12" s="3">
        <f t="shared" si="1"/>
        <v>14.483116883116883</v>
      </c>
      <c r="E12" s="3">
        <f>SUM(E5:E11)</f>
        <v>1245</v>
      </c>
      <c r="F12" s="3">
        <f>SUM(F5:F11)</f>
        <v>74.33</v>
      </c>
      <c r="G12" s="4">
        <f t="shared" si="2"/>
        <v>16.749630028252387</v>
      </c>
      <c r="H12" s="3">
        <f>SUM(H5:H11)</f>
        <v>250</v>
      </c>
      <c r="I12" s="3">
        <f>SUM(I5:I11)</f>
        <v>22.5</v>
      </c>
      <c r="J12" s="4">
        <f>+H12/I12</f>
        <v>11.111111111111111</v>
      </c>
    </row>
    <row r="13" spans="1:10" ht="24" customHeight="1" x14ac:dyDescent="0.15">
      <c r="A13" s="3" t="s">
        <v>16</v>
      </c>
      <c r="B13" s="76">
        <f>B12+E12+H12</f>
        <v>4283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8" sqref="K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53</v>
      </c>
      <c r="J2" s="2"/>
    </row>
    <row r="3" spans="1:10" ht="23.25" customHeight="1" x14ac:dyDescent="0.15">
      <c r="A3" s="3" t="s">
        <v>1</v>
      </c>
      <c r="B3" s="70" t="s">
        <v>2</v>
      </c>
      <c r="C3" s="71"/>
      <c r="D3" s="72"/>
      <c r="E3" s="70" t="s">
        <v>3</v>
      </c>
      <c r="F3" s="71"/>
      <c r="G3" s="7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+'[1]27'!$G$198</f>
        <v>509</v>
      </c>
      <c r="F5" s="3">
        <f>+'[1]27'!$I$198</f>
        <v>27.5</v>
      </c>
      <c r="G5" s="4">
        <f>+E5/F5</f>
        <v>18.509090909090908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+'[1]27'!$G$256</f>
        <v>534</v>
      </c>
      <c r="F6" s="3">
        <f>+'[1]27'!$I$256</f>
        <v>10</v>
      </c>
      <c r="G6" s="4">
        <f t="shared" ref="G6:G12" si="2">+E6/F6</f>
        <v>53.4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+'[1]27'!$G$121</f>
        <v>752</v>
      </c>
      <c r="C7" s="3">
        <f>+'[1]27'!$I$121</f>
        <v>168</v>
      </c>
      <c r="D7" s="4">
        <f t="shared" si="1"/>
        <v>4.4761904761904763</v>
      </c>
      <c r="E7" s="3">
        <f>+'[1]27'!$G$291</f>
        <v>1016</v>
      </c>
      <c r="F7" s="3">
        <f>+'[1]27'!$I$291</f>
        <v>83</v>
      </c>
      <c r="G7" s="3">
        <f t="shared" si="2"/>
        <v>12.240963855421686</v>
      </c>
      <c r="H7" s="3">
        <f>+'[1]27'!$G$461</f>
        <v>777</v>
      </c>
      <c r="I7" s="3">
        <f>+'[1]27'!$I$461</f>
        <v>65.5</v>
      </c>
      <c r="J7" s="4">
        <f>+H7/I7</f>
        <v>11.862595419847329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+'[1]27'!$G$147</f>
        <v>495</v>
      </c>
      <c r="C9" s="3">
        <f>+'[1]27'!$I$147</f>
        <v>46</v>
      </c>
      <c r="D9" s="4">
        <f t="shared" si="1"/>
        <v>10.760869565217391</v>
      </c>
      <c r="E9" s="3">
        <f>+'[1]27'!$G$317</f>
        <v>500</v>
      </c>
      <c r="F9" s="3">
        <f>+'[1]27'!$I$317</f>
        <v>38</v>
      </c>
      <c r="G9" s="4">
        <f>+E9/F9</f>
        <v>13.157894736842104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+'[1]27'!$G$162</f>
        <v>8</v>
      </c>
      <c r="C10" s="3">
        <f>+'[1]27'!$I$162</f>
        <v>10</v>
      </c>
      <c r="D10" s="4">
        <f t="shared" si="1"/>
        <v>0.8</v>
      </c>
      <c r="E10" s="3">
        <f>+'[1]27'!$G$332</f>
        <v>57</v>
      </c>
      <c r="F10" s="3">
        <f>+'[1]27'!$I$332</f>
        <v>20</v>
      </c>
      <c r="G10" s="4">
        <f t="shared" si="2"/>
        <v>2.85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1255</v>
      </c>
      <c r="C12" s="3">
        <f>SUM(C5:C11)</f>
        <v>224</v>
      </c>
      <c r="D12" s="3">
        <f t="shared" si="1"/>
        <v>5.6026785714285712</v>
      </c>
      <c r="E12" s="3">
        <f>SUM(E5:E11)</f>
        <v>2616</v>
      </c>
      <c r="F12" s="3">
        <f>SUM(F5:F11)</f>
        <v>178.5</v>
      </c>
      <c r="G12" s="4">
        <f t="shared" si="2"/>
        <v>14.655462184873949</v>
      </c>
      <c r="H12" s="3">
        <f>SUM(H5:H11)</f>
        <v>777</v>
      </c>
      <c r="I12" s="3">
        <f>SUM(I5:I11)</f>
        <v>65.5</v>
      </c>
      <c r="J12" s="4">
        <f>+H12/I12</f>
        <v>11.862595419847329</v>
      </c>
    </row>
    <row r="13" spans="1:10" ht="24" customHeight="1" x14ac:dyDescent="0.15">
      <c r="A13" s="3" t="s">
        <v>16</v>
      </c>
      <c r="B13" s="76">
        <f>B12+E12+H12</f>
        <v>4648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70"/>
      <c r="C14" s="71"/>
      <c r="D14" s="72"/>
      <c r="E14" s="70"/>
      <c r="F14" s="71"/>
      <c r="G14" s="72"/>
      <c r="H14" s="70"/>
      <c r="I14" s="71"/>
      <c r="J14" s="7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0"/>
      <c r="C16" s="71"/>
      <c r="D16" s="72"/>
      <c r="E16" s="70"/>
      <c r="F16" s="71"/>
      <c r="G16" s="72"/>
      <c r="H16" s="70"/>
      <c r="I16" s="71"/>
      <c r="J16" s="7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0"/>
      <c r="C18" s="71"/>
      <c r="D18" s="72"/>
      <c r="E18" s="70"/>
      <c r="F18" s="71"/>
      <c r="G18" s="72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73" t="s">
        <v>2</v>
      </c>
      <c r="C3" s="74"/>
      <c r="D3" s="75"/>
      <c r="E3" s="73" t="s">
        <v>3</v>
      </c>
      <c r="F3" s="74"/>
      <c r="G3" s="7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317</v>
      </c>
      <c r="C5" s="3">
        <f>+'[1]28'!$I$28</f>
        <v>24</v>
      </c>
      <c r="D5" s="4">
        <f>+B5/C5</f>
        <v>13.208333333333334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780</v>
      </c>
      <c r="C6" s="3">
        <f>+'[1]28'!$I$86</f>
        <v>23</v>
      </c>
      <c r="D6" s="4">
        <f t="shared" ref="D6:D12" si="1">+B6/C6</f>
        <v>33.913043478260867</v>
      </c>
      <c r="E6" s="3">
        <f>+'[1]28'!$G$256</f>
        <v>181</v>
      </c>
      <c r="F6" s="3">
        <f>+'[1]28'!$I$256</f>
        <v>2</v>
      </c>
      <c r="G6" s="4">
        <f t="shared" ref="G6:G12" si="2">+E6/F6</f>
        <v>90.5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+'[1]28'!$G$121</f>
        <v>1360</v>
      </c>
      <c r="C7" s="3">
        <f>+'[1]28'!$I$121</f>
        <v>120.5</v>
      </c>
      <c r="D7" s="4">
        <f t="shared" si="1"/>
        <v>11.286307053941909</v>
      </c>
      <c r="E7" s="3">
        <f>+'[1]28'!$G$291</f>
        <v>1503</v>
      </c>
      <c r="F7" s="3">
        <f>+'[1]28'!$I$291</f>
        <v>129.5</v>
      </c>
      <c r="G7" s="3">
        <f t="shared" si="2"/>
        <v>11.606177606177607</v>
      </c>
      <c r="H7" s="3">
        <f>+'[1]28'!$G$461</f>
        <v>732</v>
      </c>
      <c r="I7" s="3">
        <f>+'[1]28'!$I$461</f>
        <v>67.5</v>
      </c>
      <c r="J7" s="4">
        <f>+H7/I7</f>
        <v>10.844444444444445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+'[1]28'!$G$147</f>
        <v>540</v>
      </c>
      <c r="C9" s="3">
        <f>+'[1]28'!$I$147</f>
        <v>46</v>
      </c>
      <c r="D9" s="4">
        <f t="shared" si="1"/>
        <v>11.739130434782609</v>
      </c>
      <c r="E9" s="3">
        <f>+'[1]28'!$G$317</f>
        <v>540</v>
      </c>
      <c r="F9" s="3">
        <f>+'[1]28'!$I$317</f>
        <v>55</v>
      </c>
      <c r="G9" s="4">
        <f>+E9/F9</f>
        <v>9.8181818181818183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+'[1]28'!$G$332</f>
        <v>17</v>
      </c>
      <c r="F10" s="3">
        <f>+'[1]28'!$I$332</f>
        <v>6</v>
      </c>
      <c r="G10" s="4">
        <f t="shared" si="2"/>
        <v>2.8333333333333335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2997</v>
      </c>
      <c r="C12" s="3">
        <f>SUM(C5:C11)</f>
        <v>213.5</v>
      </c>
      <c r="D12" s="3">
        <f t="shared" si="1"/>
        <v>14.037470725995316</v>
      </c>
      <c r="E12" s="3">
        <f>SUM(E5:E11)</f>
        <v>2241</v>
      </c>
      <c r="F12" s="3">
        <f>SUM(F5:F11)</f>
        <v>192.5</v>
      </c>
      <c r="G12" s="4">
        <f t="shared" si="2"/>
        <v>11.641558441558441</v>
      </c>
      <c r="H12" s="3">
        <f>SUM(H5:H11)</f>
        <v>732</v>
      </c>
      <c r="I12" s="3">
        <f>SUM(I5:I11)</f>
        <v>67.5</v>
      </c>
      <c r="J12" s="4">
        <f>+H12/I12</f>
        <v>10.844444444444445</v>
      </c>
    </row>
    <row r="13" spans="1:10" ht="24" customHeight="1" x14ac:dyDescent="0.15">
      <c r="A13" s="3" t="s">
        <v>16</v>
      </c>
      <c r="B13" s="76">
        <f>B12+E12+H12</f>
        <v>5970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73"/>
      <c r="C14" s="74"/>
      <c r="D14" s="75"/>
      <c r="E14" s="73"/>
      <c r="F14" s="74"/>
      <c r="G14" s="75"/>
      <c r="H14" s="73"/>
      <c r="I14" s="74"/>
      <c r="J14" s="7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3"/>
      <c r="C16" s="74"/>
      <c r="D16" s="75"/>
      <c r="E16" s="73"/>
      <c r="F16" s="74"/>
      <c r="G16" s="75"/>
      <c r="H16" s="73"/>
      <c r="I16" s="74"/>
      <c r="J16" s="7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3"/>
      <c r="C18" s="74"/>
      <c r="D18" s="75"/>
      <c r="E18" s="73"/>
      <c r="F18" s="74"/>
      <c r="G18" s="75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5" workbookViewId="0">
      <selection activeCell="H21" sqref="H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0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0</v>
      </c>
      <c r="F5" s="3">
        <f>+'[1]5'!$I$196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0</v>
      </c>
      <c r="F7" s="3">
        <f>+'[1]5'!$I$289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0</v>
      </c>
      <c r="C9" s="3">
        <f>+'[1]5'!$I$145</f>
        <v>0</v>
      </c>
      <c r="D9" s="4" t="e">
        <f t="shared" si="1"/>
        <v>#DIV/0!</v>
      </c>
      <c r="E9" s="3">
        <f>+'[1]5'!$G$313</f>
        <v>0</v>
      </c>
      <c r="F9" s="3">
        <f>+'[1]5'!$I$313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0</v>
      </c>
      <c r="C10" s="3">
        <f>+'[1]5'!$I$160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1211</v>
      </c>
      <c r="C12" s="3">
        <f>SUM(C5:C11)</f>
        <v>80</v>
      </c>
      <c r="D12" s="3">
        <f t="shared" si="1"/>
        <v>15.137499999999999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1211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0</v>
      </c>
      <c r="F5" s="3">
        <f>+'[1]6'!$I$196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0</v>
      </c>
      <c r="F6" s="3">
        <f>+'[1]6'!$I$254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0</v>
      </c>
      <c r="F7" s="3">
        <f>+'[1]6'!$I$289</f>
        <v>0</v>
      </c>
      <c r="G7" s="3" t="e">
        <f t="shared" si="2"/>
        <v>#DIV/0!</v>
      </c>
      <c r="H7" s="3">
        <f>+'[1]6'!$G$457</f>
        <v>0</v>
      </c>
      <c r="I7" s="3">
        <f>+'[1]6'!$I$457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1877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8" sqref="H2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0</v>
      </c>
      <c r="F5" s="3">
        <f>+'[1]7'!$I$196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0</v>
      </c>
      <c r="F6" s="3">
        <f>+'[1]7'!$I$254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261</v>
      </c>
      <c r="F7" s="3">
        <f>+'[1]7'!$I$289</f>
        <v>30</v>
      </c>
      <c r="G7" s="3">
        <f t="shared" si="2"/>
        <v>8.6999999999999993</v>
      </c>
      <c r="H7" s="3">
        <f>+'[1]7'!$G$457</f>
        <v>0</v>
      </c>
      <c r="I7" s="3">
        <f>+'[1]7'!$I$457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0</v>
      </c>
      <c r="C10" s="3">
        <f>+'[1]7'!$I$160</f>
        <v>0</v>
      </c>
      <c r="D10" s="4" t="e">
        <f t="shared" si="1"/>
        <v>#DIV/0!</v>
      </c>
      <c r="E10" s="3">
        <f>+'[1]7'!$G$328</f>
        <v>0</v>
      </c>
      <c r="F10" s="3">
        <f>+'[1]7'!$I$328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2100</v>
      </c>
      <c r="C12" s="3">
        <f>SUM(C5:C11)</f>
        <v>129</v>
      </c>
      <c r="D12" s="3">
        <f t="shared" si="1"/>
        <v>16.279069767441861</v>
      </c>
      <c r="E12" s="3">
        <f>SUM(E5:E11)</f>
        <v>261</v>
      </c>
      <c r="F12" s="3">
        <f>SUM(F5:F11)</f>
        <v>30</v>
      </c>
      <c r="G12" s="4">
        <f t="shared" si="2"/>
        <v>8.6999999999999993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2361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1433</v>
      </c>
      <c r="C7" s="3">
        <f>+'[1]8'!$I$121</f>
        <v>60.900000000000006</v>
      </c>
      <c r="D7" s="4">
        <f t="shared" si="1"/>
        <v>23.530377668308702</v>
      </c>
      <c r="E7" s="3">
        <v>0</v>
      </c>
      <c r="F7" s="3">
        <v>0</v>
      </c>
      <c r="G7" s="3" t="e">
        <f t="shared" si="2"/>
        <v>#DIV/0!</v>
      </c>
      <c r="H7" s="3">
        <f>+'[1]8'!$G$457</f>
        <v>0</v>
      </c>
      <c r="I7" s="3">
        <f>+'[1]8'!$I$457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+'[1]8'!$G$160</f>
        <v>0</v>
      </c>
      <c r="C10" s="3">
        <f>+'[1]8'!$I$160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1433</v>
      </c>
      <c r="C12" s="3">
        <f>SUM(C5:C11)</f>
        <v>60.900000000000006</v>
      </c>
      <c r="D12" s="3">
        <f t="shared" si="1"/>
        <v>23.530377668308702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1433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1262</v>
      </c>
      <c r="C7" s="3">
        <f>+'[1]9'!$I$121</f>
        <v>67</v>
      </c>
      <c r="D7" s="4">
        <f t="shared" si="1"/>
        <v>18.835820895522389</v>
      </c>
      <c r="E7" s="3">
        <f>+'[1]9'!$G$289</f>
        <v>359</v>
      </c>
      <c r="F7" s="3">
        <f>+'[1]9'!$I$289</f>
        <v>30.5</v>
      </c>
      <c r="G7" s="3">
        <f t="shared" si="2"/>
        <v>11.770491803278688</v>
      </c>
      <c r="H7" s="3">
        <f>+'[1]9'!$G$457</f>
        <v>0</v>
      </c>
      <c r="I7" s="3">
        <f>+'[1]9'!$I$457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+'[1]9'!$G$328</f>
        <v>0</v>
      </c>
      <c r="F10" s="3">
        <f>+'[1]9'!$I$328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1262</v>
      </c>
      <c r="C12" s="3">
        <f>SUM(C5:C11)</f>
        <v>67</v>
      </c>
      <c r="D12" s="3">
        <f t="shared" si="1"/>
        <v>18.835820895522389</v>
      </c>
      <c r="E12" s="3">
        <f>SUM(E5:E11)</f>
        <v>359</v>
      </c>
      <c r="F12" s="3">
        <f>SUM(F5:F11)</f>
        <v>30.5</v>
      </c>
      <c r="G12" s="4">
        <f t="shared" si="2"/>
        <v>11.770491803278688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1621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548</v>
      </c>
      <c r="C5" s="3">
        <f>+'[1]10'!$I$28</f>
        <v>50</v>
      </c>
      <c r="D5" s="4">
        <f>+B5/C5</f>
        <v>10.96</v>
      </c>
      <c r="E5" s="3">
        <f>+'[1]10'!$G$196</f>
        <v>0</v>
      </c>
      <c r="F5" s="3">
        <f>+'[1]10'!$I$196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434</v>
      </c>
      <c r="C6" s="3">
        <f>+'[1]10'!$I$86</f>
        <v>22</v>
      </c>
      <c r="D6" s="4">
        <f t="shared" ref="D6:D12" si="1">+B6/C6</f>
        <v>19.727272727272727</v>
      </c>
      <c r="E6" s="3">
        <f>+'[1]10'!$G$254</f>
        <v>0</v>
      </c>
      <c r="F6" s="3">
        <f>+'[1]10'!$I$254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321</v>
      </c>
      <c r="C7" s="3">
        <f>+'[1]10'!$I$121</f>
        <v>32</v>
      </c>
      <c r="D7" s="4">
        <f t="shared" si="1"/>
        <v>10.03125</v>
      </c>
      <c r="E7" s="3">
        <f>+'[1]10'!$G$289</f>
        <v>0</v>
      </c>
      <c r="F7" s="3">
        <f>+'[1]10'!$I$289</f>
        <v>0</v>
      </c>
      <c r="G7" s="3" t="e">
        <f t="shared" si="2"/>
        <v>#DIV/0!</v>
      </c>
      <c r="H7" s="3">
        <f>+'[1]10'!$G$457</f>
        <v>0</v>
      </c>
      <c r="I7" s="3">
        <f>+'[1]10'!$I$457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+'[1]10'!$G$137</f>
        <v>300</v>
      </c>
      <c r="C8" s="3">
        <f>+'[1]10'!$I$137</f>
        <v>24</v>
      </c>
      <c r="D8" s="3">
        <f t="shared" si="1"/>
        <v>12.5</v>
      </c>
      <c r="E8" s="3">
        <f>+'[1]10'!$G$305</f>
        <v>0</v>
      </c>
      <c r="F8" s="3">
        <f>+'[1]10'!$I$305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+'[1]10'!$G$160</f>
        <v>0</v>
      </c>
      <c r="C10" s="3">
        <f>+'[1]10'!$I$160</f>
        <v>0</v>
      </c>
      <c r="D10" s="4" t="e">
        <f t="shared" si="1"/>
        <v>#DIV/0!</v>
      </c>
      <c r="E10" s="3">
        <f>+'[1]10'!$G$328</f>
        <v>0</v>
      </c>
      <c r="F10" s="3">
        <f>+'[1]10'!$I$328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1603</v>
      </c>
      <c r="C12" s="3">
        <f>SUM(C5:C11)</f>
        <v>128</v>
      </c>
      <c r="D12" s="3">
        <f t="shared" si="1"/>
        <v>12.5234375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1603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+'[1]11'!$G$28</f>
        <v>742</v>
      </c>
      <c r="C5" s="3">
        <f>+'[1]11'!$I$28</f>
        <v>57.5</v>
      </c>
      <c r="D5" s="4">
        <f>+B5/C5</f>
        <v>12.904347826086957</v>
      </c>
      <c r="E5" s="3">
        <f>+'[1]11'!$G$196</f>
        <v>0</v>
      </c>
      <c r="F5" s="3">
        <f>+'[1]11'!$I$196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1416</v>
      </c>
      <c r="C6" s="3">
        <f>+'[1]11'!$I$86</f>
        <v>55.5</v>
      </c>
      <c r="D6" s="4">
        <f t="shared" ref="D6:D12" si="1">+B6/C6</f>
        <v>25.513513513513512</v>
      </c>
      <c r="E6" s="3">
        <f>+'[1]11'!$G$254</f>
        <v>0</v>
      </c>
      <c r="F6" s="3">
        <f>+'[1]11'!$I$254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+'[1]11'!$G$289</f>
        <v>0</v>
      </c>
      <c r="F7" s="3">
        <f>+'[1]11'!$I$289</f>
        <v>0</v>
      </c>
      <c r="G7" s="3" t="e">
        <f t="shared" si="2"/>
        <v>#DIV/0!</v>
      </c>
      <c r="H7" s="3">
        <f>+'[1]11'!$G$457</f>
        <v>0</v>
      </c>
      <c r="I7" s="3">
        <f>+'[1]11'!$I$457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+'[1]11'!$G$137</f>
        <v>812</v>
      </c>
      <c r="C8" s="3">
        <f>+'[1]11'!$I$137</f>
        <v>49.5</v>
      </c>
      <c r="D8" s="3">
        <f t="shared" si="1"/>
        <v>16.404040404040405</v>
      </c>
      <c r="E8" s="3">
        <f>+'[1]11'!$G$305</f>
        <v>0</v>
      </c>
      <c r="F8" s="3">
        <f>+'[1]11'!$I$305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2970</v>
      </c>
      <c r="C12" s="3">
        <f>SUM(C5:C11)</f>
        <v>162.5</v>
      </c>
      <c r="D12" s="3">
        <f t="shared" si="1"/>
        <v>18.276923076923076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6">
        <f>B12+E12+H12</f>
        <v>2970</v>
      </c>
      <c r="C13" s="77"/>
      <c r="D13" s="77"/>
      <c r="E13" s="77"/>
      <c r="F13" s="77"/>
      <c r="G13" s="77"/>
      <c r="H13" s="77"/>
      <c r="I13" s="77"/>
      <c r="J13" s="78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76"/>
      <c r="I18" s="77"/>
      <c r="J18" s="78"/>
    </row>
    <row r="19" spans="1:10" ht="27.75" customHeight="1" x14ac:dyDescent="0.15">
      <c r="A19" s="3" t="s">
        <v>22</v>
      </c>
      <c r="B19" s="76" t="s">
        <v>23</v>
      </c>
      <c r="C19" s="77"/>
      <c r="D19" s="78"/>
      <c r="E19" s="76" t="s">
        <v>23</v>
      </c>
      <c r="F19" s="77"/>
      <c r="G19" s="78"/>
      <c r="H19" s="76" t="s">
        <v>23</v>
      </c>
      <c r="I19" s="77"/>
      <c r="J19" s="7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12-24</vt:lpstr>
      <vt:lpstr>12-25</vt:lpstr>
      <vt:lpstr>12-26</vt:lpstr>
      <vt:lpstr>12-27</vt:lpstr>
      <vt:lpstr>12-28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2016-12-29T03:20:40Z</dcterms:modified>
</cp:coreProperties>
</file>