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暑期工" sheetId="20" r:id="rId4"/>
    <sheet name="离职人员 12" sheetId="22" r:id="rId5"/>
    <sheet name="离职人员" sheetId="16" r:id="rId6"/>
    <sheet name="新进员工" sheetId="18" r:id="rId7"/>
    <sheet name="住宿员工" sheetId="17" r:id="rId8"/>
    <sheet name="Sheet3" sheetId="21" r:id="rId9"/>
    <sheet name="Sheet1" sheetId="11" state="hidden" r:id="rId10"/>
    <sheet name="Sheet2" sheetId="12" state="hidden" r:id="rId11"/>
  </sheets>
  <definedNames>
    <definedName name="_xlnm._FilterDatabase" localSheetId="0" hidden="1">'（正式工）人员名单'!$A$3:$AF$109</definedName>
    <definedName name="_xlnm._FilterDatabase" localSheetId="2" hidden="1">包装充填劳务工!$A$2:$I$91</definedName>
  </definedNames>
  <calcPr calcId="145621"/>
</workbook>
</file>

<file path=xl/calcChain.xml><?xml version="1.0" encoding="utf-8"?>
<calcChain xmlns="http://schemas.openxmlformats.org/spreadsheetml/2006/main">
  <c r="E118" i="1" l="1"/>
  <c r="E112" i="1"/>
  <c r="E111" i="1"/>
  <c r="E117"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正式工24人 劳务工15人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劳务工29人</t>
        </r>
      </text>
    </comment>
    <comment ref="E118" authorId="0">
      <text>
        <r>
          <rPr>
            <b/>
            <sz val="9"/>
            <color indexed="81"/>
            <rFont val="宋体"/>
            <family val="3"/>
            <charset val="134"/>
          </rPr>
          <t>作者:</t>
        </r>
        <r>
          <rPr>
            <sz val="9"/>
            <color indexed="81"/>
            <rFont val="宋体"/>
            <family val="3"/>
            <charset val="134"/>
          </rPr>
          <t xml:space="preserve">
正式工9人 劳务工30人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<sst xmlns="http://schemas.openxmlformats.org/spreadsheetml/2006/main" count="2106" uniqueCount="730">
  <si>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</si>
  <si>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</si>
  <si>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</si>
  <si>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</si>
  <si>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</si>
  <si>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</si>
  <si>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</si>
  <si>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</si>
  <si>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</si>
  <si>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</si>
  <si>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</si>
  <si>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</si>
  <si>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</si>
  <si>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</si>
  <si>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</si>
  <si>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</si>
  <si>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</si>
  <si>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</si>
  <si>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</si>
  <si>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</si>
  <si>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</si>
  <si>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</si>
  <si>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</si>
  <si>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</si>
  <si>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</si>
  <si>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</si>
  <si>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</si>
  <si>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</si>
  <si>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</si>
  <si>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</si>
  <si>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</si>
  <si>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</si>
  <si>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</si>
  <si>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</si>
  <si>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</si>
  <si>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</si>
  <si>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</si>
  <si>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</si>
  <si>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</si>
  <si>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</si>
  <si>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</si>
  <si>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</si>
  <si>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</si>
  <si>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</si>
  <si>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</si>
  <si>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</si>
  <si>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</si>
  <si>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</si>
  <si>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</si>
  <si>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</si>
  <si>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</si>
  <si>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</si>
  <si>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</si>
  <si>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</si>
  <si>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</si>
  <si>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</si>
  <si>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</si>
  <si>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</si>
  <si>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</si>
  <si>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</si>
  <si>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</si>
  <si>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</si>
  <si>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</si>
  <si>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</si>
  <si>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</si>
  <si>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</si>
  <si>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</si>
  <si>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</si>
  <si>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</si>
  <si>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</si>
  <si>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</si>
  <si>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</si>
  <si>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</si>
  <si>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</si>
  <si>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</si>
  <si>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</si>
  <si>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</si>
  <si>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</si>
  <si>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</si>
  <si>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</si>
  <si>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</si>
  <si>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</si>
  <si>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</si>
  <si>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</si>
  <si>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</si>
  <si>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</si>
  <si>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</si>
  <si>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</si>
  <si>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</si>
  <si>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</si>
  <si>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</si>
  <si>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</si>
  <si>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</si>
  <si>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</si>
  <si>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</si>
  <si>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</si>
  <si>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</si>
  <si>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</si>
  <si>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</si>
  <si>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</si>
  <si>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</si>
  <si>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</si>
  <si>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</si>
  <si>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</si>
  <si>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</si>
  <si>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</si>
  <si>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</si>
  <si>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</si>
  <si>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</si>
  <si>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</si>
  <si>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</si>
  <si>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</si>
  <si>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</si>
  <si>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</si>
  <si>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</si>
  <si>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</si>
  <si>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</si>
  <si>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</si>
  <si>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</si>
  <si>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</si>
  <si>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</si>
  <si>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</si>
  <si>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</si>
  <si>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</si>
  <si>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</si>
  <si>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</si>
  <si>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</si>
  <si>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</si>
  <si>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</si>
  <si>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</si>
  <si>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</si>
  <si>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</si>
  <si>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</si>
  <si>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</si>
  <si>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</si>
  <si>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</si>
  <si>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</si>
  <si>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</si>
  <si>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</si>
  <si>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</si>
  <si>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</si>
  <si>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</si>
  <si>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</si>
  <si>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</si>
  <si>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</si>
  <si>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</si>
  <si>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</si>
  <si>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</si>
  <si>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</si>
  <si>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</si>
  <si>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</si>
  <si>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</si>
  <si>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</si>
  <si>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</si>
  <si>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</si>
  <si>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</si>
  <si>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</si>
  <si>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</si>
  <si>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</si>
  <si>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</si>
  <si>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</si>
  <si>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</si>
  <si>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</si>
  <si>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</si>
  <si>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</si>
  <si>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</si>
  <si>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</si>
  <si>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</si>
  <si>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</si>
  <si>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</si>
  <si>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</si>
  <si>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</si>
  <si>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</si>
  <si>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</si>
  <si>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</si>
  <si>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</si>
  <si>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</si>
  <si>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</si>
  <si>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</si>
  <si>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</si>
  <si>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</si>
  <si>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</si>
  <si>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</si>
  <si>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</si>
  <si>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</si>
  <si>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</si>
  <si>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</si>
  <si>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</si>
  <si>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</si>
  <si>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</si>
  <si>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</si>
  <si>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</si>
  <si>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</si>
  <si>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</si>
  <si>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</si>
  <si>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</si>
  <si>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</si>
  <si>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</si>
  <si>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</si>
  <si>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</si>
  <si>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</si>
  <si>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</si>
  <si>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</si>
  <si>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</si>
  <si>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</si>
  <si>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</si>
  <si>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</si>
  <si>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</si>
  <si>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</si>
  <si>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</si>
  <si>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</si>
  <si>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</si>
  <si>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徐淑侠</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</si>
  <si>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</si>
  <si>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</si>
  <si>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</si>
  <si>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</si>
  <si>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</si>
  <si>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</si>
  <si>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</si>
  <si>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</si>
  <si>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</si>
  <si>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</si>
  <si>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</si>
  <si>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</si>
  <si>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</si>
  <si>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</si>
  <si>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</si>
  <si>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</si>
  <si>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</si>
  <si>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</si>
  <si>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</si>
  <si>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</si>
  <si>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</si>
  <si>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</si>
  <si>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</si>
  <si>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</si>
  <si>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</si>
  <si>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</si>
  <si>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</si>
  <si>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</si>
  <si>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</si>
  <si>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</si>
  <si>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</si>
  <si>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</si>
  <si>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</si>
  <si>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</si>
  <si>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</si>
  <si>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</si>
  <si>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</si>
  <si>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</si>
  <si>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</si>
  <si>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</si>
  <si>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</si>
  <si>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序号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</si>
  <si>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</si>
  <si>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</si>
  <si>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</si>
  <si>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</si>
  <si>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</si>
  <si>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</si>
  <si>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</si>
  <si>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</si>
  <si>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</si>
  <si>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</si>
  <si>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</si>
  <si>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</si>
  <si>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</si>
  <si>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</si>
  <si>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</si>
  <si>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</si>
  <si>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</si>
  <si>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</si>
  <si>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</si>
  <si>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</si>
  <si>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</si>
  <si>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</si>
  <si>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</si>
  <si>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</si>
  <si>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</si>
  <si>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</si>
  <si>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性别</t>
    <phoneticPr fontId="1" type="noConversion"/>
  </si>
  <si>
    <t>包装临时工总人数</t>
    <phoneticPr fontId="1" type="noConversion"/>
  </si>
  <si>
    <t>肖冬梅</t>
    <phoneticPr fontId="1" type="noConversion"/>
  </si>
  <si>
    <t>女</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</si>
  <si>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</si>
  <si>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</si>
  <si>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</si>
  <si>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</si>
  <si>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</si>
  <si>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</si>
  <si>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</si>
  <si>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</si>
  <si>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</si>
  <si>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</si>
  <si>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</si>
  <si>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</si>
  <si>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</si>
  <si>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</si>
  <si>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</si>
  <si>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</si>
  <si>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</si>
  <si>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</si>
  <si>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</si>
  <si>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</si>
  <si>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</si>
  <si>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</si>
  <si>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</si>
  <si>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</si>
  <si>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</si>
  <si>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</si>
  <si>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</si>
  <si>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</si>
  <si>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</si>
  <si>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</si>
  <si>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</si>
  <si>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</si>
  <si>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</si>
  <si>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</si>
  <si>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</si>
  <si>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</si>
  <si>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</si>
  <si>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</si>
  <si>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</si>
  <si>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</si>
  <si>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</si>
  <si>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</si>
  <si>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</si>
  <si>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</si>
  <si>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</si>
  <si>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</si>
  <si>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</si>
  <si>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</si>
  <si>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</si>
  <si>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</si>
  <si>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</si>
  <si>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</si>
  <si>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</si>
  <si>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</si>
  <si>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</si>
  <si>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</si>
  <si>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</si>
  <si>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</si>
  <si>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</si>
  <si>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</si>
  <si>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</si>
  <si>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</si>
  <si>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</si>
  <si>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</si>
  <si>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</si>
  <si>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</si>
  <si>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</si>
  <si>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</si>
  <si>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</si>
  <si>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</si>
  <si>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李小芳</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</si>
  <si>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</si>
  <si>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</si>
  <si>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</si>
  <si>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</si>
  <si>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</si>
  <si>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</si>
  <si>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</si>
  <si>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</si>
  <si>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王红霞</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</si>
  <si>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</si>
  <si>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</si>
  <si>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</si>
  <si>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</si>
  <si>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</si>
  <si>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</si>
  <si>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</si>
  <si>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A</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</si>
  <si>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</si>
  <si>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</si>
  <si>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</si>
  <si>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</si>
  <si>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</si>
  <si>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</si>
  <si>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11月份包装车间暑期工车间人员出勤情况</t>
    <phoneticPr fontId="1" type="noConversion"/>
  </si>
  <si>
    <t>2016年11月5日离职</t>
    <phoneticPr fontId="1" type="noConversion"/>
  </si>
  <si>
    <t>2016年11月5日自离</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</si>
  <si>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</si>
  <si>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</si>
  <si>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</si>
  <si>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</si>
  <si>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</si>
  <si>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</si>
  <si>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</si>
  <si>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</si>
  <si>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</si>
  <si>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</si>
  <si>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</si>
  <si>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</si>
  <si>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</si>
  <si>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</si>
  <si>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</si>
  <si>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</si>
  <si>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</si>
  <si>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</si>
  <si>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</si>
  <si>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</si>
  <si>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</si>
  <si>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</si>
  <si>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</si>
  <si>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</si>
  <si>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</si>
  <si>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</si>
  <si>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</si>
  <si>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</si>
  <si>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</si>
  <si>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</si>
  <si>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</si>
  <si>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</si>
  <si>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</si>
  <si>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</si>
  <si>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</si>
  <si>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</si>
  <si>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</si>
  <si>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</si>
  <si>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</si>
  <si>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</si>
  <si>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</si>
  <si>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</si>
  <si>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</si>
  <si>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</si>
  <si>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</si>
  <si>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</si>
  <si>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</si>
  <si>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</si>
  <si>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孙民民</t>
    <phoneticPr fontId="1" type="noConversion"/>
  </si>
  <si>
    <t>2016年11月14日自离</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</si>
  <si>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</si>
  <si>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</si>
  <si>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</si>
  <si>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</si>
  <si>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</si>
  <si>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付喜芹</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</si>
  <si>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</si>
  <si>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</si>
  <si>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</si>
  <si>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</si>
  <si>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</si>
  <si>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</si>
  <si>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</si>
  <si>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</si>
  <si>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</si>
  <si>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</si>
  <si>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</si>
  <si>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</si>
  <si>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</si>
  <si>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</si>
  <si>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</si>
  <si>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</si>
  <si>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</si>
  <si>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王东平</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</si>
  <si>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</si>
  <si>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</si>
  <si>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</si>
  <si>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</si>
  <si>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</si>
  <si>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</si>
  <si>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</si>
  <si>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</si>
  <si>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</si>
  <si>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</si>
  <si>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</si>
  <si>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</si>
  <si>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</si>
  <si>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</si>
  <si>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</si>
  <si>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</si>
  <si>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</si>
  <si>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</si>
  <si>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</si>
  <si>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卢婷</t>
    <phoneticPr fontId="1" type="noConversion"/>
  </si>
  <si>
    <t>张兰</t>
    <phoneticPr fontId="1" type="noConversion"/>
  </si>
  <si>
    <t>张芳</t>
    <phoneticPr fontId="1" type="noConversion"/>
  </si>
  <si>
    <t>曹贤珍</t>
    <phoneticPr fontId="1" type="noConversion"/>
  </si>
  <si>
    <t>张柳梅</t>
    <phoneticPr fontId="1" type="noConversion"/>
  </si>
  <si>
    <t>张梅</t>
    <phoneticPr fontId="1" type="noConversion"/>
  </si>
  <si>
    <t>宋金山</t>
    <phoneticPr fontId="1" type="noConversion"/>
  </si>
  <si>
    <t>宋玉虎</t>
    <phoneticPr fontId="1" type="noConversion"/>
  </si>
  <si>
    <t>B</t>
    <phoneticPr fontId="1" type="noConversion"/>
  </si>
  <si>
    <t>徐长瑞</t>
    <phoneticPr fontId="1" type="noConversion"/>
  </si>
  <si>
    <t>杨文建</t>
    <phoneticPr fontId="1" type="noConversion"/>
  </si>
  <si>
    <t>田庆峰</t>
    <phoneticPr fontId="1" type="noConversion"/>
  </si>
  <si>
    <t>刘帅</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</si>
  <si>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</si>
  <si>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</si>
  <si>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</si>
  <si>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</si>
  <si>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</si>
  <si>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</si>
  <si>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王乐苓</t>
    <phoneticPr fontId="1" type="noConversion"/>
  </si>
  <si>
    <t>2016年11月15日自离</t>
    <phoneticPr fontId="1" type="noConversion"/>
  </si>
  <si>
    <t>027</t>
  </si>
  <si>
    <t>028</t>
  </si>
  <si>
    <t>029</t>
  </si>
  <si>
    <t>潘海娟</t>
    <phoneticPr fontId="1" type="noConversion"/>
  </si>
  <si>
    <t>030</t>
  </si>
  <si>
    <t>031</t>
  </si>
  <si>
    <t>032</t>
  </si>
  <si>
    <t>母兆奎</t>
    <phoneticPr fontId="1" type="noConversion"/>
  </si>
  <si>
    <t>充填</t>
    <phoneticPr fontId="1" type="noConversion"/>
  </si>
  <si>
    <t>A</t>
    <phoneticPr fontId="1" type="noConversion"/>
  </si>
  <si>
    <t>项青才让</t>
    <phoneticPr fontId="1" type="noConversion"/>
  </si>
  <si>
    <t>充填</t>
    <phoneticPr fontId="1" type="noConversion"/>
  </si>
  <si>
    <t>B</t>
    <phoneticPr fontId="1" type="noConversion"/>
  </si>
  <si>
    <t>男</t>
    <phoneticPr fontId="1" type="noConversion"/>
  </si>
  <si>
    <t>杨慧</t>
    <phoneticPr fontId="1" type="noConversion"/>
  </si>
  <si>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</si>
  <si>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</si>
  <si>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</si>
  <si>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</si>
  <si>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</si>
  <si>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</si>
  <si>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</si>
  <si>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</si>
  <si>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</si>
  <si>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</si>
  <si>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</si>
  <si>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</si>
  <si>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</si>
  <si>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</si>
  <si>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</si>
  <si>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</si>
  <si>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</si>
  <si>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2016年11月17日自离</t>
    <phoneticPr fontId="1" type="noConversion"/>
  </si>
  <si>
    <t>线长</t>
    <phoneticPr fontId="1" type="noConversion"/>
  </si>
  <si>
    <t>解利平</t>
    <phoneticPr fontId="1" type="noConversion"/>
  </si>
  <si>
    <t>王丽</t>
    <phoneticPr fontId="1" type="noConversion"/>
  </si>
  <si>
    <t>王玥</t>
    <phoneticPr fontId="1" type="noConversion"/>
  </si>
  <si>
    <t>丁星光</t>
    <phoneticPr fontId="1" type="noConversion"/>
  </si>
  <si>
    <t>王慧</t>
    <phoneticPr fontId="1" type="noConversion"/>
  </si>
  <si>
    <t>王莉</t>
    <phoneticPr fontId="1" type="noConversion"/>
  </si>
  <si>
    <t>邢芳芳</t>
    <phoneticPr fontId="1" type="noConversion"/>
  </si>
  <si>
    <t>赵呵呵</t>
    <phoneticPr fontId="1" type="noConversion"/>
  </si>
  <si>
    <t>陈英</t>
    <phoneticPr fontId="1" type="noConversion"/>
  </si>
  <si>
    <t>甄保来</t>
    <phoneticPr fontId="1" type="noConversion"/>
  </si>
  <si>
    <t>甄西亭</t>
    <phoneticPr fontId="1" type="noConversion"/>
  </si>
  <si>
    <t>丁</t>
    <phoneticPr fontId="1" type="noConversion"/>
  </si>
  <si>
    <t>山东</t>
    <phoneticPr fontId="1" type="noConversion"/>
  </si>
  <si>
    <t>溧水</t>
    <phoneticPr fontId="1" type="noConversion"/>
  </si>
  <si>
    <t>033</t>
  </si>
  <si>
    <t>034</t>
  </si>
  <si>
    <t>卢温玉</t>
    <phoneticPr fontId="1" type="noConversion"/>
  </si>
  <si>
    <t>苏树磊</t>
    <phoneticPr fontId="1" type="noConversion"/>
  </si>
  <si>
    <t>宋言生</t>
    <phoneticPr fontId="1" type="noConversion"/>
  </si>
  <si>
    <t>黄丽景</t>
    <phoneticPr fontId="1" type="noConversion"/>
  </si>
  <si>
    <t>刘从霞</t>
    <phoneticPr fontId="1" type="noConversion"/>
  </si>
  <si>
    <t>张景功</t>
    <phoneticPr fontId="1" type="noConversion"/>
  </si>
  <si>
    <t>于超</t>
    <phoneticPr fontId="1" type="noConversion"/>
  </si>
  <si>
    <t>张广苓</t>
    <phoneticPr fontId="1" type="noConversion"/>
  </si>
  <si>
    <t>李玉</t>
    <phoneticPr fontId="1" type="noConversion"/>
  </si>
  <si>
    <t>杨荣</t>
    <phoneticPr fontId="1" type="noConversion"/>
  </si>
  <si>
    <t>王传旺</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</si>
  <si>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</si>
  <si>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</si>
  <si>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</si>
  <si>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</si>
  <si>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</si>
  <si>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</si>
  <si>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</si>
  <si>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</si>
  <si>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</si>
  <si>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2016年11月21日自离</t>
    <phoneticPr fontId="1" type="noConversion"/>
  </si>
  <si>
    <t>2016年11月22日自离</t>
    <phoneticPr fontId="1" type="noConversion"/>
  </si>
  <si>
    <t>男</t>
    <phoneticPr fontId="1" type="noConversion"/>
  </si>
  <si>
    <t>邢六平</t>
    <phoneticPr fontId="1" type="noConversion"/>
  </si>
  <si>
    <t>孔晨</t>
    <phoneticPr fontId="3" type="noConversion"/>
  </si>
  <si>
    <t>孔银辉</t>
    <phoneticPr fontId="3" type="noConversion"/>
  </si>
  <si>
    <t>孔德圆</t>
    <phoneticPr fontId="3" type="noConversion"/>
  </si>
  <si>
    <t>杨健</t>
    <phoneticPr fontId="3" type="noConversion"/>
  </si>
  <si>
    <t>2016年11月24日自离</t>
    <phoneticPr fontId="1" type="noConversion"/>
  </si>
  <si>
    <t>传小燕</t>
    <phoneticPr fontId="1" type="noConversion"/>
  </si>
  <si>
    <t>赵福山</t>
    <phoneticPr fontId="1" type="noConversion"/>
  </si>
  <si>
    <t>男</t>
    <phoneticPr fontId="1" type="noConversion"/>
  </si>
  <si>
    <t>闫月方</t>
    <phoneticPr fontId="1" type="noConversion"/>
  </si>
  <si>
    <t>女</t>
    <phoneticPr fontId="1" type="noConversion"/>
  </si>
  <si>
    <t>2016年11月25日自离</t>
    <phoneticPr fontId="1" type="noConversion"/>
  </si>
  <si>
    <t>2016年11月26日自离</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</si>
  <si>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</si>
  <si>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</si>
  <si>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</si>
  <si>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</si>
  <si>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</si>
  <si>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</si>
  <si>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</si>
  <si>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</si>
  <si>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</si>
  <si>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</si>
  <si>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</si>
  <si>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</si>
  <si>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</si>
  <si>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</si>
  <si>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</si>
  <si>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</si>
  <si>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</si>
  <si>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</si>
  <si>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</si>
  <si>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</si>
  <si>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</si>
  <si>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</si>
  <si>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</si>
  <si>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</si>
  <si>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</si>
  <si>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</si>
  <si>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</si>
  <si>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12月份包装车间劳务工车间人员出勤情况</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</si>
  <si>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</si>
  <si>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</si>
  <si>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</si>
  <si>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</si>
  <si>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</si>
  <si>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</si>
  <si>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</si>
  <si>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</si>
  <si>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</si>
  <si>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</si>
  <si>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</si>
  <si>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</si>
  <si>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</si>
  <si>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</si>
  <si>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</si>
  <si>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</si>
  <si>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</si>
  <si>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</si>
  <si>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</si>
  <si>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</si>
  <si>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</si>
  <si>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</si>
  <si>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</si>
  <si>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</si>
  <si>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</si>
  <si>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</si>
  <si>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</si>
  <si>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</si>
  <si>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</si>
  <si>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</si>
  <si>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</si>
  <si>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</si>
  <si>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</si>
  <si>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</si>
  <si>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</si>
  <si>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</si>
  <si>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</si>
  <si>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</si>
  <si>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</si>
  <si>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</si>
  <si>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</si>
  <si>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</si>
  <si>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</si>
  <si>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</si>
  <si>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</si>
  <si>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</si>
  <si>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</si>
  <si>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</si>
  <si>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</si>
  <si>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</si>
  <si>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</si>
  <si>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王国良</t>
    <phoneticPr fontId="1"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</si>
  <si>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</si>
  <si>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</si>
  <si>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</si>
  <si>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</si>
  <si>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</si>
  <si>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</si>
  <si>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</si>
  <si>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</si>
  <si>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</si>
  <si>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</si>
  <si>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</si>
  <si>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</si>
  <si>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</si>
  <si>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</si>
  <si>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</si>
  <si>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</si>
  <si>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劳务工</t>
    <phoneticPr fontId="1" type="noConversion"/>
  </si>
  <si>
    <t>经理</t>
    <phoneticPr fontId="3" type="noConversion"/>
  </si>
  <si>
    <t>班长</t>
    <phoneticPr fontId="3" type="noConversion"/>
  </si>
  <si>
    <t>郁子豪</t>
    <phoneticPr fontId="1" type="noConversion"/>
  </si>
  <si>
    <t>陈鸿</t>
    <phoneticPr fontId="1" type="noConversion"/>
  </si>
  <si>
    <t>王青青</t>
    <phoneticPr fontId="1"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</si>
  <si>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</si>
  <si>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</si>
  <si>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</si>
  <si>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</si>
  <si>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</si>
  <si>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</si>
  <si>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</si>
  <si>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周小然</t>
    <phoneticPr fontId="1" type="noConversion"/>
  </si>
  <si>
    <t>汤秀梅</t>
    <phoneticPr fontId="1" type="noConversion"/>
  </si>
  <si>
    <t>位玲君</t>
    <phoneticPr fontId="1" type="noConversion"/>
  </si>
  <si>
    <t>苏彩云</t>
    <phoneticPr fontId="1" type="noConversion"/>
  </si>
  <si>
    <t>江宁</t>
    <phoneticPr fontId="1" type="noConversion"/>
  </si>
  <si>
    <t>李雪萍</t>
    <phoneticPr fontId="3" type="noConversion"/>
  </si>
  <si>
    <t>女</t>
    <phoneticPr fontId="3" type="noConversion"/>
  </si>
  <si>
    <t>充填</t>
    <phoneticPr fontId="3" type="noConversion"/>
  </si>
  <si>
    <t>A</t>
    <phoneticPr fontId="3" type="noConversion"/>
  </si>
  <si>
    <t>位依茸</t>
    <phoneticPr fontId="3" type="noConversion"/>
  </si>
  <si>
    <t>屈翠华</t>
    <phoneticPr fontId="3" type="noConversion"/>
  </si>
  <si>
    <t>位凤荣</t>
    <phoneticPr fontId="3" type="noConversion"/>
  </si>
  <si>
    <t>朱亚</t>
    <phoneticPr fontId="3" type="noConversion"/>
  </si>
  <si>
    <t>男</t>
    <phoneticPr fontId="3" type="noConversion"/>
  </si>
  <si>
    <t>蒋国生</t>
    <phoneticPr fontId="3" type="noConversion"/>
  </si>
  <si>
    <t>顾成侠</t>
    <phoneticPr fontId="3" type="noConversion"/>
  </si>
  <si>
    <t>周瑞松</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</si>
  <si>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</si>
  <si>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</si>
  <si>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</si>
  <si>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</si>
  <si>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</si>
  <si>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</si>
  <si>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</si>
  <si>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</si>
  <si>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邹明芳</t>
    <phoneticPr fontId="1" type="noConversion"/>
  </si>
  <si>
    <t>充填A班24人</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</si>
  <si>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</si>
  <si>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</si>
  <si>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</si>
  <si>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</si>
  <si>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</si>
  <si>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</si>
  <si>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</si>
  <si>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</si>
  <si>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</si>
  <si>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</si>
  <si>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</si>
  <si>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劳务工总人数：88</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</si>
</sst>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7">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
      <sz val="12"/>
      <color rgb="FFFF0000"/>
      <name val="宋体"/>
      <family val="3"/>
      <charset val="134"/>
    </font>
    <font>
      <sz val="12"/>
      <color rgb="FF7030A0"/>
      <name val="宋体"/>
      <family val="3"/>
      <charset val="134"/>
    </font>
    <font>
      <sz val="11"/>
      <color rgb="FFFF0000"/>
      <name val="宋体"/>
      <family val="2"/>
      <charset val="134"/>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64">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0" fillId="0" borderId="5" xfId="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0" fillId="0" borderId="5" xfId="0" applyBorder="1" applyAlignment="1">
      <alignment horizontal="center"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0" borderId="0" xfId="0" applyBorder="1" applyAlignment="1">
      <alignment horizontal="left" vertical="center"/>
    </xf>
    <xf numFmtId="0" fontId="5" fillId="0" borderId="0" xfId="0" applyFont="1" applyFill="1" applyBorder="1" applyAlignment="1">
      <alignment horizontal="left" vertical="center"/>
    </xf>
    <xf numFmtId="14" fontId="10" fillId="0" borderId="5" xfId="0" applyNumberFormat="1"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56" fillId="0" borderId="5" xfId="0" applyFont="1" applyBorder="1" applyAlignment="1">
      <alignment horizontal="center" vertical="center"/>
    </xf>
    <xf numFmtId="0" fontId="63" fillId="9" borderId="5" xfId="0" applyFont="1" applyFill="1" applyBorder="1" applyAlignment="1">
      <alignment horizontal="center" vertical="center"/>
    </xf>
    <xf numFmtId="14" fontId="53" fillId="9" borderId="5" xfId="0" applyNumberFormat="1" applyFont="1" applyFill="1" applyBorder="1" applyAlignment="1">
      <alignment horizontal="center" vertical="center"/>
    </xf>
    <xf numFmtId="0" fontId="53" fillId="9" borderId="5" xfId="0" applyFont="1" applyFill="1" applyBorder="1" applyAlignment="1">
      <alignment horizontal="center" vertical="center"/>
    </xf>
    <xf numFmtId="0" fontId="63" fillId="3" borderId="5" xfId="0" applyFont="1" applyFill="1" applyBorder="1" applyAlignment="1">
      <alignment horizontal="center" vertical="center"/>
    </xf>
    <xf numFmtId="0" fontId="63" fillId="11"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63" fillId="3" borderId="10" xfId="0" applyFont="1" applyFill="1" applyBorder="1" applyAlignment="1">
      <alignment horizontal="center" vertical="center"/>
    </xf>
    <xf numFmtId="14" fontId="0" fillId="0" borderId="0" xfId="0" applyNumberFormat="1">
      <alignment vertical="center"/>
    </xf>
    <xf numFmtId="14" fontId="5" fillId="3" borderId="5" xfId="0" applyNumberFormat="1" applyFont="1" applyFill="1" applyBorder="1" applyAlignment="1">
      <alignment horizontal="center" vertical="center"/>
    </xf>
    <xf numFmtId="0" fontId="56" fillId="3" borderId="5" xfId="0" applyFont="1" applyFill="1" applyBorder="1" applyAlignment="1">
      <alignment horizontal="center" vertical="center"/>
    </xf>
    <xf numFmtId="0" fontId="0" fillId="2" borderId="5" xfId="0" applyFill="1" applyBorder="1" applyAlignment="1">
      <alignment horizontal="center" vertical="center"/>
    </xf>
    <xf numFmtId="14" fontId="5"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64" fillId="3" borderId="5" xfId="0" applyFont="1" applyFill="1" applyBorder="1" applyAlignment="1">
      <alignment horizontal="center" vertical="center"/>
    </xf>
    <xf numFmtId="0" fontId="64" fillId="2" borderId="5" xfId="0" applyFont="1" applyFill="1" applyBorder="1" applyAlignment="1">
      <alignment horizontal="center" vertical="center"/>
    </xf>
    <xf numFmtId="14" fontId="64"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14" fontId="63" fillId="2" borderId="5" xfId="0" applyNumberFormat="1" applyFont="1"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65" fillId="10" borderId="5" xfId="0" applyFont="1" applyFill="1" applyBorder="1" applyAlignment="1">
      <alignment horizontal="center" vertical="center"/>
    </xf>
    <xf numFmtId="0" fontId="65" fillId="3" borderId="5" xfId="0" applyFont="1"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66" fillId="3" borderId="5" xfId="0"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5" fillId="9" borderId="5" xfId="0" applyFont="1" applyFill="1" applyBorder="1" applyAlignment="1">
      <alignment horizontal="center" vertical="center"/>
    </xf>
    <xf numFmtId="0" fontId="7" fillId="10" borderId="5" xfId="0" applyFont="1"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51" fillId="0" borderId="1" xfId="0" applyFont="1" applyFill="1" applyBorder="1" applyAlignment="1">
      <alignment horizontal="center" vertical="center"/>
    </xf>
    <xf numFmtId="0" fontId="0" fillId="0" borderId="5" xfId="0" applyBorder="1" applyAlignment="1">
      <alignment horizontal="center" vertical="center"/>
    </xf>
    <xf numFmtId="0" fontId="0" fillId="9" borderId="2" xfId="0" applyFill="1" applyBorder="1" applyAlignment="1">
      <alignment horizontal="left" vertical="center"/>
    </xf>
    <xf numFmtId="0" fontId="0" fillId="9" borderId="3" xfId="0" applyFill="1" applyBorder="1" applyAlignment="1">
      <alignment horizontal="left" vertical="center"/>
    </xf>
    <xf numFmtId="31" fontId="0" fillId="9" borderId="2" xfId="0" applyNumberFormat="1" applyFill="1" applyBorder="1" applyAlignment="1">
      <alignment horizontal="left" vertical="center"/>
    </xf>
    <xf numFmtId="0" fontId="0" fillId="9" borderId="5" xfId="0" applyFill="1" applyBorder="1" applyAlignment="1">
      <alignment horizontal="left"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07" activePane="bottomRight" state="frozen"/>
      <selection pane="topRight" activeCell="K1" sqref="K1"/>
      <selection pane="bottomLeft" activeCell="A4" sqref="A4"/>
      <selection pane="bottomRight" activeCell="F117" activeCellId="1" sqref="F111:F115 F117:F119"/>
    </sheetView>
  </sheetViews>
  <sheetFormatPr defaultRowHeight="14.25"/>
  <cols>
    <col min="1" max="1" width="9" style="34"/>
    <col min="2" max="2" width="12.75" style="201"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9" customFormat="1" ht="44.25" customHeight="1">
      <c r="A1" s="322" t="s">
        <v>230</v>
      </c>
      <c r="B1" s="322"/>
      <c r="C1" s="322"/>
      <c r="D1" s="322"/>
      <c r="E1" s="322"/>
      <c r="F1" s="322"/>
      <c r="G1" s="322"/>
      <c r="H1" s="322"/>
    </row>
    <row r="2" spans="1:8" s="159" customFormat="1" ht="30" customHeight="1">
      <c r="A2" s="323" t="s">
        <v>585</v>
      </c>
      <c r="B2" s="324"/>
      <c r="C2" s="324"/>
      <c r="D2" s="324"/>
      <c r="E2" s="324"/>
      <c r="F2" s="324"/>
      <c r="G2" s="324"/>
      <c r="H2" s="324"/>
    </row>
    <row r="3" spans="1:8" s="3" customFormat="1" ht="18.75" customHeight="1">
      <c r="A3" s="202" t="s">
        <v>42</v>
      </c>
      <c r="B3" s="174" t="s">
        <v>231</v>
      </c>
      <c r="C3" s="203" t="s">
        <v>43</v>
      </c>
      <c r="D3" s="203" t="s">
        <v>44</v>
      </c>
      <c r="E3" s="203" t="s">
        <v>45</v>
      </c>
      <c r="F3" s="203" t="s">
        <v>232</v>
      </c>
      <c r="G3" s="203" t="s">
        <v>46</v>
      </c>
      <c r="H3" s="202" t="s">
        <v>47</v>
      </c>
    </row>
    <row r="4" spans="1:8" s="3" customFormat="1" ht="18.75" customHeight="1">
      <c r="A4" s="325" t="s">
        <v>717</v>
      </c>
      <c r="B4" s="326"/>
      <c r="C4" s="326"/>
      <c r="D4" s="326"/>
      <c r="E4" s="326"/>
      <c r="F4" s="326"/>
      <c r="G4" s="326"/>
      <c r="H4" s="327"/>
    </row>
    <row r="5" spans="1:8" s="131" customFormat="1" ht="18" customHeight="1">
      <c r="A5" s="105" t="s">
        <v>328</v>
      </c>
      <c r="B5" s="164" t="s">
        <v>329</v>
      </c>
      <c r="C5" s="5" t="s">
        <v>330</v>
      </c>
      <c r="D5" s="6">
        <v>40623</v>
      </c>
      <c r="E5" s="5" t="s">
        <v>331</v>
      </c>
      <c r="F5" s="5" t="s">
        <v>332</v>
      </c>
      <c r="G5" s="5" t="s">
        <v>331</v>
      </c>
      <c r="H5" s="5" t="s">
        <v>333</v>
      </c>
    </row>
    <row r="6" spans="1:8" s="131" customFormat="1" ht="18" customHeight="1">
      <c r="A6" s="105" t="s">
        <v>35</v>
      </c>
      <c r="B6" s="164" t="s">
        <v>334</v>
      </c>
      <c r="C6" s="5" t="s">
        <v>76</v>
      </c>
      <c r="D6" s="6">
        <v>42065</v>
      </c>
      <c r="E6" s="5" t="s">
        <v>243</v>
      </c>
      <c r="F6" s="5" t="s">
        <v>2</v>
      </c>
      <c r="G6" s="5" t="s">
        <v>243</v>
      </c>
      <c r="H6" s="5" t="s">
        <v>285</v>
      </c>
    </row>
    <row r="7" spans="1:8" s="131" customFormat="1" ht="18" customHeight="1">
      <c r="A7" s="105" t="s">
        <v>4</v>
      </c>
      <c r="B7" s="164" t="s">
        <v>218</v>
      </c>
      <c r="C7" s="5" t="s">
        <v>8</v>
      </c>
      <c r="D7" s="6">
        <v>41686</v>
      </c>
      <c r="E7" s="5" t="s">
        <v>243</v>
      </c>
      <c r="F7" s="5" t="s">
        <v>2</v>
      </c>
      <c r="G7" s="5" t="s">
        <v>243</v>
      </c>
      <c r="H7" s="5" t="s">
        <v>285</v>
      </c>
    </row>
    <row r="8" spans="1:8" s="131" customFormat="1" ht="18" customHeight="1">
      <c r="A8" s="105" t="s">
        <v>5</v>
      </c>
      <c r="B8" s="164" t="s">
        <v>335</v>
      </c>
      <c r="C8" s="5" t="s">
        <v>76</v>
      </c>
      <c r="D8" s="6">
        <v>42074</v>
      </c>
      <c r="E8" s="5" t="s">
        <v>243</v>
      </c>
      <c r="F8" s="5" t="s">
        <v>2</v>
      </c>
      <c r="G8" s="5" t="s">
        <v>243</v>
      </c>
      <c r="H8" s="5" t="s">
        <v>336</v>
      </c>
    </row>
    <row r="9" spans="1:8" s="131" customFormat="1" ht="18" customHeight="1">
      <c r="A9" s="105" t="s">
        <v>7</v>
      </c>
      <c r="B9" s="164" t="s">
        <v>337</v>
      </c>
      <c r="C9" s="5" t="s">
        <v>8</v>
      </c>
      <c r="D9" s="6">
        <v>40289</v>
      </c>
      <c r="E9" s="5" t="s">
        <v>243</v>
      </c>
      <c r="F9" s="5" t="s">
        <v>2</v>
      </c>
      <c r="G9" s="5" t="s">
        <v>243</v>
      </c>
      <c r="H9" s="5" t="s">
        <v>338</v>
      </c>
    </row>
    <row r="10" spans="1:8" s="131" customFormat="1" ht="18" customHeight="1">
      <c r="A10" s="105" t="s">
        <v>9</v>
      </c>
      <c r="B10" s="164" t="s">
        <v>339</v>
      </c>
      <c r="C10" s="97" t="s">
        <v>12</v>
      </c>
      <c r="D10" s="108">
        <v>41228</v>
      </c>
      <c r="E10" s="5" t="s">
        <v>243</v>
      </c>
      <c r="F10" s="5" t="s">
        <v>2</v>
      </c>
      <c r="G10" s="5" t="s">
        <v>243</v>
      </c>
      <c r="H10" s="5" t="s">
        <v>340</v>
      </c>
    </row>
    <row r="11" spans="1:8" s="131" customFormat="1" ht="18" customHeight="1">
      <c r="A11" s="105" t="s">
        <v>10</v>
      </c>
      <c r="B11" s="164" t="s">
        <v>341</v>
      </c>
      <c r="C11" s="5" t="s">
        <v>12</v>
      </c>
      <c r="D11" s="6">
        <v>41540</v>
      </c>
      <c r="E11" s="5" t="s">
        <v>243</v>
      </c>
      <c r="F11" s="5" t="s">
        <v>2</v>
      </c>
      <c r="G11" s="5" t="s">
        <v>243</v>
      </c>
      <c r="H11" s="5" t="s">
        <v>247</v>
      </c>
    </row>
    <row r="12" spans="1:8" s="131" customFormat="1" ht="18" customHeight="1">
      <c r="A12" s="105" t="s">
        <v>11</v>
      </c>
      <c r="B12" s="164" t="s">
        <v>342</v>
      </c>
      <c r="C12" s="5" t="s">
        <v>76</v>
      </c>
      <c r="D12" s="6">
        <v>41708</v>
      </c>
      <c r="E12" s="5" t="s">
        <v>243</v>
      </c>
      <c r="F12" s="5" t="s">
        <v>2</v>
      </c>
      <c r="G12" s="5" t="s">
        <v>243</v>
      </c>
      <c r="H12" s="5" t="s">
        <v>247</v>
      </c>
    </row>
    <row r="13" spans="1:8" s="131" customFormat="1" ht="18" customHeight="1">
      <c r="A13" s="105" t="s">
        <v>13</v>
      </c>
      <c r="B13" s="164" t="s">
        <v>343</v>
      </c>
      <c r="C13" s="14" t="s">
        <v>8</v>
      </c>
      <c r="D13" s="6">
        <v>40252</v>
      </c>
      <c r="E13" s="5" t="s">
        <v>243</v>
      </c>
      <c r="F13" s="5" t="s">
        <v>2</v>
      </c>
      <c r="G13" s="5" t="s">
        <v>243</v>
      </c>
      <c r="H13" s="5" t="s">
        <v>344</v>
      </c>
    </row>
    <row r="14" spans="1:8" s="131" customFormat="1" ht="18" customHeight="1">
      <c r="A14" s="105" t="s">
        <v>14</v>
      </c>
      <c r="B14" s="164" t="s">
        <v>345</v>
      </c>
      <c r="C14" s="5" t="s">
        <v>12</v>
      </c>
      <c r="D14" s="6">
        <v>40303</v>
      </c>
      <c r="E14" s="5" t="s">
        <v>243</v>
      </c>
      <c r="F14" s="5" t="s">
        <v>2</v>
      </c>
      <c r="G14" s="5" t="s">
        <v>243</v>
      </c>
      <c r="H14" s="5" t="s">
        <v>346</v>
      </c>
    </row>
    <row r="15" spans="1:8" s="131" customFormat="1" ht="18" customHeight="1">
      <c r="A15" s="105" t="s">
        <v>15</v>
      </c>
      <c r="B15" s="164" t="s">
        <v>347</v>
      </c>
      <c r="C15" s="5" t="s">
        <v>76</v>
      </c>
      <c r="D15" s="6">
        <v>41962</v>
      </c>
      <c r="E15" s="5" t="s">
        <v>243</v>
      </c>
      <c r="F15" s="5" t="s">
        <v>2</v>
      </c>
      <c r="G15" s="5" t="s">
        <v>243</v>
      </c>
      <c r="H15" s="5" t="s">
        <v>247</v>
      </c>
    </row>
    <row r="16" spans="1:8" s="131" customFormat="1" ht="18" customHeight="1">
      <c r="A16" s="105" t="s">
        <v>16</v>
      </c>
      <c r="B16" s="164" t="s">
        <v>348</v>
      </c>
      <c r="C16" s="5" t="s">
        <v>76</v>
      </c>
      <c r="D16" s="6">
        <v>42074</v>
      </c>
      <c r="E16" s="5" t="s">
        <v>243</v>
      </c>
      <c r="F16" s="5" t="s">
        <v>2</v>
      </c>
      <c r="G16" s="5" t="s">
        <v>243</v>
      </c>
      <c r="H16" s="5" t="s">
        <v>247</v>
      </c>
    </row>
    <row r="17" spans="1:8" s="131" customFormat="1" ht="18" customHeight="1">
      <c r="A17" s="105" t="s">
        <v>17</v>
      </c>
      <c r="B17" s="164" t="s">
        <v>349</v>
      </c>
      <c r="C17" s="5" t="s">
        <v>76</v>
      </c>
      <c r="D17" s="6">
        <v>42079</v>
      </c>
      <c r="E17" s="5" t="s">
        <v>243</v>
      </c>
      <c r="F17" s="5" t="s">
        <v>2</v>
      </c>
      <c r="G17" s="5" t="s">
        <v>243</v>
      </c>
      <c r="H17" s="5" t="s">
        <v>247</v>
      </c>
    </row>
    <row r="18" spans="1:8" s="131" customFormat="1" ht="18" customHeight="1">
      <c r="A18" s="105" t="s">
        <v>18</v>
      </c>
      <c r="B18" s="164" t="s">
        <v>350</v>
      </c>
      <c r="C18" s="5" t="s">
        <v>76</v>
      </c>
      <c r="D18" s="6">
        <v>42079</v>
      </c>
      <c r="E18" s="5" t="s">
        <v>243</v>
      </c>
      <c r="F18" s="5" t="s">
        <v>2</v>
      </c>
      <c r="G18" s="5" t="s">
        <v>243</v>
      </c>
      <c r="H18" s="5" t="s">
        <v>247</v>
      </c>
    </row>
    <row r="19" spans="1:8" s="131" customFormat="1" ht="18" customHeight="1">
      <c r="A19" s="105" t="s">
        <v>19</v>
      </c>
      <c r="B19" s="164" t="s">
        <v>351</v>
      </c>
      <c r="C19" s="5" t="s">
        <v>76</v>
      </c>
      <c r="D19" s="6">
        <v>42086</v>
      </c>
      <c r="E19" s="5" t="s">
        <v>243</v>
      </c>
      <c r="F19" s="5" t="s">
        <v>2</v>
      </c>
      <c r="G19" s="5" t="s">
        <v>243</v>
      </c>
      <c r="H19" s="5" t="s">
        <v>247</v>
      </c>
    </row>
    <row r="20" spans="1:8" s="131" customFormat="1" ht="18" customHeight="1">
      <c r="A20" s="105" t="s">
        <v>20</v>
      </c>
      <c r="B20" s="164" t="s">
        <v>352</v>
      </c>
      <c r="C20" s="5" t="s">
        <v>76</v>
      </c>
      <c r="D20" s="6">
        <v>42317</v>
      </c>
      <c r="E20" s="5" t="s">
        <v>243</v>
      </c>
      <c r="F20" s="5" t="s">
        <v>2</v>
      </c>
      <c r="G20" s="5" t="s">
        <v>243</v>
      </c>
      <c r="H20" s="5" t="s">
        <v>247</v>
      </c>
    </row>
    <row r="21" spans="1:8" s="131" customFormat="1" ht="18" customHeight="1">
      <c r="A21" s="105" t="s">
        <v>21</v>
      </c>
      <c r="B21" s="164" t="s">
        <v>353</v>
      </c>
      <c r="C21" s="5" t="s">
        <v>76</v>
      </c>
      <c r="D21" s="6">
        <v>42444</v>
      </c>
      <c r="E21" s="5" t="s">
        <v>243</v>
      </c>
      <c r="F21" s="5" t="s">
        <v>2</v>
      </c>
      <c r="G21" s="5" t="s">
        <v>243</v>
      </c>
      <c r="H21" s="5" t="s">
        <v>247</v>
      </c>
    </row>
    <row r="22" spans="1:8" s="131" customFormat="1" ht="18" customHeight="1">
      <c r="A22" s="105" t="s">
        <v>22</v>
      </c>
      <c r="B22" s="164" t="s">
        <v>354</v>
      </c>
      <c r="C22" s="5" t="s">
        <v>76</v>
      </c>
      <c r="D22" s="6">
        <v>42444</v>
      </c>
      <c r="E22" s="5" t="s">
        <v>243</v>
      </c>
      <c r="F22" s="5" t="s">
        <v>2</v>
      </c>
      <c r="G22" s="5" t="s">
        <v>243</v>
      </c>
      <c r="H22" s="5" t="s">
        <v>247</v>
      </c>
    </row>
    <row r="23" spans="1:8" s="131" customFormat="1" ht="18" customHeight="1">
      <c r="A23" s="105" t="s">
        <v>23</v>
      </c>
      <c r="B23" s="164" t="s">
        <v>356</v>
      </c>
      <c r="C23" s="5" t="s">
        <v>76</v>
      </c>
      <c r="D23" s="6">
        <v>42583</v>
      </c>
      <c r="E23" s="5" t="s">
        <v>243</v>
      </c>
      <c r="F23" s="5" t="s">
        <v>2</v>
      </c>
      <c r="G23" s="5" t="s">
        <v>243</v>
      </c>
      <c r="H23" s="5" t="s">
        <v>247</v>
      </c>
    </row>
    <row r="24" spans="1:8" s="131" customFormat="1" ht="18" customHeight="1">
      <c r="A24" s="105" t="s">
        <v>24</v>
      </c>
      <c r="B24" s="164" t="s">
        <v>357</v>
      </c>
      <c r="C24" s="5" t="s">
        <v>76</v>
      </c>
      <c r="D24" s="6">
        <v>42500</v>
      </c>
      <c r="E24" s="5" t="s">
        <v>243</v>
      </c>
      <c r="F24" s="5" t="s">
        <v>2</v>
      </c>
      <c r="G24" s="5" t="s">
        <v>243</v>
      </c>
      <c r="H24" s="5" t="s">
        <v>247</v>
      </c>
    </row>
    <row r="25" spans="1:8" s="131" customFormat="1" ht="18" customHeight="1">
      <c r="A25" s="105" t="s">
        <v>25</v>
      </c>
      <c r="B25" s="164" t="s">
        <v>358</v>
      </c>
      <c r="C25" s="5" t="s">
        <v>76</v>
      </c>
      <c r="D25" s="6">
        <v>42657</v>
      </c>
      <c r="E25" s="5" t="s">
        <v>132</v>
      </c>
      <c r="F25" s="5" t="s">
        <v>359</v>
      </c>
      <c r="G25" s="5" t="s">
        <v>132</v>
      </c>
      <c r="H25" s="5" t="s">
        <v>360</v>
      </c>
    </row>
    <row r="26" spans="1:8" s="131" customFormat="1" ht="18" customHeight="1">
      <c r="A26" s="105" t="s">
        <v>327</v>
      </c>
      <c r="B26" s="167" t="s">
        <v>365</v>
      </c>
      <c r="C26" s="191" t="s">
        <v>100</v>
      </c>
      <c r="D26" s="192">
        <v>42661</v>
      </c>
      <c r="E26" s="191" t="s">
        <v>132</v>
      </c>
      <c r="F26" s="191" t="s">
        <v>359</v>
      </c>
      <c r="G26" s="191" t="s">
        <v>132</v>
      </c>
      <c r="H26" s="191" t="s">
        <v>360</v>
      </c>
    </row>
    <row r="27" spans="1:8" s="196" customFormat="1" ht="18" customHeight="1">
      <c r="A27" s="105" t="s">
        <v>361</v>
      </c>
      <c r="B27" s="164" t="s">
        <v>366</v>
      </c>
      <c r="C27" s="5" t="s">
        <v>367</v>
      </c>
      <c r="D27" s="6">
        <v>42669</v>
      </c>
      <c r="E27" s="5" t="s">
        <v>368</v>
      </c>
      <c r="F27" s="5" t="s">
        <v>369</v>
      </c>
      <c r="G27" s="5" t="s">
        <v>368</v>
      </c>
      <c r="H27" s="5" t="s">
        <v>370</v>
      </c>
    </row>
    <row r="28" spans="1:8" s="196" customFormat="1" ht="18" customHeight="1">
      <c r="A28" s="105" t="s">
        <v>362</v>
      </c>
      <c r="B28" s="164" t="s">
        <v>708</v>
      </c>
      <c r="C28" s="5" t="s">
        <v>662</v>
      </c>
      <c r="D28" s="6">
        <v>42730</v>
      </c>
      <c r="E28" s="5" t="s">
        <v>132</v>
      </c>
      <c r="F28" s="5" t="s">
        <v>326</v>
      </c>
      <c r="G28" s="5" t="s">
        <v>132</v>
      </c>
      <c r="H28" s="5" t="s">
        <v>360</v>
      </c>
    </row>
    <row r="29" spans="1:8" s="131" customFormat="1" ht="18.75" customHeight="1">
      <c r="A29" s="328" t="s">
        <v>666</v>
      </c>
      <c r="B29" s="329"/>
      <c r="C29" s="329"/>
      <c r="D29" s="329"/>
      <c r="E29" s="329"/>
      <c r="F29" s="329"/>
      <c r="G29" s="329"/>
      <c r="H29" s="330"/>
    </row>
    <row r="30" spans="1:8" s="131" customFormat="1" ht="18" customHeight="1">
      <c r="A30" s="105" t="s">
        <v>363</v>
      </c>
      <c r="B30" s="5" t="s">
        <v>615</v>
      </c>
      <c r="C30" s="14" t="s">
        <v>616</v>
      </c>
      <c r="D30" s="18">
        <v>40949</v>
      </c>
      <c r="E30" s="5" t="s">
        <v>617</v>
      </c>
      <c r="F30" s="14" t="s">
        <v>618</v>
      </c>
      <c r="G30" s="5" t="s">
        <v>617</v>
      </c>
      <c r="H30" s="5" t="s">
        <v>619</v>
      </c>
    </row>
    <row r="31" spans="1:8" s="131" customFormat="1" ht="18" customHeight="1">
      <c r="A31" s="105" t="s">
        <v>611</v>
      </c>
      <c r="B31" s="1" t="s">
        <v>620</v>
      </c>
      <c r="C31" s="5" t="s">
        <v>621</v>
      </c>
      <c r="D31" s="73">
        <v>41578</v>
      </c>
      <c r="E31" s="5" t="s">
        <v>622</v>
      </c>
      <c r="F31" s="14" t="s">
        <v>618</v>
      </c>
      <c r="G31" s="5" t="s">
        <v>622</v>
      </c>
      <c r="H31" s="5" t="s">
        <v>619</v>
      </c>
    </row>
    <row r="32" spans="1:8" s="131" customFormat="1" ht="18" customHeight="1">
      <c r="A32" s="105" t="s">
        <v>255</v>
      </c>
      <c r="B32" s="5" t="s">
        <v>623</v>
      </c>
      <c r="C32" s="5" t="s">
        <v>621</v>
      </c>
      <c r="D32" s="6">
        <v>42425</v>
      </c>
      <c r="E32" s="5" t="s">
        <v>617</v>
      </c>
      <c r="F32" s="5" t="s">
        <v>618</v>
      </c>
      <c r="G32" s="5" t="s">
        <v>617</v>
      </c>
      <c r="H32" s="5" t="s">
        <v>619</v>
      </c>
    </row>
    <row r="33" spans="1:8" s="131" customFormat="1" ht="18" customHeight="1">
      <c r="A33" s="105" t="s">
        <v>256</v>
      </c>
      <c r="B33" s="5" t="s">
        <v>624</v>
      </c>
      <c r="C33" s="5" t="s">
        <v>625</v>
      </c>
      <c r="D33" s="6">
        <v>42450</v>
      </c>
      <c r="E33" s="5" t="s">
        <v>617</v>
      </c>
      <c r="F33" s="5" t="s">
        <v>618</v>
      </c>
      <c r="G33" s="5" t="s">
        <v>617</v>
      </c>
      <c r="H33" s="5" t="s">
        <v>619</v>
      </c>
    </row>
    <row r="34" spans="1:8" s="131" customFormat="1" ht="18" customHeight="1">
      <c r="A34" s="105" t="s">
        <v>257</v>
      </c>
      <c r="B34" s="5" t="s">
        <v>626</v>
      </c>
      <c r="C34" s="5" t="s">
        <v>625</v>
      </c>
      <c r="D34" s="6">
        <v>42311</v>
      </c>
      <c r="E34" s="5" t="s">
        <v>617</v>
      </c>
      <c r="F34" s="5" t="s">
        <v>618</v>
      </c>
      <c r="G34" s="5" t="s">
        <v>617</v>
      </c>
      <c r="H34" s="5" t="s">
        <v>619</v>
      </c>
    </row>
    <row r="35" spans="1:8" s="131" customFormat="1" ht="18" customHeight="1">
      <c r="A35" s="105" t="s">
        <v>258</v>
      </c>
      <c r="B35" s="5" t="s">
        <v>627</v>
      </c>
      <c r="C35" s="5" t="s">
        <v>628</v>
      </c>
      <c r="D35" s="6">
        <v>40238</v>
      </c>
      <c r="E35" s="5" t="s">
        <v>617</v>
      </c>
      <c r="F35" s="14" t="s">
        <v>618</v>
      </c>
      <c r="G35" s="5" t="s">
        <v>617</v>
      </c>
      <c r="H35" s="5" t="s">
        <v>629</v>
      </c>
    </row>
    <row r="36" spans="1:8" s="131" customFormat="1" ht="18" customHeight="1">
      <c r="A36" s="105" t="s">
        <v>259</v>
      </c>
      <c r="B36" s="5" t="s">
        <v>630</v>
      </c>
      <c r="C36" s="5" t="s">
        <v>616</v>
      </c>
      <c r="D36" s="6">
        <v>40238</v>
      </c>
      <c r="E36" s="5" t="s">
        <v>617</v>
      </c>
      <c r="F36" s="5" t="s">
        <v>618</v>
      </c>
      <c r="G36" s="5" t="s">
        <v>617</v>
      </c>
      <c r="H36" s="5" t="s">
        <v>631</v>
      </c>
    </row>
    <row r="37" spans="1:8" s="131" customFormat="1" ht="18" customHeight="1">
      <c r="A37" s="105" t="s">
        <v>260</v>
      </c>
      <c r="B37" s="5" t="s">
        <v>632</v>
      </c>
      <c r="C37" s="5" t="s">
        <v>616</v>
      </c>
      <c r="D37" s="6">
        <v>40233</v>
      </c>
      <c r="E37" s="5" t="s">
        <v>617</v>
      </c>
      <c r="F37" s="14" t="s">
        <v>618</v>
      </c>
      <c r="G37" s="5" t="s">
        <v>617</v>
      </c>
      <c r="H37" s="5" t="s">
        <v>633</v>
      </c>
    </row>
    <row r="38" spans="1:8" s="131" customFormat="1" ht="18" customHeight="1">
      <c r="A38" s="105" t="s">
        <v>261</v>
      </c>
      <c r="B38" s="5" t="s">
        <v>634</v>
      </c>
      <c r="C38" s="14" t="s">
        <v>616</v>
      </c>
      <c r="D38" s="18">
        <v>41169</v>
      </c>
      <c r="E38" s="5" t="s">
        <v>617</v>
      </c>
      <c r="F38" s="14" t="s">
        <v>618</v>
      </c>
      <c r="G38" s="5" t="s">
        <v>617</v>
      </c>
      <c r="H38" s="5" t="s">
        <v>635</v>
      </c>
    </row>
    <row r="39" spans="1:8" s="131" customFormat="1" ht="18" customHeight="1">
      <c r="A39" s="105" t="s">
        <v>262</v>
      </c>
      <c r="B39" s="5" t="s">
        <v>636</v>
      </c>
      <c r="C39" s="14" t="s">
        <v>621</v>
      </c>
      <c r="D39" s="73">
        <v>41641</v>
      </c>
      <c r="E39" s="5" t="s">
        <v>622</v>
      </c>
      <c r="F39" s="14" t="s">
        <v>618</v>
      </c>
      <c r="G39" s="5" t="s">
        <v>622</v>
      </c>
      <c r="H39" s="5" t="s">
        <v>637</v>
      </c>
    </row>
    <row r="40" spans="1:8" s="131" customFormat="1" ht="18" customHeight="1">
      <c r="A40" s="105" t="s">
        <v>263</v>
      </c>
      <c r="B40" s="5" t="s">
        <v>638</v>
      </c>
      <c r="C40" s="14" t="s">
        <v>621</v>
      </c>
      <c r="D40" s="6">
        <v>41778</v>
      </c>
      <c r="E40" s="5" t="s">
        <v>617</v>
      </c>
      <c r="F40" s="14" t="s">
        <v>618</v>
      </c>
      <c r="G40" s="5" t="s">
        <v>617</v>
      </c>
      <c r="H40" s="5" t="s">
        <v>639</v>
      </c>
    </row>
    <row r="41" spans="1:8" s="131" customFormat="1" ht="18" customHeight="1">
      <c r="A41" s="105" t="s">
        <v>264</v>
      </c>
      <c r="B41" s="5" t="s">
        <v>650</v>
      </c>
      <c r="C41" s="5" t="s">
        <v>621</v>
      </c>
      <c r="D41" s="6">
        <v>42065</v>
      </c>
      <c r="E41" s="5" t="s">
        <v>617</v>
      </c>
      <c r="F41" s="5" t="s">
        <v>618</v>
      </c>
      <c r="G41" s="5" t="s">
        <v>617</v>
      </c>
      <c r="H41" s="5" t="s">
        <v>639</v>
      </c>
    </row>
    <row r="42" spans="1:8" s="131" customFormat="1" ht="18" customHeight="1">
      <c r="A42" s="105" t="s">
        <v>265</v>
      </c>
      <c r="B42" s="5" t="s">
        <v>651</v>
      </c>
      <c r="C42" s="5" t="s">
        <v>621</v>
      </c>
      <c r="D42" s="6">
        <v>42065</v>
      </c>
      <c r="E42" s="5" t="s">
        <v>617</v>
      </c>
      <c r="F42" s="5" t="s">
        <v>618</v>
      </c>
      <c r="G42" s="5" t="s">
        <v>617</v>
      </c>
      <c r="H42" s="5" t="s">
        <v>639</v>
      </c>
    </row>
    <row r="43" spans="1:8" s="131" customFormat="1" ht="18" customHeight="1">
      <c r="A43" s="105" t="s">
        <v>266</v>
      </c>
      <c r="B43" s="5" t="s">
        <v>640</v>
      </c>
      <c r="C43" s="5" t="s">
        <v>621</v>
      </c>
      <c r="D43" s="6">
        <v>42065</v>
      </c>
      <c r="E43" s="5" t="s">
        <v>617</v>
      </c>
      <c r="F43" s="5" t="s">
        <v>618</v>
      </c>
      <c r="G43" s="5" t="s">
        <v>617</v>
      </c>
      <c r="H43" s="5" t="s">
        <v>639</v>
      </c>
    </row>
    <row r="44" spans="1:8" s="131" customFormat="1" ht="18" customHeight="1">
      <c r="A44" s="105" t="s">
        <v>267</v>
      </c>
      <c r="B44" s="5" t="s">
        <v>641</v>
      </c>
      <c r="C44" s="5" t="s">
        <v>621</v>
      </c>
      <c r="D44" s="6">
        <v>42065</v>
      </c>
      <c r="E44" s="5" t="s">
        <v>617</v>
      </c>
      <c r="F44" s="5" t="s">
        <v>618</v>
      </c>
      <c r="G44" s="5" t="s">
        <v>617</v>
      </c>
      <c r="H44" s="5" t="s">
        <v>639</v>
      </c>
    </row>
    <row r="45" spans="1:8" s="131" customFormat="1" ht="18" customHeight="1">
      <c r="A45" s="105" t="s">
        <v>268</v>
      </c>
      <c r="B45" s="5" t="s">
        <v>642</v>
      </c>
      <c r="C45" s="5" t="s">
        <v>621</v>
      </c>
      <c r="D45" s="6">
        <v>42065</v>
      </c>
      <c r="E45" s="5" t="s">
        <v>617</v>
      </c>
      <c r="F45" s="5" t="s">
        <v>618</v>
      </c>
      <c r="G45" s="5" t="s">
        <v>617</v>
      </c>
      <c r="H45" s="5" t="s">
        <v>639</v>
      </c>
    </row>
    <row r="46" spans="1:8" s="131" customFormat="1" ht="18" customHeight="1">
      <c r="A46" s="105" t="s">
        <v>269</v>
      </c>
      <c r="B46" s="5" t="s">
        <v>643</v>
      </c>
      <c r="C46" s="5" t="s">
        <v>625</v>
      </c>
      <c r="D46" s="6">
        <v>42100</v>
      </c>
      <c r="E46" s="5" t="s">
        <v>617</v>
      </c>
      <c r="F46" s="5" t="s">
        <v>618</v>
      </c>
      <c r="G46" s="5" t="s">
        <v>617</v>
      </c>
      <c r="H46" s="5" t="s">
        <v>639</v>
      </c>
    </row>
    <row r="47" spans="1:8" s="131" customFormat="1" ht="18" customHeight="1">
      <c r="A47" s="105" t="s">
        <v>270</v>
      </c>
      <c r="B47" s="5" t="s">
        <v>644</v>
      </c>
      <c r="C47" s="5" t="s">
        <v>621</v>
      </c>
      <c r="D47" s="6">
        <v>42102</v>
      </c>
      <c r="E47" s="5" t="s">
        <v>617</v>
      </c>
      <c r="F47" s="5" t="s">
        <v>618</v>
      </c>
      <c r="G47" s="5" t="s">
        <v>617</v>
      </c>
      <c r="H47" s="5" t="s">
        <v>639</v>
      </c>
    </row>
    <row r="48" spans="1:8" s="131" customFormat="1" ht="18" customHeight="1">
      <c r="A48" s="105" t="s">
        <v>271</v>
      </c>
      <c r="B48" s="5" t="s">
        <v>645</v>
      </c>
      <c r="C48" s="5" t="s">
        <v>616</v>
      </c>
      <c r="D48" s="6">
        <v>40609</v>
      </c>
      <c r="E48" s="5" t="s">
        <v>617</v>
      </c>
      <c r="F48" s="5" t="s">
        <v>618</v>
      </c>
      <c r="G48" s="5" t="s">
        <v>617</v>
      </c>
      <c r="H48" s="5" t="s">
        <v>646</v>
      </c>
    </row>
    <row r="49" spans="1:8" s="131" customFormat="1" ht="18" customHeight="1">
      <c r="A49" s="105" t="s">
        <v>272</v>
      </c>
      <c r="B49" s="5" t="s">
        <v>647</v>
      </c>
      <c r="C49" s="5" t="s">
        <v>625</v>
      </c>
      <c r="D49" s="6">
        <v>42425</v>
      </c>
      <c r="E49" s="5" t="s">
        <v>617</v>
      </c>
      <c r="F49" s="5" t="s">
        <v>618</v>
      </c>
      <c r="G49" s="5" t="s">
        <v>617</v>
      </c>
      <c r="H49" s="5" t="s">
        <v>639</v>
      </c>
    </row>
    <row r="50" spans="1:8" s="131" customFormat="1" ht="18" customHeight="1">
      <c r="A50" s="105" t="s">
        <v>273</v>
      </c>
      <c r="B50" s="5" t="s">
        <v>648</v>
      </c>
      <c r="C50" s="5" t="s">
        <v>625</v>
      </c>
      <c r="D50" s="6">
        <v>42317</v>
      </c>
      <c r="E50" s="5" t="s">
        <v>617</v>
      </c>
      <c r="F50" s="5" t="s">
        <v>618</v>
      </c>
      <c r="G50" s="5" t="s">
        <v>617</v>
      </c>
      <c r="H50" s="5" t="s">
        <v>639</v>
      </c>
    </row>
    <row r="51" spans="1:8" s="131" customFormat="1" ht="18" customHeight="1">
      <c r="A51" s="105" t="s">
        <v>612</v>
      </c>
      <c r="B51" s="5" t="s">
        <v>649</v>
      </c>
      <c r="C51" s="5" t="s">
        <v>621</v>
      </c>
      <c r="D51" s="6">
        <v>42550</v>
      </c>
      <c r="E51" s="5" t="s">
        <v>617</v>
      </c>
      <c r="F51" s="5" t="s">
        <v>618</v>
      </c>
      <c r="G51" s="5" t="s">
        <v>617</v>
      </c>
      <c r="H51" s="5" t="s">
        <v>639</v>
      </c>
    </row>
    <row r="52" spans="1:8" s="131" customFormat="1" ht="18" customHeight="1">
      <c r="A52" s="105" t="s">
        <v>613</v>
      </c>
      <c r="B52" s="5" t="s">
        <v>652</v>
      </c>
      <c r="C52" s="5" t="s">
        <v>625</v>
      </c>
      <c r="D52" s="6">
        <v>42703</v>
      </c>
      <c r="E52" s="5" t="s">
        <v>617</v>
      </c>
      <c r="F52" s="5" t="s">
        <v>618</v>
      </c>
      <c r="G52" s="5" t="s">
        <v>617</v>
      </c>
      <c r="H52" s="5" t="s">
        <v>639</v>
      </c>
    </row>
    <row r="53" spans="1:8" s="131" customFormat="1" ht="18" customHeight="1">
      <c r="A53" s="105" t="s">
        <v>583</v>
      </c>
      <c r="B53" s="5" t="s">
        <v>653</v>
      </c>
      <c r="C53" s="5" t="s">
        <v>625</v>
      </c>
      <c r="D53" s="6">
        <v>42710</v>
      </c>
      <c r="E53" s="5" t="s">
        <v>617</v>
      </c>
      <c r="F53" s="5" t="s">
        <v>618</v>
      </c>
      <c r="G53" s="5" t="s">
        <v>617</v>
      </c>
      <c r="H53" s="5" t="s">
        <v>639</v>
      </c>
    </row>
    <row r="54" spans="1:8" s="131" customFormat="1" ht="18" customHeight="1">
      <c r="A54" s="105" t="s">
        <v>584</v>
      </c>
      <c r="B54" s="5" t="s">
        <v>654</v>
      </c>
      <c r="C54" s="5" t="s">
        <v>621</v>
      </c>
      <c r="D54" s="6">
        <v>42711</v>
      </c>
      <c r="E54" s="5" t="s">
        <v>617</v>
      </c>
      <c r="F54" s="5" t="s">
        <v>618</v>
      </c>
      <c r="G54" s="5" t="s">
        <v>617</v>
      </c>
      <c r="H54" s="5" t="s">
        <v>639</v>
      </c>
    </row>
    <row r="55" spans="1:8" s="131" customFormat="1" ht="18" customHeight="1">
      <c r="A55" s="105" t="s">
        <v>604</v>
      </c>
      <c r="B55" s="5" t="s">
        <v>655</v>
      </c>
      <c r="C55" s="5" t="s">
        <v>625</v>
      </c>
      <c r="D55" s="6">
        <v>42668</v>
      </c>
      <c r="E55" s="5" t="s">
        <v>617</v>
      </c>
      <c r="F55" s="5" t="s">
        <v>618</v>
      </c>
      <c r="G55" s="5" t="s">
        <v>617</v>
      </c>
      <c r="H55" s="5" t="s">
        <v>639</v>
      </c>
    </row>
    <row r="56" spans="1:8" s="131" customFormat="1" ht="18" customHeight="1">
      <c r="A56" s="105" t="s">
        <v>663</v>
      </c>
      <c r="B56" s="5" t="s">
        <v>664</v>
      </c>
      <c r="C56" s="5" t="s">
        <v>665</v>
      </c>
      <c r="D56" s="6">
        <v>42723</v>
      </c>
      <c r="E56" s="5" t="s">
        <v>617</v>
      </c>
      <c r="F56" s="5" t="s">
        <v>618</v>
      </c>
      <c r="G56" s="5" t="s">
        <v>617</v>
      </c>
      <c r="H56" s="5" t="s">
        <v>639</v>
      </c>
    </row>
    <row r="57" spans="1:8" s="131" customFormat="1" ht="18.75" customHeight="1">
      <c r="A57" s="316" t="s">
        <v>301</v>
      </c>
      <c r="B57" s="317"/>
      <c r="C57" s="317"/>
      <c r="D57" s="317"/>
      <c r="E57" s="317"/>
      <c r="F57" s="317"/>
      <c r="G57" s="317"/>
      <c r="H57" s="318"/>
    </row>
    <row r="58" spans="1:8" s="131" customFormat="1" ht="18" customHeight="1">
      <c r="A58" s="175" t="s">
        <v>274</v>
      </c>
      <c r="B58" s="204" t="s">
        <v>296</v>
      </c>
      <c r="C58" s="5" t="s">
        <v>292</v>
      </c>
      <c r="D58" s="6">
        <v>40703</v>
      </c>
      <c r="E58" s="5" t="s">
        <v>290</v>
      </c>
      <c r="F58" s="5" t="s">
        <v>291</v>
      </c>
      <c r="G58" s="5" t="s">
        <v>297</v>
      </c>
      <c r="H58" s="5" t="s">
        <v>298</v>
      </c>
    </row>
    <row r="59" spans="1:8" s="131" customFormat="1" ht="18" customHeight="1">
      <c r="A59" s="175" t="s">
        <v>275</v>
      </c>
      <c r="B59" s="164" t="s">
        <v>299</v>
      </c>
      <c r="C59" s="5" t="s">
        <v>292</v>
      </c>
      <c r="D59" s="6">
        <v>40238</v>
      </c>
      <c r="E59" s="5" t="s">
        <v>290</v>
      </c>
      <c r="F59" s="5" t="s">
        <v>291</v>
      </c>
      <c r="G59" s="5" t="s">
        <v>297</v>
      </c>
      <c r="H59" s="5" t="s">
        <v>298</v>
      </c>
    </row>
    <row r="60" spans="1:8" s="131" customFormat="1" ht="18" customHeight="1">
      <c r="A60" s="175" t="s">
        <v>255</v>
      </c>
      <c r="B60" s="164" t="s">
        <v>219</v>
      </c>
      <c r="C60" s="5" t="s">
        <v>0</v>
      </c>
      <c r="D60" s="6">
        <v>38814</v>
      </c>
      <c r="E60" s="5" t="s">
        <v>1</v>
      </c>
      <c r="F60" s="5" t="s">
        <v>291</v>
      </c>
      <c r="G60" s="5" t="s">
        <v>298</v>
      </c>
      <c r="H60" s="5" t="s">
        <v>300</v>
      </c>
    </row>
    <row r="61" spans="1:8" s="159" customFormat="1" ht="18.75" customHeight="1">
      <c r="A61" s="316" t="s">
        <v>288</v>
      </c>
      <c r="B61" s="317"/>
      <c r="C61" s="317"/>
      <c r="D61" s="317"/>
      <c r="E61" s="317"/>
      <c r="F61" s="317"/>
      <c r="G61" s="317"/>
      <c r="H61" s="318"/>
    </row>
    <row r="62" spans="1:8" s="159" customFormat="1" ht="18" customHeight="1">
      <c r="A62" s="175" t="s">
        <v>276</v>
      </c>
      <c r="B62" s="204" t="s">
        <v>302</v>
      </c>
      <c r="C62" s="5" t="s">
        <v>292</v>
      </c>
      <c r="D62" s="6">
        <v>40835</v>
      </c>
      <c r="E62" s="5" t="s">
        <v>290</v>
      </c>
      <c r="F62" s="5" t="s">
        <v>295</v>
      </c>
      <c r="G62" s="5" t="s">
        <v>297</v>
      </c>
      <c r="H62" s="5" t="s">
        <v>298</v>
      </c>
    </row>
    <row r="63" spans="1:8" s="159" customFormat="1" ht="18" customHeight="1">
      <c r="A63" s="175" t="s">
        <v>289</v>
      </c>
      <c r="B63" s="164" t="s">
        <v>303</v>
      </c>
      <c r="C63" s="5" t="s">
        <v>294</v>
      </c>
      <c r="D63" s="6">
        <v>42074</v>
      </c>
      <c r="E63" s="5" t="s">
        <v>290</v>
      </c>
      <c r="F63" s="5" t="s">
        <v>295</v>
      </c>
      <c r="G63" s="5" t="s">
        <v>290</v>
      </c>
      <c r="H63" s="5" t="s">
        <v>293</v>
      </c>
    </row>
    <row r="64" spans="1:8" s="131" customFormat="1" ht="18" customHeight="1">
      <c r="A64" s="175" t="s">
        <v>255</v>
      </c>
      <c r="B64" s="164" t="s">
        <v>304</v>
      </c>
      <c r="C64" s="5" t="s">
        <v>294</v>
      </c>
      <c r="D64" s="6">
        <v>42450</v>
      </c>
      <c r="E64" s="5" t="s">
        <v>290</v>
      </c>
      <c r="F64" s="5" t="s">
        <v>295</v>
      </c>
      <c r="G64" s="5" t="s">
        <v>290</v>
      </c>
      <c r="H64" s="5" t="s">
        <v>293</v>
      </c>
    </row>
    <row r="65" spans="1:32" s="131" customFormat="1" ht="18" customHeight="1">
      <c r="A65" s="175" t="s">
        <v>256</v>
      </c>
      <c r="B65" s="164" t="s">
        <v>305</v>
      </c>
      <c r="C65" s="5" t="s">
        <v>294</v>
      </c>
      <c r="D65" s="6">
        <v>42102</v>
      </c>
      <c r="E65" s="5" t="s">
        <v>290</v>
      </c>
      <c r="F65" s="5" t="s">
        <v>295</v>
      </c>
      <c r="G65" s="5" t="s">
        <v>290</v>
      </c>
      <c r="H65" s="5" t="s">
        <v>293</v>
      </c>
    </row>
    <row r="66" spans="1:32" s="159" customFormat="1" ht="18.75" customHeight="1">
      <c r="A66" s="319" t="s">
        <v>245</v>
      </c>
      <c r="B66" s="319"/>
      <c r="C66" s="319"/>
      <c r="D66" s="319"/>
      <c r="E66" s="319"/>
      <c r="F66" s="319"/>
      <c r="G66" s="319"/>
      <c r="H66" s="319"/>
    </row>
    <row r="67" spans="1:32" s="159" customFormat="1" ht="18" customHeight="1">
      <c r="A67" s="175" t="s">
        <v>274</v>
      </c>
      <c r="B67" s="164" t="s">
        <v>408</v>
      </c>
      <c r="C67" s="142" t="s">
        <v>244</v>
      </c>
      <c r="D67" s="176">
        <v>40378</v>
      </c>
      <c r="E67" s="5" t="s">
        <v>559</v>
      </c>
      <c r="F67" s="5" t="s">
        <v>560</v>
      </c>
      <c r="G67" s="5" t="s">
        <v>559</v>
      </c>
      <c r="H67" s="5" t="s">
        <v>561</v>
      </c>
    </row>
    <row r="68" spans="1:32" s="131" customFormat="1" ht="18" customHeight="1">
      <c r="A68" s="175" t="s">
        <v>277</v>
      </c>
      <c r="B68" s="164" t="s">
        <v>409</v>
      </c>
      <c r="C68" s="142" t="s">
        <v>246</v>
      </c>
      <c r="D68" s="176">
        <v>42093</v>
      </c>
      <c r="E68" s="5" t="s">
        <v>559</v>
      </c>
      <c r="F68" s="5" t="s">
        <v>562</v>
      </c>
      <c r="G68" s="5" t="s">
        <v>559</v>
      </c>
      <c r="H68" s="5" t="s">
        <v>563</v>
      </c>
    </row>
    <row r="69" spans="1:32" s="159" customFormat="1" ht="18.75" customHeight="1">
      <c r="A69" s="320" t="s">
        <v>248</v>
      </c>
      <c r="B69" s="321"/>
      <c r="C69" s="321"/>
      <c r="D69" s="321"/>
      <c r="E69" s="321"/>
      <c r="F69" s="321"/>
      <c r="G69" s="321"/>
      <c r="H69" s="321"/>
    </row>
    <row r="70" spans="1:32" s="159" customFormat="1" ht="18" customHeight="1">
      <c r="A70" s="179" t="s">
        <v>249</v>
      </c>
      <c r="B70" s="164" t="s">
        <v>404</v>
      </c>
      <c r="C70" s="178" t="s">
        <v>250</v>
      </c>
      <c r="D70" s="177">
        <v>41604</v>
      </c>
      <c r="E70" s="5" t="s">
        <v>559</v>
      </c>
      <c r="F70" s="5"/>
      <c r="G70" s="5" t="s">
        <v>559</v>
      </c>
      <c r="H70" s="5" t="s">
        <v>564</v>
      </c>
    </row>
    <row r="71" spans="1:32" s="159" customFormat="1" ht="18" customHeight="1">
      <c r="A71" s="179" t="s">
        <v>251</v>
      </c>
      <c r="B71" s="164" t="s">
        <v>405</v>
      </c>
      <c r="C71" s="178" t="s">
        <v>252</v>
      </c>
      <c r="D71" s="177">
        <v>40833</v>
      </c>
      <c r="E71" s="5" t="s">
        <v>679</v>
      </c>
      <c r="F71" s="5"/>
      <c r="G71" s="5"/>
      <c r="H71" s="5"/>
    </row>
    <row r="72" spans="1:32" s="159" customFormat="1" ht="18" customHeight="1">
      <c r="A72" s="179" t="s">
        <v>4</v>
      </c>
      <c r="B72" s="164" t="s">
        <v>406</v>
      </c>
      <c r="C72" s="142" t="s">
        <v>194</v>
      </c>
      <c r="D72" s="177">
        <v>41117</v>
      </c>
      <c r="E72" s="5" t="s">
        <v>559</v>
      </c>
      <c r="F72" s="5" t="s">
        <v>565</v>
      </c>
      <c r="G72" s="5" t="s">
        <v>559</v>
      </c>
      <c r="H72" s="5" t="s">
        <v>680</v>
      </c>
    </row>
    <row r="73" spans="1:32" s="131" customFormat="1" ht="18" customHeight="1">
      <c r="A73" s="179" t="s">
        <v>5</v>
      </c>
      <c r="B73" s="164" t="s">
        <v>407</v>
      </c>
      <c r="C73" s="178" t="s">
        <v>253</v>
      </c>
      <c r="D73" s="141">
        <v>41806</v>
      </c>
      <c r="E73" s="5" t="s">
        <v>559</v>
      </c>
      <c r="F73" s="5" t="s">
        <v>562</v>
      </c>
      <c r="G73" s="5" t="s">
        <v>559</v>
      </c>
      <c r="H73" s="5" t="s">
        <v>680</v>
      </c>
    </row>
    <row r="74" spans="1:32" s="159" customFormat="1" ht="18.75" customHeight="1">
      <c r="A74" s="282" t="s">
        <v>718</v>
      </c>
      <c r="B74" s="283"/>
      <c r="C74" s="283"/>
      <c r="D74" s="283"/>
      <c r="E74" s="283"/>
      <c r="F74" s="283"/>
      <c r="G74" s="283"/>
      <c r="H74" s="284"/>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9" customFormat="1" ht="18" customHeight="1">
      <c r="A75" s="20" t="s">
        <v>217</v>
      </c>
      <c r="B75" s="213" t="s">
        <v>220</v>
      </c>
      <c r="C75" s="123" t="s">
        <v>77</v>
      </c>
      <c r="D75" s="73">
        <v>40108</v>
      </c>
      <c r="E75" s="1" t="s">
        <v>58</v>
      </c>
      <c r="F75" s="123" t="s">
        <v>170</v>
      </c>
      <c r="G75" s="21"/>
      <c r="H75" s="61" t="s">
        <v>195</v>
      </c>
    </row>
    <row r="76" spans="1:32" s="159" customFormat="1" ht="18" customHeight="1">
      <c r="A76" s="20" t="s">
        <v>35</v>
      </c>
      <c r="B76" s="164" t="s">
        <v>221</v>
      </c>
      <c r="C76" s="123" t="s">
        <v>8</v>
      </c>
      <c r="D76" s="73">
        <v>40238</v>
      </c>
      <c r="E76" s="1" t="s">
        <v>58</v>
      </c>
      <c r="F76" s="123" t="s">
        <v>170</v>
      </c>
      <c r="G76" s="112"/>
      <c r="H76" s="140" t="s">
        <v>196</v>
      </c>
    </row>
    <row r="77" spans="1:32" s="159" customFormat="1" ht="18" customHeight="1">
      <c r="A77" s="20" t="s">
        <v>4</v>
      </c>
      <c r="B77" s="213" t="s">
        <v>223</v>
      </c>
      <c r="C77" s="123" t="s">
        <v>12</v>
      </c>
      <c r="D77" s="73">
        <v>42086</v>
      </c>
      <c r="E77" s="91" t="s">
        <v>33</v>
      </c>
      <c r="F77" s="123" t="s">
        <v>2</v>
      </c>
      <c r="G77" s="21"/>
      <c r="H77" s="61" t="s">
        <v>34</v>
      </c>
      <c r="I77" s="121"/>
    </row>
    <row r="78" spans="1:32" s="159" customFormat="1" ht="18" customHeight="1">
      <c r="A78" s="20" t="s">
        <v>5</v>
      </c>
      <c r="B78" s="167" t="s">
        <v>224</v>
      </c>
      <c r="C78" s="137" t="s">
        <v>8</v>
      </c>
      <c r="D78" s="73">
        <v>42086</v>
      </c>
      <c r="E78" s="91" t="s">
        <v>33</v>
      </c>
      <c r="F78" s="137" t="s">
        <v>2</v>
      </c>
      <c r="G78" s="138"/>
      <c r="H78" s="139" t="s">
        <v>36</v>
      </c>
      <c r="I78" s="121"/>
    </row>
    <row r="79" spans="1:32" s="159" customFormat="1" ht="18" customHeight="1">
      <c r="A79" s="20" t="s">
        <v>7</v>
      </c>
      <c r="B79" s="164" t="s">
        <v>225</v>
      </c>
      <c r="C79" s="123" t="s">
        <v>226</v>
      </c>
      <c r="D79" s="73">
        <v>42100</v>
      </c>
      <c r="E79" s="91" t="s">
        <v>33</v>
      </c>
      <c r="F79" s="123" t="s">
        <v>229</v>
      </c>
      <c r="G79" s="21"/>
      <c r="H79" s="61" t="s">
        <v>285</v>
      </c>
      <c r="I79" s="121"/>
    </row>
    <row r="80" spans="1:32" s="159" customFormat="1" ht="18" customHeight="1">
      <c r="A80" s="20" t="s">
        <v>9</v>
      </c>
      <c r="B80" s="217" t="s">
        <v>286</v>
      </c>
      <c r="C80" s="164" t="s">
        <v>287</v>
      </c>
      <c r="D80" s="73">
        <v>42554</v>
      </c>
      <c r="E80" s="106" t="s">
        <v>33</v>
      </c>
      <c r="F80" s="123" t="s">
        <v>318</v>
      </c>
      <c r="G80" s="186"/>
      <c r="H80" s="163" t="s">
        <v>242</v>
      </c>
      <c r="I80" s="121"/>
    </row>
    <row r="81" spans="1:32" s="159" customFormat="1" ht="18" customHeight="1">
      <c r="A81" s="20" t="s">
        <v>10</v>
      </c>
      <c r="B81" s="213" t="s">
        <v>56</v>
      </c>
      <c r="C81" s="123" t="s">
        <v>12</v>
      </c>
      <c r="D81" s="73">
        <v>41010</v>
      </c>
      <c r="E81" s="1" t="s">
        <v>33</v>
      </c>
      <c r="F81" s="1" t="s">
        <v>238</v>
      </c>
      <c r="G81" s="21"/>
      <c r="H81" s="61" t="s">
        <v>371</v>
      </c>
      <c r="I81" s="121"/>
    </row>
    <row r="82" spans="1:32" s="159" customFormat="1" ht="18" customHeight="1">
      <c r="A82" s="20" t="s">
        <v>11</v>
      </c>
      <c r="B82" s="164" t="s">
        <v>310</v>
      </c>
      <c r="C82" s="123" t="s">
        <v>311</v>
      </c>
      <c r="D82" s="73">
        <v>42558</v>
      </c>
      <c r="E82" s="1" t="s">
        <v>312</v>
      </c>
      <c r="F82" s="123" t="s">
        <v>313</v>
      </c>
      <c r="G82" s="21"/>
      <c r="H82" s="163" t="s">
        <v>242</v>
      </c>
      <c r="I82" s="121"/>
    </row>
    <row r="83" spans="1:32" s="159" customFormat="1" ht="18" customHeight="1">
      <c r="A83" s="20" t="s">
        <v>13</v>
      </c>
      <c r="B83" s="164" t="s">
        <v>315</v>
      </c>
      <c r="C83" s="164" t="s">
        <v>316</v>
      </c>
      <c r="D83" s="73">
        <v>42558</v>
      </c>
      <c r="E83" s="1" t="s">
        <v>314</v>
      </c>
      <c r="F83" s="123" t="s">
        <v>317</v>
      </c>
      <c r="G83" s="21"/>
      <c r="H83" s="163" t="s">
        <v>319</v>
      </c>
      <c r="I83" s="121"/>
    </row>
    <row r="84" spans="1:32" s="159" customFormat="1" ht="18.75" customHeight="1">
      <c r="A84" s="279" t="s">
        <v>659</v>
      </c>
      <c r="B84" s="280"/>
      <c r="C84" s="280"/>
      <c r="D84" s="280"/>
      <c r="E84" s="280"/>
      <c r="F84" s="280"/>
      <c r="G84" s="280"/>
      <c r="H84" s="281"/>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18" t="s">
        <v>396</v>
      </c>
      <c r="C85" s="123" t="s">
        <v>12</v>
      </c>
      <c r="D85" s="28">
        <v>40332</v>
      </c>
      <c r="E85" s="1" t="s">
        <v>115</v>
      </c>
      <c r="F85" s="123" t="s">
        <v>207</v>
      </c>
      <c r="G85" s="21"/>
      <c r="H85" s="61" t="s">
        <v>208</v>
      </c>
    </row>
    <row r="86" spans="1:32" s="131" customFormat="1" ht="18" customHeight="1">
      <c r="A86" s="61">
        <v>2</v>
      </c>
      <c r="B86" s="199" t="s">
        <v>397</v>
      </c>
      <c r="C86" s="123" t="s">
        <v>8</v>
      </c>
      <c r="D86" s="28">
        <v>41004</v>
      </c>
      <c r="E86" s="1" t="s">
        <v>115</v>
      </c>
      <c r="F86" s="123" t="s">
        <v>207</v>
      </c>
      <c r="G86" s="112"/>
      <c r="H86" s="140" t="s">
        <v>209</v>
      </c>
    </row>
    <row r="87" spans="1:32" s="159" customFormat="1" ht="18" customHeight="1">
      <c r="A87" s="61">
        <v>3</v>
      </c>
      <c r="B87" s="218" t="s">
        <v>398</v>
      </c>
      <c r="C87" s="5" t="s">
        <v>100</v>
      </c>
      <c r="D87" s="158">
        <v>41823</v>
      </c>
      <c r="E87" s="145" t="s">
        <v>101</v>
      </c>
      <c r="F87" s="123" t="s">
        <v>207</v>
      </c>
      <c r="G87" s="110"/>
      <c r="H87" s="61" t="s">
        <v>34</v>
      </c>
    </row>
    <row r="88" spans="1:32" s="125" customFormat="1" ht="18" customHeight="1">
      <c r="A88" s="61">
        <v>4</v>
      </c>
      <c r="B88" s="199" t="s">
        <v>399</v>
      </c>
      <c r="C88" s="146" t="s">
        <v>222</v>
      </c>
      <c r="D88" s="141">
        <v>42065</v>
      </c>
      <c r="E88" s="145" t="s">
        <v>101</v>
      </c>
      <c r="F88" s="123" t="s">
        <v>3</v>
      </c>
      <c r="G88" s="154"/>
      <c r="H88" s="61" t="s">
        <v>36</v>
      </c>
    </row>
    <row r="89" spans="1:32" s="121" customFormat="1" ht="18" customHeight="1">
      <c r="A89" s="61">
        <v>5</v>
      </c>
      <c r="B89" s="218" t="s">
        <v>400</v>
      </c>
      <c r="C89" s="123" t="s">
        <v>227</v>
      </c>
      <c r="D89" s="73">
        <v>42101</v>
      </c>
      <c r="E89" s="1" t="s">
        <v>33</v>
      </c>
      <c r="F89" s="123" t="s">
        <v>3</v>
      </c>
      <c r="G89" s="21"/>
      <c r="H89" s="61" t="s">
        <v>36</v>
      </c>
    </row>
    <row r="90" spans="1:32" s="121" customFormat="1" ht="18" customHeight="1">
      <c r="A90" s="61">
        <v>6</v>
      </c>
      <c r="B90" s="218" t="s">
        <v>401</v>
      </c>
      <c r="C90" s="123" t="s">
        <v>216</v>
      </c>
      <c r="D90" s="73">
        <v>42444</v>
      </c>
      <c r="E90" s="1" t="s">
        <v>33</v>
      </c>
      <c r="F90" s="123" t="s">
        <v>3</v>
      </c>
      <c r="G90" s="21"/>
      <c r="H90" s="61" t="s">
        <v>36</v>
      </c>
    </row>
    <row r="91" spans="1:32" s="121" customFormat="1" ht="18" customHeight="1">
      <c r="A91" s="61">
        <v>7</v>
      </c>
      <c r="B91" s="199" t="s">
        <v>402</v>
      </c>
      <c r="C91" s="123" t="s">
        <v>280</v>
      </c>
      <c r="D91" s="73">
        <v>42496</v>
      </c>
      <c r="E91" s="1" t="s">
        <v>33</v>
      </c>
      <c r="F91" s="123" t="s">
        <v>3</v>
      </c>
      <c r="G91" s="21"/>
      <c r="H91" s="163" t="s">
        <v>242</v>
      </c>
    </row>
    <row r="92" spans="1:32" s="121" customFormat="1" ht="18" customHeight="1">
      <c r="A92" s="61">
        <v>8</v>
      </c>
      <c r="B92" s="199" t="s">
        <v>403</v>
      </c>
      <c r="C92" s="181" t="s">
        <v>306</v>
      </c>
      <c r="D92" s="182">
        <v>42564</v>
      </c>
      <c r="E92" s="106" t="s">
        <v>307</v>
      </c>
      <c r="F92" s="181" t="s">
        <v>308</v>
      </c>
      <c r="G92" s="183"/>
      <c r="H92" s="163" t="s">
        <v>309</v>
      </c>
    </row>
    <row r="93" spans="1:32" s="121" customFormat="1" ht="18" customHeight="1">
      <c r="A93" s="61">
        <v>9</v>
      </c>
      <c r="B93" s="199" t="s">
        <v>660</v>
      </c>
      <c r="C93" s="5" t="s">
        <v>599</v>
      </c>
      <c r="D93" s="6">
        <v>42706</v>
      </c>
      <c r="E93" s="106" t="s">
        <v>307</v>
      </c>
      <c r="F93" s="181" t="s">
        <v>308</v>
      </c>
      <c r="G93" s="5"/>
      <c r="H93" s="60" t="s">
        <v>600</v>
      </c>
    </row>
    <row r="94" spans="1:32" s="121" customFormat="1" ht="18.75" customHeight="1">
      <c r="A94" s="279" t="s">
        <v>614</v>
      </c>
      <c r="B94" s="280"/>
      <c r="C94" s="280"/>
      <c r="D94" s="280"/>
      <c r="E94" s="280"/>
      <c r="F94" s="280"/>
      <c r="G94" s="280"/>
      <c r="H94" s="281"/>
    </row>
    <row r="95" spans="1:32" s="121" customFormat="1" ht="18" customHeight="1">
      <c r="A95" s="147" t="s">
        <v>42</v>
      </c>
      <c r="B95" s="200" t="s">
        <v>63</v>
      </c>
      <c r="C95" s="149" t="s">
        <v>43</v>
      </c>
      <c r="D95" s="149" t="s">
        <v>44</v>
      </c>
      <c r="E95" s="149" t="s">
        <v>45</v>
      </c>
      <c r="F95" s="149" t="s">
        <v>64</v>
      </c>
      <c r="G95" s="149" t="s">
        <v>46</v>
      </c>
      <c r="H95" s="148" t="s">
        <v>47</v>
      </c>
    </row>
    <row r="96" spans="1:32" s="121" customFormat="1" ht="18" customHeight="1">
      <c r="A96" s="150" t="s">
        <v>210</v>
      </c>
      <c r="B96" s="199" t="s">
        <v>51</v>
      </c>
      <c r="C96" s="151" t="s">
        <v>12</v>
      </c>
      <c r="D96" s="28">
        <v>40181</v>
      </c>
      <c r="E96" s="148" t="s">
        <v>33</v>
      </c>
      <c r="F96" s="151"/>
      <c r="G96" s="152"/>
      <c r="H96" s="153" t="s">
        <v>41</v>
      </c>
    </row>
    <row r="97" spans="1:32" s="121" customFormat="1" ht="18" customHeight="1">
      <c r="A97" s="150" t="s">
        <v>35</v>
      </c>
      <c r="B97" s="197" t="s">
        <v>110</v>
      </c>
      <c r="C97" s="148" t="s">
        <v>12</v>
      </c>
      <c r="D97" s="156">
        <v>40246</v>
      </c>
      <c r="E97" s="148" t="s">
        <v>33</v>
      </c>
      <c r="F97" s="148"/>
      <c r="G97" s="148"/>
      <c r="H97" s="148" t="s">
        <v>41</v>
      </c>
    </row>
    <row r="98" spans="1:32" s="121" customFormat="1" ht="18" customHeight="1">
      <c r="A98" s="150" t="s">
        <v>4</v>
      </c>
      <c r="B98" s="197" t="s">
        <v>113</v>
      </c>
      <c r="C98" s="148" t="s">
        <v>12</v>
      </c>
      <c r="D98" s="156">
        <v>40257</v>
      </c>
      <c r="E98" s="148" t="s">
        <v>33</v>
      </c>
      <c r="F98" s="148"/>
      <c r="G98" s="148"/>
      <c r="H98" s="148" t="s">
        <v>41</v>
      </c>
    </row>
    <row r="99" spans="1:32" s="121" customFormat="1" ht="18" customHeight="1">
      <c r="A99" s="150" t="s">
        <v>5</v>
      </c>
      <c r="B99" s="197" t="s">
        <v>109</v>
      </c>
      <c r="C99" s="148" t="s">
        <v>12</v>
      </c>
      <c r="D99" s="156">
        <v>40235</v>
      </c>
      <c r="E99" s="148" t="s">
        <v>33</v>
      </c>
      <c r="F99" s="148"/>
      <c r="G99" s="148"/>
      <c r="H99" s="148" t="s">
        <v>41</v>
      </c>
    </row>
    <row r="100" spans="1:32" s="121" customFormat="1" ht="18" customHeight="1">
      <c r="A100" s="150" t="s">
        <v>7</v>
      </c>
      <c r="B100" s="197" t="s">
        <v>118</v>
      </c>
      <c r="C100" s="148" t="s">
        <v>12</v>
      </c>
      <c r="D100" s="157">
        <v>40865</v>
      </c>
      <c r="E100" s="148" t="s">
        <v>33</v>
      </c>
      <c r="F100" s="148"/>
      <c r="G100" s="148"/>
      <c r="H100" s="148" t="s">
        <v>41</v>
      </c>
    </row>
    <row r="101" spans="1:32" s="121" customFormat="1" ht="18" customHeight="1">
      <c r="A101" s="150" t="s">
        <v>9</v>
      </c>
      <c r="B101" s="198" t="s">
        <v>213</v>
      </c>
      <c r="C101" s="148" t="s">
        <v>76</v>
      </c>
      <c r="D101" s="73">
        <v>41690</v>
      </c>
      <c r="E101" s="148" t="s">
        <v>33</v>
      </c>
      <c r="F101" s="148"/>
      <c r="G101" s="148"/>
      <c r="H101" s="148" t="s">
        <v>41</v>
      </c>
    </row>
    <row r="102" spans="1:32" s="121" customFormat="1" ht="18" customHeight="1">
      <c r="A102" s="150" t="s">
        <v>10</v>
      </c>
      <c r="B102" s="198" t="s">
        <v>214</v>
      </c>
      <c r="C102" s="148" t="s">
        <v>76</v>
      </c>
      <c r="D102" s="73">
        <v>41690</v>
      </c>
      <c r="E102" s="148" t="s">
        <v>33</v>
      </c>
      <c r="F102" s="148"/>
      <c r="G102" s="148"/>
      <c r="H102" s="148" t="s">
        <v>41</v>
      </c>
    </row>
    <row r="103" spans="1:32" s="121" customFormat="1" ht="18" customHeight="1">
      <c r="A103" s="150" t="s">
        <v>11</v>
      </c>
      <c r="B103" s="198" t="s">
        <v>233</v>
      </c>
      <c r="C103" s="148" t="s">
        <v>12</v>
      </c>
      <c r="D103" s="73">
        <v>42198</v>
      </c>
      <c r="E103" s="148" t="s">
        <v>33</v>
      </c>
      <c r="F103" s="148"/>
      <c r="G103" s="148"/>
      <c r="H103" s="148" t="s">
        <v>41</v>
      </c>
    </row>
    <row r="104" spans="1:32" s="121" customFormat="1" ht="18" customHeight="1">
      <c r="A104" s="150" t="s">
        <v>13</v>
      </c>
      <c r="B104" s="198" t="s">
        <v>239</v>
      </c>
      <c r="C104" s="148" t="s">
        <v>12</v>
      </c>
      <c r="D104" s="73">
        <v>42352</v>
      </c>
      <c r="E104" s="148" t="s">
        <v>33</v>
      </c>
      <c r="F104" s="148"/>
      <c r="G104" s="148"/>
      <c r="H104" s="148" t="s">
        <v>41</v>
      </c>
    </row>
    <row r="105" spans="1:32" s="124" customFormat="1" ht="18.75" customHeight="1">
      <c r="A105" s="150" t="s">
        <v>14</v>
      </c>
      <c r="B105" s="197" t="s">
        <v>395</v>
      </c>
      <c r="C105" s="193" t="s">
        <v>373</v>
      </c>
      <c r="D105" s="194">
        <v>42606</v>
      </c>
      <c r="E105" s="145" t="s">
        <v>374</v>
      </c>
      <c r="F105" s="123"/>
      <c r="G105" s="145"/>
      <c r="H105" s="1" t="s">
        <v>529</v>
      </c>
      <c r="I105" s="165"/>
    </row>
    <row r="106" spans="1:32" s="9" customFormat="1" ht="18.75" customHeight="1">
      <c r="A106" s="298" t="s">
        <v>197</v>
      </c>
      <c r="B106" s="299"/>
      <c r="C106" s="299"/>
      <c r="D106" s="299"/>
      <c r="E106" s="299"/>
      <c r="F106" s="299"/>
      <c r="G106" s="299"/>
      <c r="H106" s="300"/>
    </row>
    <row r="107" spans="1:32" s="159" customFormat="1" ht="18.75" customHeight="1">
      <c r="A107" s="162">
        <v>1</v>
      </c>
      <c r="B107" s="197" t="s">
        <v>392</v>
      </c>
      <c r="C107" s="143" t="s">
        <v>100</v>
      </c>
      <c r="D107" s="144">
        <v>41599</v>
      </c>
      <c r="E107" s="71" t="s">
        <v>198</v>
      </c>
      <c r="F107" s="169" t="s">
        <v>199</v>
      </c>
      <c r="G107" s="71"/>
      <c r="H107" s="71" t="s">
        <v>200</v>
      </c>
    </row>
    <row r="108" spans="1:32" s="159" customFormat="1" ht="18.75" customHeight="1">
      <c r="A108" s="162">
        <v>2</v>
      </c>
      <c r="B108" s="197" t="s">
        <v>393</v>
      </c>
      <c r="C108" s="143" t="s">
        <v>235</v>
      </c>
      <c r="D108" s="144">
        <v>41984</v>
      </c>
      <c r="E108" s="71" t="s">
        <v>236</v>
      </c>
      <c r="F108" s="169" t="s">
        <v>237</v>
      </c>
      <c r="G108" s="71"/>
      <c r="H108" s="71" t="s">
        <v>75</v>
      </c>
    </row>
    <row r="109" spans="1:32" s="124" customFormat="1" ht="18.75" customHeight="1">
      <c r="A109" s="162">
        <v>3</v>
      </c>
      <c r="B109" s="197" t="s">
        <v>394</v>
      </c>
      <c r="C109" s="180" t="s">
        <v>12</v>
      </c>
      <c r="D109" s="194">
        <v>42422</v>
      </c>
      <c r="E109" s="145" t="s">
        <v>240</v>
      </c>
      <c r="F109" s="123"/>
      <c r="G109" s="145"/>
      <c r="H109" s="1" t="s">
        <v>241</v>
      </c>
      <c r="I109" s="165"/>
    </row>
    <row r="110" spans="1:32" s="31" customFormat="1" ht="18.75" customHeight="1">
      <c r="A110" s="301" t="s">
        <v>410</v>
      </c>
      <c r="B110" s="302"/>
      <c r="C110" s="302"/>
      <c r="D110" s="302"/>
      <c r="E110" s="302"/>
      <c r="F110" s="302"/>
      <c r="G110" s="302"/>
      <c r="H110" s="303"/>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310" t="s">
        <v>201</v>
      </c>
      <c r="B111" s="311"/>
      <c r="C111" s="311"/>
      <c r="D111" s="312"/>
      <c r="E111" s="123">
        <f>24+15</f>
        <v>39</v>
      </c>
      <c r="F111" s="313">
        <f>+E111+E112+E113+E114+E115</f>
        <v>89</v>
      </c>
      <c r="G111" s="285">
        <f>+F111+F116</f>
        <v>93</v>
      </c>
      <c r="H111" s="286">
        <f>+G111+G117</f>
        <v>183</v>
      </c>
    </row>
    <row r="112" spans="1:32" s="31" customFormat="1" ht="18.75" customHeight="1">
      <c r="A112" s="310" t="s">
        <v>126</v>
      </c>
      <c r="B112" s="311"/>
      <c r="C112" s="311"/>
      <c r="D112" s="312"/>
      <c r="E112" s="123">
        <f>27+14</f>
        <v>41</v>
      </c>
      <c r="F112" s="314"/>
      <c r="G112" s="285"/>
      <c r="H112" s="287"/>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row>
    <row r="113" spans="1:32" s="31" customFormat="1" ht="18.75" customHeight="1">
      <c r="A113" s="310" t="s">
        <v>202</v>
      </c>
      <c r="B113" s="311"/>
      <c r="C113" s="311"/>
      <c r="D113" s="312"/>
      <c r="E113" s="123">
        <v>3</v>
      </c>
      <c r="F113" s="314"/>
      <c r="G113" s="285"/>
      <c r="H113" s="287"/>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310" t="s">
        <v>127</v>
      </c>
      <c r="B114" s="311"/>
      <c r="C114" s="311"/>
      <c r="D114" s="312"/>
      <c r="E114" s="123">
        <v>4</v>
      </c>
      <c r="F114" s="314"/>
      <c r="G114" s="285"/>
      <c r="H114" s="287"/>
    </row>
    <row r="115" spans="1:32" s="31" customFormat="1" ht="18.75" customHeight="1">
      <c r="A115" s="310" t="s">
        <v>203</v>
      </c>
      <c r="B115" s="311"/>
      <c r="C115" s="311"/>
      <c r="D115" s="312"/>
      <c r="E115" s="123">
        <v>2</v>
      </c>
      <c r="F115" s="315"/>
      <c r="G115" s="285"/>
      <c r="H115" s="287"/>
      <c r="J115" s="29"/>
    </row>
    <row r="116" spans="1:32" s="31" customFormat="1" ht="18.75" customHeight="1">
      <c r="A116" s="310" t="s">
        <v>128</v>
      </c>
      <c r="B116" s="311"/>
      <c r="C116" s="311"/>
      <c r="D116" s="312"/>
      <c r="E116" s="123">
        <v>4</v>
      </c>
      <c r="F116" s="126">
        <v>4</v>
      </c>
      <c r="G116" s="285"/>
      <c r="H116" s="287"/>
    </row>
    <row r="117" spans="1:32" s="31" customFormat="1" ht="18.75" customHeight="1">
      <c r="A117" s="307" t="s">
        <v>204</v>
      </c>
      <c r="B117" s="308"/>
      <c r="C117" s="308"/>
      <c r="D117" s="309"/>
      <c r="E117" s="69">
        <f>9+29</f>
        <v>38</v>
      </c>
      <c r="F117" s="295">
        <f>+E117+E118+E119</f>
        <v>87</v>
      </c>
      <c r="G117" s="289">
        <f>+F117+F120</f>
        <v>90</v>
      </c>
      <c r="H117" s="287"/>
    </row>
    <row r="118" spans="1:32" s="31" customFormat="1" ht="18.75" customHeight="1">
      <c r="A118" s="292" t="s">
        <v>205</v>
      </c>
      <c r="B118" s="293"/>
      <c r="C118" s="293"/>
      <c r="D118" s="294"/>
      <c r="E118" s="69">
        <f>9+30</f>
        <v>39</v>
      </c>
      <c r="F118" s="296"/>
      <c r="G118" s="290"/>
      <c r="H118" s="287"/>
    </row>
    <row r="119" spans="1:32" s="31" customFormat="1" ht="18.75" customHeight="1">
      <c r="A119" s="292" t="s">
        <v>282</v>
      </c>
      <c r="B119" s="293"/>
      <c r="C119" s="293"/>
      <c r="D119" s="294"/>
      <c r="E119" s="160">
        <v>10</v>
      </c>
      <c r="F119" s="297"/>
      <c r="G119" s="290"/>
      <c r="H119" s="287"/>
    </row>
    <row r="120" spans="1:32" s="31" customFormat="1" ht="18.75" customHeight="1">
      <c r="A120" s="292" t="s">
        <v>206</v>
      </c>
      <c r="B120" s="293"/>
      <c r="C120" s="293"/>
      <c r="D120" s="294"/>
      <c r="E120" s="112">
        <v>3</v>
      </c>
      <c r="F120" s="112">
        <v>3</v>
      </c>
      <c r="G120" s="291"/>
      <c r="H120" s="288"/>
    </row>
    <row r="121" spans="1:32" s="31" customFormat="1" ht="18" customHeight="1">
      <c r="A121" s="304"/>
      <c r="B121" s="305"/>
      <c r="C121" s="305"/>
      <c r="D121" s="305"/>
      <c r="E121" s="306"/>
      <c r="F121" s="171"/>
      <c r="G121" s="172"/>
      <c r="H121" s="173"/>
    </row>
    <row r="122" spans="1:32" s="31" customFormat="1">
      <c r="A122" s="36"/>
      <c r="B122" s="36"/>
      <c r="C122" s="37"/>
      <c r="D122" s="30"/>
      <c r="E122" s="38"/>
      <c r="F122" s="32"/>
    </row>
    <row r="123" spans="1:32" s="159"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9"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9" customFormat="1">
      <c r="A125" s="34"/>
      <c r="B125" s="34"/>
      <c r="C125" s="39"/>
      <c r="D125" s="34"/>
      <c r="E125" s="34"/>
      <c r="F125" s="34"/>
      <c r="G125" s="34"/>
      <c r="H125" s="34"/>
    </row>
    <row r="126" spans="1:32" s="159" customFormat="1">
      <c r="A126" s="36"/>
      <c r="B126" s="36"/>
      <c r="C126" s="39"/>
      <c r="D126" s="34"/>
      <c r="E126" s="34"/>
      <c r="F126" s="34"/>
      <c r="G126" s="34"/>
      <c r="H126" s="34"/>
    </row>
    <row r="127" spans="1:32" s="159" customFormat="1">
      <c r="A127" s="34"/>
      <c r="B127" s="34"/>
      <c r="C127" s="39"/>
      <c r="D127" s="34"/>
      <c r="E127" s="34"/>
      <c r="F127" s="34"/>
      <c r="G127" s="34"/>
      <c r="H127" s="34"/>
    </row>
    <row r="128" spans="1:32" s="159" customFormat="1">
      <c r="A128" s="34"/>
      <c r="B128" s="34"/>
      <c r="C128" s="39"/>
      <c r="D128" s="34"/>
      <c r="E128" s="34"/>
      <c r="F128" s="34"/>
      <c r="G128" s="34"/>
      <c r="H128" s="34"/>
    </row>
    <row r="129" spans="1:32" s="159" customFormat="1">
      <c r="A129" s="34"/>
      <c r="B129" s="34"/>
      <c r="C129" s="39"/>
      <c r="D129" s="34"/>
      <c r="E129" s="34"/>
      <c r="F129" s="34"/>
      <c r="G129" s="34"/>
      <c r="H129" s="34"/>
    </row>
    <row r="130" spans="1:32" s="159" customFormat="1" ht="13.5">
      <c r="A130" s="36"/>
      <c r="B130" s="36"/>
      <c r="F130" s="34"/>
    </row>
    <row r="131" spans="1:32" s="159" customFormat="1" ht="13.5">
      <c r="A131" s="34"/>
      <c r="B131" s="34"/>
      <c r="F131" s="34"/>
    </row>
    <row r="132" spans="1:32" s="159" customFormat="1" ht="13.5">
      <c r="A132" s="34"/>
      <c r="B132" s="34"/>
    </row>
    <row r="133" spans="1:32" s="159" customFormat="1" ht="13.5">
      <c r="A133" s="34"/>
      <c r="B133" s="34"/>
    </row>
    <row r="134" spans="1:32" s="159" customFormat="1">
      <c r="A134" s="36"/>
      <c r="B134" s="36"/>
      <c r="C134" s="39"/>
      <c r="D134" s="34"/>
      <c r="E134" s="34"/>
      <c r="G134" s="34"/>
      <c r="H134" s="34"/>
    </row>
    <row r="135" spans="1:32" s="159"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61:H61"/>
    <mergeCell ref="A66:H66"/>
    <mergeCell ref="A69:H69"/>
    <mergeCell ref="A1:H1"/>
    <mergeCell ref="A2:H2"/>
    <mergeCell ref="A4:H4"/>
    <mergeCell ref="A29:H29"/>
    <mergeCell ref="A57:H57"/>
    <mergeCell ref="A121:E121"/>
    <mergeCell ref="A117:D117"/>
    <mergeCell ref="A118:D118"/>
    <mergeCell ref="A111:D111"/>
    <mergeCell ref="F111:F115"/>
    <mergeCell ref="A112:D112"/>
    <mergeCell ref="A113:D113"/>
    <mergeCell ref="A114:D114"/>
    <mergeCell ref="A115:D115"/>
    <mergeCell ref="A116:D116"/>
    <mergeCell ref="A120:D120"/>
    <mergeCell ref="A84:H84"/>
    <mergeCell ref="A74:H74"/>
    <mergeCell ref="G111:G116"/>
    <mergeCell ref="H111:H120"/>
    <mergeCell ref="G117:G120"/>
    <mergeCell ref="A119:D119"/>
    <mergeCell ref="F117:F119"/>
    <mergeCell ref="A94:H94"/>
    <mergeCell ref="A106:H106"/>
    <mergeCell ref="A110:H110"/>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57" t="s">
        <v>174</v>
      </c>
      <c r="B1" s="357"/>
      <c r="C1" s="357"/>
      <c r="D1" s="357"/>
      <c r="E1" s="357"/>
      <c r="F1" s="357"/>
      <c r="G1" s="357"/>
      <c r="H1" s="357"/>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61" t="s">
        <v>175</v>
      </c>
      <c r="B16" s="362"/>
      <c r="C16" s="362"/>
      <c r="D16" s="362"/>
      <c r="E16" s="362"/>
      <c r="F16" s="362"/>
      <c r="G16" s="362"/>
      <c r="H16" s="363"/>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54" t="s">
        <v>176</v>
      </c>
      <c r="B35" s="355"/>
      <c r="C35" s="355"/>
      <c r="D35" s="355"/>
      <c r="E35" s="355"/>
      <c r="F35" s="355"/>
      <c r="G35" s="355"/>
      <c r="H35" s="356"/>
    </row>
    <row r="36" spans="1:8" ht="18.75" customHeight="1">
      <c r="A36" s="111">
        <v>33</v>
      </c>
      <c r="B36" s="21" t="s">
        <v>67</v>
      </c>
      <c r="C36" s="123" t="s">
        <v>12</v>
      </c>
      <c r="D36" s="73">
        <v>40600</v>
      </c>
      <c r="E36" s="1" t="s">
        <v>33</v>
      </c>
      <c r="F36" s="358" t="s">
        <v>184</v>
      </c>
      <c r="G36" s="76" t="s">
        <v>68</v>
      </c>
      <c r="H36" s="54"/>
    </row>
    <row r="37" spans="1:8" ht="18.75" customHeight="1">
      <c r="A37" s="111">
        <v>34</v>
      </c>
      <c r="B37" s="21" t="s">
        <v>57</v>
      </c>
      <c r="C37" s="123" t="s">
        <v>12</v>
      </c>
      <c r="D37" s="28">
        <v>41025</v>
      </c>
      <c r="E37" s="1" t="s">
        <v>33</v>
      </c>
      <c r="F37" s="359"/>
      <c r="G37" s="76" t="s">
        <v>37</v>
      </c>
      <c r="H37" s="54"/>
    </row>
    <row r="38" spans="1:8" ht="18.75" customHeight="1">
      <c r="A38" s="111">
        <v>35</v>
      </c>
      <c r="B38" s="21" t="s">
        <v>131</v>
      </c>
      <c r="C38" s="1" t="s">
        <v>76</v>
      </c>
      <c r="D38" s="73">
        <v>41555</v>
      </c>
      <c r="E38" s="1" t="s">
        <v>101</v>
      </c>
      <c r="F38" s="359"/>
      <c r="G38" s="76" t="s">
        <v>37</v>
      </c>
      <c r="H38" s="54"/>
    </row>
    <row r="39" spans="1:8" ht="18.75" customHeight="1">
      <c r="A39" s="111">
        <v>36</v>
      </c>
      <c r="B39" s="113" t="s">
        <v>107</v>
      </c>
      <c r="C39" s="123" t="s">
        <v>12</v>
      </c>
      <c r="D39" s="28">
        <v>41515</v>
      </c>
      <c r="E39" s="1" t="s">
        <v>33</v>
      </c>
      <c r="F39" s="359"/>
      <c r="G39" s="76" t="s">
        <v>36</v>
      </c>
      <c r="H39" s="54"/>
    </row>
    <row r="40" spans="1:8" ht="18.75" customHeight="1">
      <c r="A40" s="111">
        <v>37</v>
      </c>
      <c r="B40" s="21" t="s">
        <v>79</v>
      </c>
      <c r="C40" s="5" t="s">
        <v>12</v>
      </c>
      <c r="D40" s="6">
        <v>41330</v>
      </c>
      <c r="E40" s="1" t="s">
        <v>33</v>
      </c>
      <c r="F40" s="359"/>
      <c r="G40" s="76" t="s">
        <v>36</v>
      </c>
      <c r="H40" s="54"/>
    </row>
    <row r="41" spans="1:8" ht="18.75" customHeight="1">
      <c r="A41" s="111">
        <v>38</v>
      </c>
      <c r="B41" s="14" t="s">
        <v>172</v>
      </c>
      <c r="C41" s="123" t="s">
        <v>100</v>
      </c>
      <c r="D41" s="73">
        <v>41655</v>
      </c>
      <c r="E41" s="1" t="s">
        <v>135</v>
      </c>
      <c r="F41" s="360"/>
      <c r="G41" s="132" t="s">
        <v>168</v>
      </c>
      <c r="H41" s="54"/>
    </row>
    <row r="42" spans="1:8" ht="18.75" customHeight="1">
      <c r="A42" s="354" t="s">
        <v>190</v>
      </c>
      <c r="B42" s="355"/>
      <c r="C42" s="355"/>
      <c r="D42" s="355"/>
      <c r="E42" s="355"/>
      <c r="F42" s="355"/>
      <c r="G42" s="355"/>
      <c r="H42" s="356"/>
    </row>
    <row r="43" spans="1:8" ht="19.5" customHeight="1">
      <c r="A43" s="105" t="s">
        <v>186</v>
      </c>
      <c r="B43" s="129" t="s">
        <v>143</v>
      </c>
      <c r="C43" s="129" t="s">
        <v>142</v>
      </c>
      <c r="D43" s="130">
        <v>41604</v>
      </c>
      <c r="E43" s="5" t="s">
        <v>136</v>
      </c>
      <c r="F43" s="352" t="s">
        <v>159</v>
      </c>
      <c r="G43" s="5" t="s">
        <v>134</v>
      </c>
      <c r="H43" s="54"/>
    </row>
    <row r="44" spans="1:8" ht="19.5" customHeight="1">
      <c r="A44" s="105" t="s">
        <v>185</v>
      </c>
      <c r="B44" s="127" t="s">
        <v>138</v>
      </c>
      <c r="C44" s="127" t="s">
        <v>6</v>
      </c>
      <c r="D44" s="128">
        <v>41599</v>
      </c>
      <c r="E44" s="5" t="s">
        <v>136</v>
      </c>
      <c r="F44" s="353"/>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54" t="s">
        <v>191</v>
      </c>
      <c r="B57" s="355"/>
      <c r="C57" s="355"/>
      <c r="D57" s="355"/>
      <c r="E57" s="355"/>
      <c r="F57" s="355"/>
      <c r="G57" s="355"/>
      <c r="H57" s="356"/>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31" t="s">
        <v>108</v>
      </c>
      <c r="B1" s="332"/>
      <c r="C1" s="332"/>
      <c r="D1" s="332"/>
      <c r="E1" s="332"/>
      <c r="F1" s="332"/>
      <c r="G1" s="332"/>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33" t="s">
        <v>70</v>
      </c>
      <c r="B8" s="334"/>
      <c r="C8" s="334"/>
      <c r="D8" s="46"/>
      <c r="E8" s="47">
        <v>3</v>
      </c>
      <c r="F8" s="114">
        <f>+E8</f>
        <v>3</v>
      </c>
    </row>
    <row r="9" spans="1:256" ht="18" customHeight="1">
      <c r="A9" s="333" t="s">
        <v>38</v>
      </c>
      <c r="B9" s="334"/>
      <c r="C9" s="334"/>
      <c r="D9" s="335"/>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93"/>
  <sheetViews>
    <sheetView topLeftCell="A79" zoomScale="85" zoomScaleNormal="85" workbookViewId="0">
      <selection activeCell="B102" sqref="B102"/>
    </sheetView>
  </sheetViews>
  <sheetFormatPr defaultRowHeight="13.5"/>
  <cols>
    <col min="1" max="1" width="9" style="159"/>
    <col min="2" max="2" width="14.5" customWidth="1"/>
    <col min="3" max="3" width="11.625" customWidth="1"/>
    <col min="4" max="4" width="14.25" customWidth="1"/>
    <col min="5" max="5" width="13.875" customWidth="1"/>
    <col min="6" max="6" width="23.625" customWidth="1"/>
    <col min="9" max="9" width="8.75" customWidth="1"/>
  </cols>
  <sheetData>
    <row r="1" spans="1:12" ht="20.25">
      <c r="A1" s="226"/>
      <c r="B1" s="337" t="s">
        <v>609</v>
      </c>
      <c r="C1" s="338"/>
      <c r="D1" s="338"/>
      <c r="E1" s="338"/>
      <c r="F1" s="338"/>
      <c r="G1" s="338"/>
      <c r="H1" s="338"/>
      <c r="I1" s="339"/>
    </row>
    <row r="2" spans="1:12" s="159" customFormat="1" ht="20.100000000000001" customHeight="1">
      <c r="A2" s="170" t="s">
        <v>42</v>
      </c>
      <c r="B2" s="170" t="s">
        <v>382</v>
      </c>
      <c r="C2" s="170" t="s">
        <v>43</v>
      </c>
      <c r="D2" s="170" t="s">
        <v>44</v>
      </c>
      <c r="E2" s="170" t="s">
        <v>45</v>
      </c>
      <c r="F2" s="170" t="s">
        <v>383</v>
      </c>
      <c r="G2" s="170" t="s">
        <v>511</v>
      </c>
      <c r="H2" s="170" t="s">
        <v>47</v>
      </c>
      <c r="I2" s="226"/>
    </row>
    <row r="3" spans="1:12" s="159" customFormat="1" ht="20.100000000000001" customHeight="1">
      <c r="A3" s="227" t="s">
        <v>460</v>
      </c>
      <c r="B3" s="224" t="s">
        <v>461</v>
      </c>
      <c r="C3" s="170" t="s">
        <v>391</v>
      </c>
      <c r="D3" s="229">
        <v>42683</v>
      </c>
      <c r="E3" s="228" t="s">
        <v>466</v>
      </c>
      <c r="F3" s="170" t="s">
        <v>422</v>
      </c>
      <c r="G3" s="239">
        <v>44</v>
      </c>
      <c r="H3" s="170" t="s">
        <v>386</v>
      </c>
      <c r="I3" s="342">
        <v>29</v>
      </c>
    </row>
    <row r="4" spans="1:12" s="159" customFormat="1" ht="20.100000000000001" customHeight="1">
      <c r="A4" s="227" t="s">
        <v>35</v>
      </c>
      <c r="B4" s="224" t="s">
        <v>462</v>
      </c>
      <c r="C4" s="170" t="s">
        <v>391</v>
      </c>
      <c r="D4" s="229">
        <v>42683</v>
      </c>
      <c r="E4" s="228" t="s">
        <v>466</v>
      </c>
      <c r="F4" s="170" t="s">
        <v>422</v>
      </c>
      <c r="G4" s="238">
        <v>51</v>
      </c>
      <c r="H4" s="170" t="s">
        <v>386</v>
      </c>
      <c r="I4" s="340"/>
      <c r="K4" s="159" t="s">
        <v>541</v>
      </c>
      <c r="L4" s="231"/>
    </row>
    <row r="5" spans="1:12" s="159" customFormat="1" ht="20.100000000000001" customHeight="1">
      <c r="A5" s="227" t="s">
        <v>4</v>
      </c>
      <c r="B5" s="224" t="s">
        <v>463</v>
      </c>
      <c r="C5" s="170" t="s">
        <v>391</v>
      </c>
      <c r="D5" s="229">
        <v>42683</v>
      </c>
      <c r="E5" s="228" t="s">
        <v>466</v>
      </c>
      <c r="F5" s="170" t="s">
        <v>422</v>
      </c>
      <c r="G5" s="239">
        <v>42</v>
      </c>
      <c r="H5" s="170" t="s">
        <v>386</v>
      </c>
      <c r="I5" s="340"/>
      <c r="K5" s="159" t="s">
        <v>542</v>
      </c>
      <c r="L5" s="235"/>
    </row>
    <row r="6" spans="1:12" s="159" customFormat="1" ht="20.100000000000001" customHeight="1">
      <c r="A6" s="227" t="s">
        <v>5</v>
      </c>
      <c r="B6" s="224" t="s">
        <v>464</v>
      </c>
      <c r="C6" s="170" t="s">
        <v>391</v>
      </c>
      <c r="D6" s="229">
        <v>42683</v>
      </c>
      <c r="E6" s="228" t="s">
        <v>466</v>
      </c>
      <c r="F6" s="170" t="s">
        <v>422</v>
      </c>
      <c r="G6" s="239">
        <v>47</v>
      </c>
      <c r="H6" s="170" t="s">
        <v>386</v>
      </c>
      <c r="I6" s="340"/>
      <c r="K6" s="159" t="s">
        <v>543</v>
      </c>
      <c r="L6" s="234"/>
    </row>
    <row r="7" spans="1:12" s="159" customFormat="1" ht="20.100000000000001" customHeight="1">
      <c r="A7" s="227" t="s">
        <v>7</v>
      </c>
      <c r="B7" s="224" t="s">
        <v>465</v>
      </c>
      <c r="C7" s="228" t="s">
        <v>432</v>
      </c>
      <c r="D7" s="229">
        <v>42688</v>
      </c>
      <c r="E7" s="228" t="s">
        <v>466</v>
      </c>
      <c r="F7" s="230" t="s">
        <v>434</v>
      </c>
      <c r="G7" s="239">
        <v>42</v>
      </c>
      <c r="H7" s="170" t="s">
        <v>386</v>
      </c>
      <c r="I7" s="340"/>
      <c r="K7" s="159" t="s">
        <v>695</v>
      </c>
      <c r="L7" s="265"/>
    </row>
    <row r="8" spans="1:12" s="159" customFormat="1" ht="20.100000000000001" customHeight="1">
      <c r="A8" s="227" t="s">
        <v>9</v>
      </c>
      <c r="B8" s="224" t="s">
        <v>435</v>
      </c>
      <c r="C8" s="228" t="s">
        <v>436</v>
      </c>
      <c r="D8" s="229">
        <v>42688</v>
      </c>
      <c r="E8" s="228" t="s">
        <v>433</v>
      </c>
      <c r="F8" s="230" t="s">
        <v>434</v>
      </c>
      <c r="G8" s="239">
        <v>45</v>
      </c>
      <c r="H8" s="170" t="s">
        <v>386</v>
      </c>
      <c r="I8" s="340"/>
    </row>
    <row r="9" spans="1:12" s="159" customFormat="1" ht="20.100000000000001" customHeight="1">
      <c r="A9" s="227" t="s">
        <v>10</v>
      </c>
      <c r="B9" s="233" t="s">
        <v>438</v>
      </c>
      <c r="C9" s="228" t="s">
        <v>432</v>
      </c>
      <c r="D9" s="229">
        <v>42688</v>
      </c>
      <c r="E9" s="228" t="s">
        <v>433</v>
      </c>
      <c r="F9" s="230" t="s">
        <v>467</v>
      </c>
      <c r="G9" s="239">
        <v>44</v>
      </c>
      <c r="H9" s="170" t="s">
        <v>386</v>
      </c>
      <c r="I9" s="340"/>
    </row>
    <row r="10" spans="1:12" s="159" customFormat="1" ht="20.100000000000001" customHeight="1">
      <c r="A10" s="227" t="s">
        <v>11</v>
      </c>
      <c r="B10" s="233" t="s">
        <v>439</v>
      </c>
      <c r="C10" s="228" t="s">
        <v>432</v>
      </c>
      <c r="D10" s="229">
        <v>42688</v>
      </c>
      <c r="E10" s="228" t="s">
        <v>433</v>
      </c>
      <c r="F10" s="230" t="s">
        <v>449</v>
      </c>
      <c r="G10" s="237">
        <v>20</v>
      </c>
      <c r="H10" s="170" t="s">
        <v>386</v>
      </c>
      <c r="I10" s="340"/>
    </row>
    <row r="11" spans="1:12" s="159" customFormat="1" ht="20.100000000000001" customHeight="1">
      <c r="A11" s="227" t="s">
        <v>13</v>
      </c>
      <c r="B11" s="233" t="s">
        <v>440</v>
      </c>
      <c r="C11" s="228" t="s">
        <v>432</v>
      </c>
      <c r="D11" s="229">
        <v>42688</v>
      </c>
      <c r="E11" s="228" t="s">
        <v>433</v>
      </c>
      <c r="F11" s="230" t="s">
        <v>449</v>
      </c>
      <c r="G11" s="239">
        <v>44</v>
      </c>
      <c r="H11" s="170" t="s">
        <v>386</v>
      </c>
      <c r="I11" s="340"/>
    </row>
    <row r="12" spans="1:12" s="159" customFormat="1" ht="20.100000000000001" customHeight="1">
      <c r="A12" s="227" t="s">
        <v>14</v>
      </c>
      <c r="B12" s="233" t="s">
        <v>441</v>
      </c>
      <c r="C12" s="228" t="s">
        <v>432</v>
      </c>
      <c r="D12" s="229">
        <v>42688</v>
      </c>
      <c r="E12" s="228" t="s">
        <v>433</v>
      </c>
      <c r="F12" s="230" t="s">
        <v>449</v>
      </c>
      <c r="G12" s="239">
        <v>46</v>
      </c>
      <c r="H12" s="170" t="s">
        <v>386</v>
      </c>
      <c r="I12" s="340"/>
    </row>
    <row r="13" spans="1:12" s="159" customFormat="1" ht="20.100000000000001" customHeight="1">
      <c r="A13" s="227" t="s">
        <v>15</v>
      </c>
      <c r="B13" s="233" t="s">
        <v>576</v>
      </c>
      <c r="C13" s="228" t="s">
        <v>577</v>
      </c>
      <c r="D13" s="229">
        <v>42699</v>
      </c>
      <c r="E13" s="228" t="s">
        <v>101</v>
      </c>
      <c r="F13" s="230" t="s">
        <v>145</v>
      </c>
      <c r="G13" s="239">
        <v>31</v>
      </c>
      <c r="H13" s="246" t="s">
        <v>386</v>
      </c>
      <c r="I13" s="340"/>
    </row>
    <row r="14" spans="1:12" s="159" customFormat="1" ht="20.100000000000001" customHeight="1">
      <c r="A14" s="227" t="s">
        <v>16</v>
      </c>
      <c r="B14" s="233" t="s">
        <v>578</v>
      </c>
      <c r="C14" s="228" t="s">
        <v>579</v>
      </c>
      <c r="D14" s="229">
        <v>42699</v>
      </c>
      <c r="E14" s="228" t="s">
        <v>101</v>
      </c>
      <c r="F14" s="230" t="s">
        <v>145</v>
      </c>
      <c r="G14" s="239">
        <v>37</v>
      </c>
      <c r="H14" s="246" t="s">
        <v>386</v>
      </c>
      <c r="I14" s="340"/>
    </row>
    <row r="15" spans="1:12" s="159" customFormat="1" ht="20.100000000000001" customHeight="1">
      <c r="A15" s="227" t="s">
        <v>17</v>
      </c>
      <c r="B15" s="233" t="s">
        <v>592</v>
      </c>
      <c r="C15" s="228" t="s">
        <v>76</v>
      </c>
      <c r="D15" s="229">
        <v>42706</v>
      </c>
      <c r="E15" s="228" t="s">
        <v>101</v>
      </c>
      <c r="F15" s="230" t="s">
        <v>145</v>
      </c>
      <c r="G15" s="239">
        <v>46</v>
      </c>
      <c r="H15" s="248" t="s">
        <v>386</v>
      </c>
      <c r="I15" s="340"/>
    </row>
    <row r="16" spans="1:12" s="159" customFormat="1" ht="20.100000000000001" customHeight="1">
      <c r="A16" s="227" t="s">
        <v>18</v>
      </c>
      <c r="B16" s="233" t="s">
        <v>593</v>
      </c>
      <c r="C16" s="228" t="s">
        <v>76</v>
      </c>
      <c r="D16" s="229">
        <v>42706</v>
      </c>
      <c r="E16" s="228" t="s">
        <v>101</v>
      </c>
      <c r="F16" s="230" t="s">
        <v>145</v>
      </c>
      <c r="G16" s="239">
        <v>47</v>
      </c>
      <c r="H16" s="248" t="s">
        <v>386</v>
      </c>
      <c r="I16" s="340"/>
    </row>
    <row r="17" spans="1:9" s="159" customFormat="1" ht="20.100000000000001" customHeight="1">
      <c r="A17" s="227" t="s">
        <v>19</v>
      </c>
      <c r="B17" s="233" t="s">
        <v>594</v>
      </c>
      <c r="C17" s="228" t="s">
        <v>76</v>
      </c>
      <c r="D17" s="229">
        <v>42706</v>
      </c>
      <c r="E17" s="228" t="s">
        <v>101</v>
      </c>
      <c r="F17" s="230" t="s">
        <v>145</v>
      </c>
      <c r="G17" s="239">
        <v>53</v>
      </c>
      <c r="H17" s="248" t="s">
        <v>386</v>
      </c>
      <c r="I17" s="340"/>
    </row>
    <row r="18" spans="1:9" s="159" customFormat="1" ht="20.100000000000001" customHeight="1">
      <c r="A18" s="227" t="s">
        <v>20</v>
      </c>
      <c r="B18" s="233" t="s">
        <v>595</v>
      </c>
      <c r="C18" s="228" t="s">
        <v>100</v>
      </c>
      <c r="D18" s="229">
        <v>42706</v>
      </c>
      <c r="E18" s="228" t="s">
        <v>101</v>
      </c>
      <c r="F18" s="230" t="s">
        <v>145</v>
      </c>
      <c r="G18" s="239">
        <v>27</v>
      </c>
      <c r="H18" s="248" t="s">
        <v>386</v>
      </c>
      <c r="I18" s="340"/>
    </row>
    <row r="19" spans="1:9" s="159" customFormat="1" ht="20.100000000000001" customHeight="1">
      <c r="A19" s="227" t="s">
        <v>21</v>
      </c>
      <c r="B19" s="233" t="s">
        <v>596</v>
      </c>
      <c r="C19" s="228" t="s">
        <v>76</v>
      </c>
      <c r="D19" s="229">
        <v>42706</v>
      </c>
      <c r="E19" s="228" t="s">
        <v>101</v>
      </c>
      <c r="F19" s="230" t="s">
        <v>145</v>
      </c>
      <c r="G19" s="239">
        <v>48</v>
      </c>
      <c r="H19" s="248" t="s">
        <v>386</v>
      </c>
      <c r="I19" s="340"/>
    </row>
    <row r="20" spans="1:9" s="159" customFormat="1" ht="20.100000000000001" customHeight="1">
      <c r="A20" s="227" t="s">
        <v>22</v>
      </c>
      <c r="B20" s="233" t="s">
        <v>597</v>
      </c>
      <c r="C20" s="228" t="s">
        <v>76</v>
      </c>
      <c r="D20" s="229">
        <v>42706</v>
      </c>
      <c r="E20" s="228" t="s">
        <v>101</v>
      </c>
      <c r="F20" s="230" t="s">
        <v>145</v>
      </c>
      <c r="G20" s="239">
        <v>46</v>
      </c>
      <c r="H20" s="248" t="s">
        <v>386</v>
      </c>
      <c r="I20" s="340"/>
    </row>
    <row r="21" spans="1:9" s="159" customFormat="1" ht="20.100000000000001" customHeight="1">
      <c r="A21" s="227" t="s">
        <v>23</v>
      </c>
      <c r="B21" s="233" t="s">
        <v>598</v>
      </c>
      <c r="C21" s="228" t="s">
        <v>100</v>
      </c>
      <c r="D21" s="229">
        <v>42706</v>
      </c>
      <c r="E21" s="228" t="s">
        <v>101</v>
      </c>
      <c r="F21" s="230" t="s">
        <v>145</v>
      </c>
      <c r="G21" s="239">
        <v>40</v>
      </c>
      <c r="H21" s="248" t="s">
        <v>386</v>
      </c>
      <c r="I21" s="340"/>
    </row>
    <row r="22" spans="1:9" s="159" customFormat="1" ht="20.100000000000001" customHeight="1">
      <c r="A22" s="227" t="s">
        <v>24</v>
      </c>
      <c r="B22" s="224" t="s">
        <v>610</v>
      </c>
      <c r="C22" s="228" t="s">
        <v>607</v>
      </c>
      <c r="D22" s="229">
        <v>42711</v>
      </c>
      <c r="E22" s="228" t="s">
        <v>101</v>
      </c>
      <c r="F22" s="230" t="s">
        <v>145</v>
      </c>
      <c r="G22" s="239">
        <v>46</v>
      </c>
      <c r="H22" s="252" t="s">
        <v>386</v>
      </c>
      <c r="I22" s="340"/>
    </row>
    <row r="23" spans="1:9" s="159" customFormat="1" ht="20.100000000000001" customHeight="1">
      <c r="A23" s="227" t="s">
        <v>25</v>
      </c>
      <c r="B23" s="224" t="s">
        <v>608</v>
      </c>
      <c r="C23" s="228" t="s">
        <v>603</v>
      </c>
      <c r="D23" s="229">
        <v>42711</v>
      </c>
      <c r="E23" s="228" t="s">
        <v>101</v>
      </c>
      <c r="F23" s="230" t="s">
        <v>145</v>
      </c>
      <c r="G23" s="239">
        <v>46</v>
      </c>
      <c r="H23" s="252" t="s">
        <v>386</v>
      </c>
      <c r="I23" s="340"/>
    </row>
    <row r="24" spans="1:9" s="159" customFormat="1" ht="20.100000000000001" customHeight="1">
      <c r="A24" s="227" t="s">
        <v>327</v>
      </c>
      <c r="B24" s="224" t="s">
        <v>667</v>
      </c>
      <c r="C24" s="228" t="s">
        <v>76</v>
      </c>
      <c r="D24" s="229">
        <v>42723</v>
      </c>
      <c r="E24" s="228" t="s">
        <v>101</v>
      </c>
      <c r="F24" s="230" t="s">
        <v>145</v>
      </c>
      <c r="G24" s="239">
        <v>36</v>
      </c>
      <c r="H24" s="254" t="s">
        <v>386</v>
      </c>
      <c r="I24" s="340"/>
    </row>
    <row r="25" spans="1:9" s="159" customFormat="1" ht="20.100000000000001" customHeight="1">
      <c r="A25" s="227" t="s">
        <v>361</v>
      </c>
      <c r="B25" s="224" t="s">
        <v>668</v>
      </c>
      <c r="C25" s="228" t="s">
        <v>76</v>
      </c>
      <c r="D25" s="229">
        <v>42723</v>
      </c>
      <c r="E25" s="228" t="s">
        <v>101</v>
      </c>
      <c r="F25" s="230" t="s">
        <v>145</v>
      </c>
      <c r="G25" s="239">
        <v>37</v>
      </c>
      <c r="H25" s="254" t="s">
        <v>386</v>
      </c>
      <c r="I25" s="340"/>
    </row>
    <row r="26" spans="1:9" s="159" customFormat="1" ht="20.100000000000001" customHeight="1">
      <c r="A26" s="227" t="s">
        <v>362</v>
      </c>
      <c r="B26" s="224" t="s">
        <v>670</v>
      </c>
      <c r="C26" s="228" t="s">
        <v>76</v>
      </c>
      <c r="D26" s="229">
        <v>42723</v>
      </c>
      <c r="E26" s="228" t="s">
        <v>101</v>
      </c>
      <c r="F26" s="230" t="s">
        <v>145</v>
      </c>
      <c r="G26" s="239">
        <v>44</v>
      </c>
      <c r="H26" s="254" t="s">
        <v>386</v>
      </c>
      <c r="I26" s="340"/>
    </row>
    <row r="27" spans="1:9" s="159" customFormat="1" ht="20.100000000000001" customHeight="1">
      <c r="A27" s="227" t="s">
        <v>458</v>
      </c>
      <c r="B27" s="224" t="s">
        <v>671</v>
      </c>
      <c r="C27" s="228" t="s">
        <v>76</v>
      </c>
      <c r="D27" s="229">
        <v>42723</v>
      </c>
      <c r="E27" s="228" t="s">
        <v>101</v>
      </c>
      <c r="F27" s="230" t="s">
        <v>145</v>
      </c>
      <c r="G27" s="239">
        <v>30</v>
      </c>
      <c r="H27" s="254" t="s">
        <v>386</v>
      </c>
      <c r="I27" s="340"/>
    </row>
    <row r="28" spans="1:9" s="159" customFormat="1" ht="20.100000000000001" customHeight="1">
      <c r="A28" s="227" t="s">
        <v>459</v>
      </c>
      <c r="B28" s="224" t="s">
        <v>672</v>
      </c>
      <c r="C28" s="228" t="s">
        <v>76</v>
      </c>
      <c r="D28" s="229">
        <v>42723</v>
      </c>
      <c r="E28" s="228" t="s">
        <v>101</v>
      </c>
      <c r="F28" s="230" t="s">
        <v>145</v>
      </c>
      <c r="G28" s="239">
        <v>22</v>
      </c>
      <c r="H28" s="254" t="s">
        <v>386</v>
      </c>
      <c r="I28" s="340"/>
    </row>
    <row r="29" spans="1:9" s="159" customFormat="1" ht="20.100000000000001" customHeight="1">
      <c r="A29" s="227" t="s">
        <v>496</v>
      </c>
      <c r="B29" s="224" t="s">
        <v>714</v>
      </c>
      <c r="C29" s="228" t="s">
        <v>100</v>
      </c>
      <c r="D29" s="229">
        <v>42731</v>
      </c>
      <c r="E29" s="228" t="s">
        <v>101</v>
      </c>
      <c r="F29" s="230" t="s">
        <v>145</v>
      </c>
      <c r="G29" s="239">
        <v>20</v>
      </c>
      <c r="H29" s="271" t="s">
        <v>386</v>
      </c>
      <c r="I29" s="340"/>
    </row>
    <row r="30" spans="1:9" s="159" customFormat="1" ht="20.100000000000001" customHeight="1">
      <c r="A30" s="227" t="s">
        <v>497</v>
      </c>
      <c r="B30" s="224" t="s">
        <v>715</v>
      </c>
      <c r="C30" s="228" t="s">
        <v>710</v>
      </c>
      <c r="D30" s="229">
        <v>42731</v>
      </c>
      <c r="E30" s="228" t="s">
        <v>101</v>
      </c>
      <c r="F30" s="230" t="s">
        <v>145</v>
      </c>
      <c r="G30" s="239">
        <v>43</v>
      </c>
      <c r="H30" s="271" t="s">
        <v>386</v>
      </c>
      <c r="I30" s="340"/>
    </row>
    <row r="31" spans="1:9" s="159" customFormat="1" ht="20.100000000000001" customHeight="1">
      <c r="A31" s="227" t="s">
        <v>498</v>
      </c>
      <c r="B31" s="224" t="s">
        <v>716</v>
      </c>
      <c r="C31" s="228" t="s">
        <v>710</v>
      </c>
      <c r="D31" s="229">
        <v>42731</v>
      </c>
      <c r="E31" s="228" t="s">
        <v>101</v>
      </c>
      <c r="F31" s="230" t="s">
        <v>145</v>
      </c>
      <c r="G31" s="239">
        <v>42</v>
      </c>
      <c r="H31" s="271" t="s">
        <v>386</v>
      </c>
      <c r="I31" s="343"/>
    </row>
    <row r="32" spans="1:9" s="159" customFormat="1" ht="20.100000000000001" customHeight="1">
      <c r="A32" s="227" t="s">
        <v>500</v>
      </c>
      <c r="B32" s="233" t="s">
        <v>442</v>
      </c>
      <c r="C32" s="228" t="s">
        <v>432</v>
      </c>
      <c r="D32" s="229">
        <v>42688</v>
      </c>
      <c r="E32" s="228" t="s">
        <v>433</v>
      </c>
      <c r="F32" s="230" t="s">
        <v>450</v>
      </c>
      <c r="G32" s="239">
        <v>50</v>
      </c>
      <c r="H32" s="170" t="s">
        <v>386</v>
      </c>
      <c r="I32" s="341">
        <v>30</v>
      </c>
    </row>
    <row r="33" spans="1:9" s="159" customFormat="1" ht="20.100000000000001" customHeight="1">
      <c r="A33" s="227" t="s">
        <v>501</v>
      </c>
      <c r="B33" s="233" t="s">
        <v>443</v>
      </c>
      <c r="C33" s="228" t="s">
        <v>432</v>
      </c>
      <c r="D33" s="229">
        <v>42688</v>
      </c>
      <c r="E33" s="228" t="s">
        <v>433</v>
      </c>
      <c r="F33" s="230" t="s">
        <v>450</v>
      </c>
      <c r="G33" s="238">
        <v>51</v>
      </c>
      <c r="H33" s="170" t="s">
        <v>386</v>
      </c>
      <c r="I33" s="341"/>
    </row>
    <row r="34" spans="1:9" s="159" customFormat="1" ht="20.100000000000001" customHeight="1">
      <c r="A34" s="227" t="s">
        <v>502</v>
      </c>
      <c r="B34" s="233" t="s">
        <v>444</v>
      </c>
      <c r="C34" s="228" t="s">
        <v>432</v>
      </c>
      <c r="D34" s="229">
        <v>42688</v>
      </c>
      <c r="E34" s="228" t="s">
        <v>433</v>
      </c>
      <c r="F34" s="230" t="s">
        <v>450</v>
      </c>
      <c r="G34" s="239">
        <v>46</v>
      </c>
      <c r="H34" s="170" t="s">
        <v>386</v>
      </c>
      <c r="I34" s="341"/>
    </row>
    <row r="35" spans="1:9" s="159" customFormat="1" ht="20.100000000000001" customHeight="1">
      <c r="A35" s="227" t="s">
        <v>544</v>
      </c>
      <c r="B35" s="233" t="s">
        <v>445</v>
      </c>
      <c r="C35" s="228" t="s">
        <v>432</v>
      </c>
      <c r="D35" s="229">
        <v>42688</v>
      </c>
      <c r="E35" s="228" t="s">
        <v>433</v>
      </c>
      <c r="F35" s="230" t="s">
        <v>450</v>
      </c>
      <c r="G35" s="238">
        <v>56</v>
      </c>
      <c r="H35" s="170" t="s">
        <v>386</v>
      </c>
      <c r="I35" s="341"/>
    </row>
    <row r="36" spans="1:9" s="159" customFormat="1" ht="20.100000000000001" customHeight="1">
      <c r="A36" s="227" t="s">
        <v>545</v>
      </c>
      <c r="B36" s="233" t="s">
        <v>446</v>
      </c>
      <c r="C36" s="228" t="s">
        <v>436</v>
      </c>
      <c r="D36" s="229">
        <v>42688</v>
      </c>
      <c r="E36" s="228" t="s">
        <v>433</v>
      </c>
      <c r="F36" s="230" t="s">
        <v>451</v>
      </c>
      <c r="G36" s="237">
        <v>36</v>
      </c>
      <c r="H36" s="170" t="s">
        <v>386</v>
      </c>
      <c r="I36" s="341"/>
    </row>
    <row r="37" spans="1:9" s="159" customFormat="1" ht="20.100000000000001" customHeight="1">
      <c r="A37" s="227" t="s">
        <v>586</v>
      </c>
      <c r="B37" s="233" t="s">
        <v>448</v>
      </c>
      <c r="C37" s="228" t="s">
        <v>436</v>
      </c>
      <c r="D37" s="229">
        <v>42688</v>
      </c>
      <c r="E37" s="228" t="s">
        <v>433</v>
      </c>
      <c r="F37" s="230" t="s">
        <v>450</v>
      </c>
      <c r="G37" s="237">
        <v>31</v>
      </c>
      <c r="H37" s="170" t="s">
        <v>386</v>
      </c>
      <c r="I37" s="341"/>
    </row>
    <row r="38" spans="1:9" s="159" customFormat="1" ht="20.100000000000001" customHeight="1">
      <c r="A38" s="227" t="s">
        <v>587</v>
      </c>
      <c r="B38" s="233" t="s">
        <v>447</v>
      </c>
      <c r="C38" s="228" t="s">
        <v>436</v>
      </c>
      <c r="D38" s="229">
        <v>42688</v>
      </c>
      <c r="E38" s="228" t="s">
        <v>433</v>
      </c>
      <c r="F38" s="230" t="s">
        <v>450</v>
      </c>
      <c r="G38" s="237">
        <v>33</v>
      </c>
      <c r="H38" s="170" t="s">
        <v>386</v>
      </c>
      <c r="I38" s="341"/>
    </row>
    <row r="39" spans="1:9" s="159" customFormat="1" ht="20.100000000000001" customHeight="1">
      <c r="A39" s="227" t="s">
        <v>588</v>
      </c>
      <c r="B39" s="233" t="s">
        <v>452</v>
      </c>
      <c r="C39" s="228" t="s">
        <v>432</v>
      </c>
      <c r="D39" s="229">
        <v>42688</v>
      </c>
      <c r="E39" s="228" t="s">
        <v>433</v>
      </c>
      <c r="F39" s="230" t="s">
        <v>512</v>
      </c>
      <c r="G39" s="237">
        <v>37</v>
      </c>
      <c r="H39" s="170" t="s">
        <v>386</v>
      </c>
      <c r="I39" s="341"/>
    </row>
    <row r="40" spans="1:9" s="159" customFormat="1" ht="20.100000000000001" customHeight="1">
      <c r="A40" s="227" t="s">
        <v>589</v>
      </c>
      <c r="B40" s="233" t="s">
        <v>453</v>
      </c>
      <c r="C40" s="228" t="s">
        <v>432</v>
      </c>
      <c r="D40" s="229">
        <v>42688</v>
      </c>
      <c r="E40" s="228" t="s">
        <v>433</v>
      </c>
      <c r="F40" s="230" t="s">
        <v>450</v>
      </c>
      <c r="G40" s="239">
        <v>47</v>
      </c>
      <c r="H40" s="170" t="s">
        <v>386</v>
      </c>
      <c r="I40" s="341"/>
    </row>
    <row r="41" spans="1:9" s="159" customFormat="1" ht="20.100000000000001" customHeight="1">
      <c r="A41" s="227" t="s">
        <v>590</v>
      </c>
      <c r="B41" s="233" t="s">
        <v>454</v>
      </c>
      <c r="C41" s="228" t="s">
        <v>432</v>
      </c>
      <c r="D41" s="229">
        <v>42688</v>
      </c>
      <c r="E41" s="228" t="s">
        <v>433</v>
      </c>
      <c r="F41" s="230" t="s">
        <v>450</v>
      </c>
      <c r="G41" s="239">
        <v>45</v>
      </c>
      <c r="H41" s="170" t="s">
        <v>386</v>
      </c>
      <c r="I41" s="341"/>
    </row>
    <row r="42" spans="1:9" s="159" customFormat="1" ht="20.100000000000001" customHeight="1">
      <c r="A42" s="227" t="s">
        <v>591</v>
      </c>
      <c r="B42" s="233" t="s">
        <v>456</v>
      </c>
      <c r="C42" s="228" t="s">
        <v>436</v>
      </c>
      <c r="D42" s="229">
        <v>42688</v>
      </c>
      <c r="E42" s="228" t="s">
        <v>433</v>
      </c>
      <c r="F42" s="230" t="s">
        <v>450</v>
      </c>
      <c r="G42" s="239">
        <v>50</v>
      </c>
      <c r="H42" s="170" t="s">
        <v>386</v>
      </c>
      <c r="I42" s="341"/>
    </row>
    <row r="43" spans="1:9" s="159" customFormat="1" ht="20.100000000000001" customHeight="1">
      <c r="A43" s="227" t="s">
        <v>187</v>
      </c>
      <c r="B43" s="233" t="s">
        <v>457</v>
      </c>
      <c r="C43" s="228" t="s">
        <v>432</v>
      </c>
      <c r="D43" s="229">
        <v>42688</v>
      </c>
      <c r="E43" s="228" t="s">
        <v>433</v>
      </c>
      <c r="F43" s="230" t="s">
        <v>450</v>
      </c>
      <c r="G43" s="237">
        <v>39</v>
      </c>
      <c r="H43" s="170" t="s">
        <v>386</v>
      </c>
      <c r="I43" s="341"/>
    </row>
    <row r="44" spans="1:9" s="159" customFormat="1" ht="20.100000000000001" customHeight="1">
      <c r="A44" s="227" t="s">
        <v>188</v>
      </c>
      <c r="B44" s="224" t="s">
        <v>532</v>
      </c>
      <c r="C44" s="228" t="s">
        <v>432</v>
      </c>
      <c r="D44" s="229">
        <v>42690</v>
      </c>
      <c r="E44" s="228" t="s">
        <v>433</v>
      </c>
      <c r="F44" s="230" t="s">
        <v>512</v>
      </c>
      <c r="G44" s="237">
        <v>21</v>
      </c>
      <c r="H44" s="170" t="s">
        <v>386</v>
      </c>
      <c r="I44" s="341"/>
    </row>
    <row r="45" spans="1:9" s="159" customFormat="1" ht="20.100000000000001" customHeight="1">
      <c r="A45" s="227" t="s">
        <v>162</v>
      </c>
      <c r="B45" s="224" t="s">
        <v>533</v>
      </c>
      <c r="C45" s="228" t="s">
        <v>104</v>
      </c>
      <c r="D45" s="229">
        <v>42690</v>
      </c>
      <c r="E45" s="228" t="s">
        <v>433</v>
      </c>
      <c r="F45" s="230" t="s">
        <v>450</v>
      </c>
      <c r="G45" s="237">
        <v>22</v>
      </c>
      <c r="H45" s="170" t="s">
        <v>386</v>
      </c>
      <c r="I45" s="341"/>
    </row>
    <row r="46" spans="1:9" s="159" customFormat="1" ht="20.100000000000001" customHeight="1">
      <c r="A46" s="227" t="s">
        <v>169</v>
      </c>
      <c r="B46" s="233" t="s">
        <v>553</v>
      </c>
      <c r="C46" s="228" t="s">
        <v>100</v>
      </c>
      <c r="D46" s="229">
        <v>42692</v>
      </c>
      <c r="E46" s="228" t="s">
        <v>101</v>
      </c>
      <c r="F46" s="230" t="s">
        <v>133</v>
      </c>
      <c r="G46" s="239">
        <v>50</v>
      </c>
      <c r="H46" s="236" t="s">
        <v>386</v>
      </c>
      <c r="I46" s="341"/>
    </row>
    <row r="47" spans="1:9" s="159" customFormat="1" ht="20.100000000000001" customHeight="1">
      <c r="A47" s="227" t="s">
        <v>171</v>
      </c>
      <c r="B47" s="224" t="s">
        <v>554</v>
      </c>
      <c r="C47" s="228" t="s">
        <v>76</v>
      </c>
      <c r="D47" s="229">
        <v>42692</v>
      </c>
      <c r="E47" s="228" t="s">
        <v>101</v>
      </c>
      <c r="F47" s="230" t="s">
        <v>133</v>
      </c>
      <c r="G47" s="239">
        <v>45</v>
      </c>
      <c r="H47" s="236" t="s">
        <v>386</v>
      </c>
      <c r="I47" s="341"/>
    </row>
    <row r="48" spans="1:9" s="159" customFormat="1" ht="20.100000000000001" customHeight="1">
      <c r="A48" s="227" t="s">
        <v>173</v>
      </c>
      <c r="B48" s="224" t="s">
        <v>549</v>
      </c>
      <c r="C48" s="228" t="s">
        <v>76</v>
      </c>
      <c r="D48" s="229">
        <v>42692</v>
      </c>
      <c r="E48" s="228" t="s">
        <v>101</v>
      </c>
      <c r="F48" s="230" t="s">
        <v>133</v>
      </c>
      <c r="G48" s="239">
        <v>43</v>
      </c>
      <c r="H48" s="236" t="s">
        <v>386</v>
      </c>
      <c r="I48" s="341"/>
    </row>
    <row r="49" spans="1:9" s="159" customFormat="1" ht="20.100000000000001" customHeight="1">
      <c r="A49" s="227" t="s">
        <v>177</v>
      </c>
      <c r="B49" s="224" t="s">
        <v>582</v>
      </c>
      <c r="C49" s="228" t="s">
        <v>100</v>
      </c>
      <c r="D49" s="229">
        <v>42692</v>
      </c>
      <c r="E49" s="228" t="s">
        <v>101</v>
      </c>
      <c r="F49" s="230" t="s">
        <v>133</v>
      </c>
      <c r="G49" s="237">
        <v>17</v>
      </c>
      <c r="H49" s="236" t="s">
        <v>386</v>
      </c>
      <c r="I49" s="341"/>
    </row>
    <row r="50" spans="1:9" s="159" customFormat="1" ht="20.100000000000001" customHeight="1">
      <c r="A50" s="227" t="s">
        <v>178</v>
      </c>
      <c r="B50" s="233" t="s">
        <v>557</v>
      </c>
      <c r="C50" s="228" t="s">
        <v>100</v>
      </c>
      <c r="D50" s="229">
        <v>42695</v>
      </c>
      <c r="E50" s="228" t="s">
        <v>101</v>
      </c>
      <c r="F50" s="230" t="s">
        <v>133</v>
      </c>
      <c r="G50" s="241">
        <v>53</v>
      </c>
      <c r="H50" s="240" t="s">
        <v>386</v>
      </c>
      <c r="I50" s="341"/>
    </row>
    <row r="51" spans="1:9" s="159" customFormat="1" ht="20.100000000000001" customHeight="1">
      <c r="A51" s="227" t="s">
        <v>26</v>
      </c>
      <c r="B51" s="233" t="s">
        <v>558</v>
      </c>
      <c r="C51" s="228" t="s">
        <v>100</v>
      </c>
      <c r="D51" s="229">
        <v>42695</v>
      </c>
      <c r="E51" s="228" t="s">
        <v>101</v>
      </c>
      <c r="F51" s="230" t="s">
        <v>133</v>
      </c>
      <c r="G51" s="239">
        <v>48</v>
      </c>
      <c r="H51" s="240" t="s">
        <v>386</v>
      </c>
      <c r="I51" s="341"/>
    </row>
    <row r="52" spans="1:9" s="159" customFormat="1" ht="20.100000000000001" customHeight="1">
      <c r="A52" s="227" t="s">
        <v>27</v>
      </c>
      <c r="B52" s="224" t="s">
        <v>685</v>
      </c>
      <c r="C52" s="228" t="s">
        <v>689</v>
      </c>
      <c r="D52" s="229">
        <v>42727</v>
      </c>
      <c r="E52" s="228" t="s">
        <v>101</v>
      </c>
      <c r="F52" s="230" t="s">
        <v>133</v>
      </c>
      <c r="G52" s="239">
        <v>32</v>
      </c>
      <c r="H52" s="259" t="s">
        <v>386</v>
      </c>
      <c r="I52" s="341"/>
    </row>
    <row r="53" spans="1:9" s="159" customFormat="1" ht="20.100000000000001" customHeight="1">
      <c r="A53" s="227" t="s">
        <v>28</v>
      </c>
      <c r="B53" s="224" t="s">
        <v>686</v>
      </c>
      <c r="C53" s="228" t="s">
        <v>689</v>
      </c>
      <c r="D53" s="229">
        <v>42727</v>
      </c>
      <c r="E53" s="228" t="s">
        <v>101</v>
      </c>
      <c r="F53" s="230" t="s">
        <v>133</v>
      </c>
      <c r="G53" s="239">
        <v>44</v>
      </c>
      <c r="H53" s="259" t="s">
        <v>386</v>
      </c>
      <c r="I53" s="341"/>
    </row>
    <row r="54" spans="1:9" s="159" customFormat="1" ht="20.100000000000001" customHeight="1">
      <c r="A54" s="227" t="s">
        <v>91</v>
      </c>
      <c r="B54" s="224" t="s">
        <v>687</v>
      </c>
      <c r="C54" s="228" t="s">
        <v>689</v>
      </c>
      <c r="D54" s="229">
        <v>42727</v>
      </c>
      <c r="E54" s="228" t="s">
        <v>101</v>
      </c>
      <c r="F54" s="230" t="s">
        <v>133</v>
      </c>
      <c r="G54" s="239">
        <v>48</v>
      </c>
      <c r="H54" s="259" t="s">
        <v>386</v>
      </c>
      <c r="I54" s="341"/>
    </row>
    <row r="55" spans="1:9" s="159" customFormat="1" ht="20.100000000000001" customHeight="1">
      <c r="A55" s="227" t="s">
        <v>690</v>
      </c>
      <c r="B55" s="224" t="s">
        <v>688</v>
      </c>
      <c r="C55" s="228" t="s">
        <v>689</v>
      </c>
      <c r="D55" s="229">
        <v>42727</v>
      </c>
      <c r="E55" s="228" t="s">
        <v>101</v>
      </c>
      <c r="F55" s="230" t="s">
        <v>133</v>
      </c>
      <c r="G55" s="239">
        <v>50</v>
      </c>
      <c r="H55" s="259" t="s">
        <v>386</v>
      </c>
      <c r="I55" s="341"/>
    </row>
    <row r="56" spans="1:9" s="159" customFormat="1" ht="20.100000000000001" customHeight="1">
      <c r="A56" s="227" t="s">
        <v>709</v>
      </c>
      <c r="B56" s="266" t="s">
        <v>693</v>
      </c>
      <c r="C56" s="228" t="s">
        <v>710</v>
      </c>
      <c r="D56" s="229">
        <v>42729</v>
      </c>
      <c r="E56" s="228" t="s">
        <v>101</v>
      </c>
      <c r="F56" s="230" t="s">
        <v>133</v>
      </c>
      <c r="G56" s="239">
        <v>47</v>
      </c>
      <c r="H56" s="263" t="s">
        <v>386</v>
      </c>
      <c r="I56" s="341"/>
    </row>
    <row r="57" spans="1:9" s="159" customFormat="1" ht="20.100000000000001" customHeight="1">
      <c r="A57" s="227" t="s">
        <v>81</v>
      </c>
      <c r="B57" s="266" t="s">
        <v>694</v>
      </c>
      <c r="C57" s="228" t="s">
        <v>710</v>
      </c>
      <c r="D57" s="229">
        <v>42729</v>
      </c>
      <c r="E57" s="228" t="s">
        <v>101</v>
      </c>
      <c r="F57" s="230" t="s">
        <v>133</v>
      </c>
      <c r="G57" s="239">
        <v>48</v>
      </c>
      <c r="H57" s="263" t="s">
        <v>386</v>
      </c>
      <c r="I57" s="341"/>
    </row>
    <row r="58" spans="1:9" s="159" customFormat="1" ht="20.100000000000001" customHeight="1">
      <c r="A58" s="227" t="s">
        <v>82</v>
      </c>
      <c r="B58" s="224" t="s">
        <v>711</v>
      </c>
      <c r="C58" s="228" t="s">
        <v>76</v>
      </c>
      <c r="D58" s="229">
        <v>42731</v>
      </c>
      <c r="E58" s="228" t="s">
        <v>101</v>
      </c>
      <c r="F58" s="230" t="s">
        <v>133</v>
      </c>
      <c r="G58" s="239">
        <v>40</v>
      </c>
      <c r="H58" s="271" t="s">
        <v>386</v>
      </c>
      <c r="I58" s="341"/>
    </row>
    <row r="59" spans="1:9" s="159" customFormat="1" ht="20.100000000000001" customHeight="1">
      <c r="A59" s="227" t="s">
        <v>124</v>
      </c>
      <c r="B59" s="224" t="s">
        <v>712</v>
      </c>
      <c r="C59" s="228" t="s">
        <v>76</v>
      </c>
      <c r="D59" s="229">
        <v>42731</v>
      </c>
      <c r="E59" s="228" t="s">
        <v>101</v>
      </c>
      <c r="F59" s="230" t="s">
        <v>133</v>
      </c>
      <c r="G59" s="239">
        <v>30</v>
      </c>
      <c r="H59" s="271" t="s">
        <v>386</v>
      </c>
      <c r="I59" s="341"/>
    </row>
    <row r="60" spans="1:9" s="159" customFormat="1" ht="20.100000000000001" customHeight="1">
      <c r="A60" s="227" t="s">
        <v>29</v>
      </c>
      <c r="B60" s="224" t="s">
        <v>713</v>
      </c>
      <c r="C60" s="228" t="s">
        <v>76</v>
      </c>
      <c r="D60" s="229">
        <v>42731</v>
      </c>
      <c r="E60" s="228" t="s">
        <v>101</v>
      </c>
      <c r="F60" s="230" t="s">
        <v>133</v>
      </c>
      <c r="G60" s="239">
        <v>39</v>
      </c>
      <c r="H60" s="271" t="s">
        <v>386</v>
      </c>
      <c r="I60" s="341"/>
    </row>
    <row r="61" spans="1:9" s="159" customFormat="1" ht="20.100000000000001" customHeight="1">
      <c r="A61" s="227" t="s">
        <v>96</v>
      </c>
      <c r="B61" s="224" t="s">
        <v>719</v>
      </c>
      <c r="C61" s="228" t="s">
        <v>76</v>
      </c>
      <c r="D61" s="229">
        <v>42733</v>
      </c>
      <c r="E61" s="228" t="s">
        <v>101</v>
      </c>
      <c r="F61" s="230" t="s">
        <v>133</v>
      </c>
      <c r="G61" s="239">
        <v>50</v>
      </c>
      <c r="H61" s="277" t="s">
        <v>386</v>
      </c>
      <c r="I61" s="341"/>
    </row>
    <row r="62" spans="1:9" s="159" customFormat="1" ht="20.100000000000001" customHeight="1">
      <c r="A62" s="227" t="s">
        <v>684</v>
      </c>
      <c r="B62" s="224" t="s">
        <v>472</v>
      </c>
      <c r="C62" s="228" t="s">
        <v>471</v>
      </c>
      <c r="D62" s="229">
        <v>42688</v>
      </c>
      <c r="E62" s="228" t="s">
        <v>469</v>
      </c>
      <c r="F62" s="230" t="s">
        <v>470</v>
      </c>
      <c r="G62" s="239">
        <v>44</v>
      </c>
      <c r="H62" s="170" t="s">
        <v>386</v>
      </c>
      <c r="I62" s="342">
        <v>15</v>
      </c>
    </row>
    <row r="63" spans="1:9" ht="20.100000000000001" customHeight="1">
      <c r="A63" s="227" t="s">
        <v>35</v>
      </c>
      <c r="B63" s="224" t="s">
        <v>473</v>
      </c>
      <c r="C63" s="228" t="s">
        <v>471</v>
      </c>
      <c r="D63" s="229">
        <v>42688</v>
      </c>
      <c r="E63" s="228" t="s">
        <v>469</v>
      </c>
      <c r="F63" s="230" t="s">
        <v>470</v>
      </c>
      <c r="G63" s="237">
        <v>39</v>
      </c>
      <c r="H63" s="170" t="s">
        <v>386</v>
      </c>
      <c r="I63" s="340"/>
    </row>
    <row r="64" spans="1:9" ht="20.100000000000001" customHeight="1">
      <c r="A64" s="227" t="s">
        <v>4</v>
      </c>
      <c r="B64" s="224" t="s">
        <v>474</v>
      </c>
      <c r="C64" s="228" t="s">
        <v>468</v>
      </c>
      <c r="D64" s="229">
        <v>42688</v>
      </c>
      <c r="E64" s="228" t="s">
        <v>469</v>
      </c>
      <c r="F64" s="230" t="s">
        <v>470</v>
      </c>
      <c r="G64" s="237">
        <v>40</v>
      </c>
      <c r="H64" s="170" t="s">
        <v>386</v>
      </c>
      <c r="I64" s="340"/>
    </row>
    <row r="65" spans="1:9" ht="20.100000000000001" customHeight="1">
      <c r="A65" s="227" t="s">
        <v>5</v>
      </c>
      <c r="B65" s="224" t="s">
        <v>476</v>
      </c>
      <c r="C65" s="228" t="s">
        <v>76</v>
      </c>
      <c r="D65" s="229">
        <v>42688</v>
      </c>
      <c r="E65" s="228" t="s">
        <v>132</v>
      </c>
      <c r="F65" s="230" t="s">
        <v>145</v>
      </c>
      <c r="G65" s="239"/>
      <c r="H65" s="170" t="s">
        <v>386</v>
      </c>
      <c r="I65" s="340"/>
    </row>
    <row r="66" spans="1:9" ht="20.100000000000001" customHeight="1">
      <c r="A66" s="227" t="s">
        <v>7</v>
      </c>
      <c r="B66" s="224" t="s">
        <v>481</v>
      </c>
      <c r="C66" s="228" t="s">
        <v>468</v>
      </c>
      <c r="D66" s="229">
        <v>42688</v>
      </c>
      <c r="E66" s="228" t="s">
        <v>469</v>
      </c>
      <c r="F66" s="230" t="s">
        <v>470</v>
      </c>
      <c r="G66" s="237">
        <v>28</v>
      </c>
      <c r="H66" s="170" t="s">
        <v>386</v>
      </c>
      <c r="I66" s="340"/>
    </row>
    <row r="67" spans="1:9" ht="20.100000000000001" customHeight="1">
      <c r="A67" s="227" t="s">
        <v>9</v>
      </c>
      <c r="B67" s="224" t="s">
        <v>482</v>
      </c>
      <c r="C67" s="228" t="s">
        <v>468</v>
      </c>
      <c r="D67" s="229">
        <v>42688</v>
      </c>
      <c r="E67" s="228" t="s">
        <v>132</v>
      </c>
      <c r="F67" s="230" t="s">
        <v>326</v>
      </c>
      <c r="G67" s="237">
        <v>31</v>
      </c>
      <c r="H67" s="170" t="s">
        <v>386</v>
      </c>
      <c r="I67" s="340"/>
    </row>
    <row r="68" spans="1:9" s="159" customFormat="1" ht="20.100000000000001" customHeight="1">
      <c r="A68" s="227" t="s">
        <v>10</v>
      </c>
      <c r="B68" s="232" t="s">
        <v>540</v>
      </c>
      <c r="C68" s="228" t="s">
        <v>100</v>
      </c>
      <c r="D68" s="229">
        <v>42689</v>
      </c>
      <c r="E68" s="228" t="s">
        <v>132</v>
      </c>
      <c r="F68" s="230" t="s">
        <v>326</v>
      </c>
      <c r="G68" s="239">
        <v>45</v>
      </c>
      <c r="H68" s="170" t="s">
        <v>386</v>
      </c>
      <c r="I68" s="340"/>
    </row>
    <row r="69" spans="1:9" s="159" customFormat="1" ht="20.100000000000001" customHeight="1">
      <c r="A69" s="227" t="s">
        <v>11</v>
      </c>
      <c r="B69" s="224" t="s">
        <v>605</v>
      </c>
      <c r="C69" s="228" t="s">
        <v>607</v>
      </c>
      <c r="D69" s="229">
        <v>42711</v>
      </c>
      <c r="E69" s="228" t="s">
        <v>132</v>
      </c>
      <c r="F69" s="230" t="s">
        <v>145</v>
      </c>
      <c r="G69" s="239">
        <v>41</v>
      </c>
      <c r="H69" s="252" t="s">
        <v>386</v>
      </c>
      <c r="I69" s="340"/>
    </row>
    <row r="70" spans="1:9" s="159" customFormat="1" ht="20.100000000000001" customHeight="1">
      <c r="A70" s="227" t="s">
        <v>13</v>
      </c>
      <c r="B70" s="224" t="s">
        <v>606</v>
      </c>
      <c r="C70" s="228" t="s">
        <v>603</v>
      </c>
      <c r="D70" s="229">
        <v>42711</v>
      </c>
      <c r="E70" s="228" t="s">
        <v>132</v>
      </c>
      <c r="F70" s="230" t="s">
        <v>145</v>
      </c>
      <c r="G70" s="239">
        <v>37</v>
      </c>
      <c r="H70" s="252" t="s">
        <v>386</v>
      </c>
      <c r="I70" s="340"/>
    </row>
    <row r="71" spans="1:9" s="159" customFormat="1" ht="20.100000000000001" customHeight="1">
      <c r="A71" s="227" t="s">
        <v>14</v>
      </c>
      <c r="B71" s="233" t="s">
        <v>656</v>
      </c>
      <c r="C71" s="228" t="s">
        <v>658</v>
      </c>
      <c r="D71" s="229">
        <v>42712</v>
      </c>
      <c r="E71" s="228" t="s">
        <v>132</v>
      </c>
      <c r="F71" s="230" t="s">
        <v>145</v>
      </c>
      <c r="G71" s="239">
        <v>47</v>
      </c>
      <c r="H71" s="253" t="s">
        <v>386</v>
      </c>
      <c r="I71" s="340"/>
    </row>
    <row r="72" spans="1:9" s="159" customFormat="1" ht="20.100000000000001" customHeight="1">
      <c r="A72" s="227" t="s">
        <v>15</v>
      </c>
      <c r="B72" s="233" t="s">
        <v>657</v>
      </c>
      <c r="C72" s="228" t="s">
        <v>658</v>
      </c>
      <c r="D72" s="229">
        <v>42712</v>
      </c>
      <c r="E72" s="228" t="s">
        <v>132</v>
      </c>
      <c r="F72" s="230" t="s">
        <v>145</v>
      </c>
      <c r="G72" s="239">
        <v>45</v>
      </c>
      <c r="H72" s="253" t="s">
        <v>386</v>
      </c>
      <c r="I72" s="340"/>
    </row>
    <row r="73" spans="1:9" s="159" customFormat="1" ht="20.100000000000001" customHeight="1">
      <c r="A73" s="227" t="s">
        <v>16</v>
      </c>
      <c r="B73" s="224" t="s">
        <v>720</v>
      </c>
      <c r="C73" s="228" t="s">
        <v>724</v>
      </c>
      <c r="D73" s="229">
        <v>42733</v>
      </c>
      <c r="E73" s="228" t="s">
        <v>132</v>
      </c>
      <c r="F73" s="230" t="s">
        <v>145</v>
      </c>
      <c r="G73" s="239">
        <v>47</v>
      </c>
      <c r="H73" s="277" t="s">
        <v>386</v>
      </c>
      <c r="I73" s="340"/>
    </row>
    <row r="74" spans="1:9" s="159" customFormat="1" ht="20.100000000000001" customHeight="1">
      <c r="A74" s="227" t="s">
        <v>17</v>
      </c>
      <c r="B74" s="224" t="s">
        <v>721</v>
      </c>
      <c r="C74" s="228" t="s">
        <v>724</v>
      </c>
      <c r="D74" s="229">
        <v>42733</v>
      </c>
      <c r="E74" s="228" t="s">
        <v>132</v>
      </c>
      <c r="F74" s="230" t="s">
        <v>145</v>
      </c>
      <c r="G74" s="239">
        <v>46</v>
      </c>
      <c r="H74" s="277" t="s">
        <v>386</v>
      </c>
      <c r="I74" s="340"/>
    </row>
    <row r="75" spans="1:9" s="159" customFormat="1" ht="20.100000000000001" customHeight="1">
      <c r="A75" s="227" t="s">
        <v>18</v>
      </c>
      <c r="B75" s="224" t="s">
        <v>722</v>
      </c>
      <c r="C75" s="228" t="s">
        <v>725</v>
      </c>
      <c r="D75" s="229">
        <v>42733</v>
      </c>
      <c r="E75" s="228" t="s">
        <v>132</v>
      </c>
      <c r="F75" s="230" t="s">
        <v>145</v>
      </c>
      <c r="G75" s="239">
        <v>55</v>
      </c>
      <c r="H75" s="277" t="s">
        <v>386</v>
      </c>
      <c r="I75" s="340"/>
    </row>
    <row r="76" spans="1:9" s="159" customFormat="1" ht="20.100000000000001" customHeight="1">
      <c r="A76" s="227" t="s">
        <v>19</v>
      </c>
      <c r="B76" s="224" t="s">
        <v>723</v>
      </c>
      <c r="C76" s="228" t="s">
        <v>725</v>
      </c>
      <c r="D76" s="229">
        <v>42733</v>
      </c>
      <c r="E76" s="228" t="s">
        <v>132</v>
      </c>
      <c r="F76" s="230" t="s">
        <v>145</v>
      </c>
      <c r="G76" s="239">
        <v>41</v>
      </c>
      <c r="H76" s="277" t="s">
        <v>386</v>
      </c>
      <c r="I76" s="343"/>
    </row>
    <row r="77" spans="1:9" ht="20.100000000000001" customHeight="1">
      <c r="A77" s="227" t="s">
        <v>20</v>
      </c>
      <c r="B77" s="233" t="s">
        <v>485</v>
      </c>
      <c r="C77" s="228" t="s">
        <v>468</v>
      </c>
      <c r="D77" s="229">
        <v>42688</v>
      </c>
      <c r="E77" s="228" t="s">
        <v>469</v>
      </c>
      <c r="F77" s="230" t="s">
        <v>483</v>
      </c>
      <c r="G77" s="237">
        <v>19</v>
      </c>
      <c r="H77" s="252" t="s">
        <v>386</v>
      </c>
      <c r="I77" s="341">
        <v>14</v>
      </c>
    </row>
    <row r="78" spans="1:9" ht="20.100000000000001" customHeight="1">
      <c r="A78" s="227" t="s">
        <v>21</v>
      </c>
      <c r="B78" s="233" t="s">
        <v>488</v>
      </c>
      <c r="C78" s="228" t="s">
        <v>468</v>
      </c>
      <c r="D78" s="229">
        <v>42688</v>
      </c>
      <c r="E78" s="228" t="s">
        <v>469</v>
      </c>
      <c r="F78" s="230" t="s">
        <v>483</v>
      </c>
      <c r="G78" s="239">
        <v>50</v>
      </c>
      <c r="H78" s="252" t="s">
        <v>386</v>
      </c>
      <c r="I78" s="341"/>
    </row>
    <row r="79" spans="1:9" ht="20.100000000000001" customHeight="1">
      <c r="A79" s="227" t="s">
        <v>22</v>
      </c>
      <c r="B79" s="233" t="s">
        <v>489</v>
      </c>
      <c r="C79" s="228" t="s">
        <v>468</v>
      </c>
      <c r="D79" s="229">
        <v>42688</v>
      </c>
      <c r="E79" s="228" t="s">
        <v>469</v>
      </c>
      <c r="F79" s="230" t="s">
        <v>483</v>
      </c>
      <c r="G79" s="238">
        <v>53</v>
      </c>
      <c r="H79" s="252" t="s">
        <v>386</v>
      </c>
      <c r="I79" s="341"/>
    </row>
    <row r="80" spans="1:9" ht="20.100000000000001" customHeight="1">
      <c r="A80" s="227" t="s">
        <v>23</v>
      </c>
      <c r="B80" s="233" t="s">
        <v>490</v>
      </c>
      <c r="C80" s="228" t="s">
        <v>471</v>
      </c>
      <c r="D80" s="229">
        <v>42688</v>
      </c>
      <c r="E80" s="228" t="s">
        <v>469</v>
      </c>
      <c r="F80" s="230" t="s">
        <v>483</v>
      </c>
      <c r="G80" s="239">
        <v>42</v>
      </c>
      <c r="H80" s="252" t="s">
        <v>386</v>
      </c>
      <c r="I80" s="341"/>
    </row>
    <row r="81" spans="1:9" ht="20.100000000000001" customHeight="1">
      <c r="A81" s="227" t="s">
        <v>24</v>
      </c>
      <c r="B81" s="233" t="s">
        <v>491</v>
      </c>
      <c r="C81" s="228" t="s">
        <v>471</v>
      </c>
      <c r="D81" s="229">
        <v>42688</v>
      </c>
      <c r="E81" s="228" t="s">
        <v>469</v>
      </c>
      <c r="F81" s="230" t="s">
        <v>483</v>
      </c>
      <c r="G81" s="237">
        <v>36</v>
      </c>
      <c r="H81" s="252" t="s">
        <v>386</v>
      </c>
      <c r="I81" s="341"/>
    </row>
    <row r="82" spans="1:9" ht="20.100000000000001" customHeight="1">
      <c r="A82" s="227" t="s">
        <v>25</v>
      </c>
      <c r="B82" s="233" t="s">
        <v>492</v>
      </c>
      <c r="C82" s="228" t="s">
        <v>471</v>
      </c>
      <c r="D82" s="229">
        <v>42688</v>
      </c>
      <c r="E82" s="228" t="s">
        <v>469</v>
      </c>
      <c r="F82" s="230" t="s">
        <v>483</v>
      </c>
      <c r="G82" s="239">
        <v>49</v>
      </c>
      <c r="H82" s="252" t="s">
        <v>386</v>
      </c>
      <c r="I82" s="341"/>
    </row>
    <row r="83" spans="1:9" ht="20.100000000000001" customHeight="1">
      <c r="A83" s="227" t="s">
        <v>327</v>
      </c>
      <c r="B83" s="233" t="s">
        <v>493</v>
      </c>
      <c r="C83" s="228" t="s">
        <v>471</v>
      </c>
      <c r="D83" s="229">
        <v>42688</v>
      </c>
      <c r="E83" s="228" t="s">
        <v>469</v>
      </c>
      <c r="F83" s="230" t="s">
        <v>483</v>
      </c>
      <c r="G83" s="239">
        <v>46</v>
      </c>
      <c r="H83" s="252" t="s">
        <v>386</v>
      </c>
      <c r="I83" s="341"/>
    </row>
    <row r="84" spans="1:9" s="159" customFormat="1" ht="20.100000000000001" customHeight="1">
      <c r="A84" s="227" t="s">
        <v>361</v>
      </c>
      <c r="B84" s="233" t="s">
        <v>602</v>
      </c>
      <c r="C84" s="228" t="s">
        <v>601</v>
      </c>
      <c r="D84" s="229">
        <v>42702</v>
      </c>
      <c r="E84" s="228" t="s">
        <v>132</v>
      </c>
      <c r="F84" s="230" t="s">
        <v>133</v>
      </c>
      <c r="G84" s="239"/>
      <c r="H84" s="252" t="s">
        <v>386</v>
      </c>
      <c r="I84" s="341"/>
    </row>
    <row r="85" spans="1:9" s="159" customFormat="1" ht="20.100000000000001" customHeight="1">
      <c r="A85" s="227" t="s">
        <v>362</v>
      </c>
      <c r="B85" s="255" t="s">
        <v>669</v>
      </c>
      <c r="C85" s="228" t="s">
        <v>100</v>
      </c>
      <c r="D85" s="256">
        <v>42723</v>
      </c>
      <c r="E85" s="228" t="s">
        <v>132</v>
      </c>
      <c r="F85" s="230" t="s">
        <v>133</v>
      </c>
      <c r="G85" s="239"/>
      <c r="H85" s="254" t="s">
        <v>386</v>
      </c>
      <c r="I85" s="341"/>
    </row>
    <row r="86" spans="1:9" s="159" customFormat="1" ht="20.100000000000001" customHeight="1">
      <c r="A86" s="227" t="s">
        <v>458</v>
      </c>
      <c r="B86" s="266" t="s">
        <v>706</v>
      </c>
      <c r="C86" s="268" t="s">
        <v>697</v>
      </c>
      <c r="D86" s="256">
        <v>42729</v>
      </c>
      <c r="E86" s="264" t="s">
        <v>698</v>
      </c>
      <c r="F86" s="230" t="s">
        <v>133</v>
      </c>
      <c r="G86" s="267">
        <v>51</v>
      </c>
      <c r="H86" s="263" t="s">
        <v>386</v>
      </c>
      <c r="I86" s="341"/>
    </row>
    <row r="87" spans="1:9" s="159" customFormat="1" ht="20.100000000000001" customHeight="1">
      <c r="A87" s="227" t="s">
        <v>459</v>
      </c>
      <c r="B87" s="266" t="s">
        <v>700</v>
      </c>
      <c r="C87" s="268" t="s">
        <v>697</v>
      </c>
      <c r="D87" s="256">
        <v>42729</v>
      </c>
      <c r="E87" s="276" t="s">
        <v>698</v>
      </c>
      <c r="F87" s="230" t="s">
        <v>133</v>
      </c>
      <c r="G87" s="239">
        <v>48</v>
      </c>
      <c r="H87" s="275" t="s">
        <v>386</v>
      </c>
      <c r="I87" s="341"/>
    </row>
    <row r="88" spans="1:9" s="159" customFormat="1" ht="20.100000000000001" customHeight="1">
      <c r="A88" s="227" t="s">
        <v>496</v>
      </c>
      <c r="B88" s="224" t="s">
        <v>726</v>
      </c>
      <c r="C88" s="228" t="s">
        <v>724</v>
      </c>
      <c r="D88" s="256">
        <v>42733</v>
      </c>
      <c r="E88" s="278" t="s">
        <v>243</v>
      </c>
      <c r="F88" s="230" t="s">
        <v>133</v>
      </c>
      <c r="G88" s="239">
        <v>50</v>
      </c>
      <c r="H88" s="277" t="s">
        <v>386</v>
      </c>
      <c r="I88" s="341"/>
    </row>
    <row r="89" spans="1:9" s="159" customFormat="1" ht="20.100000000000001" customHeight="1">
      <c r="A89" s="227" t="s">
        <v>497</v>
      </c>
      <c r="B89" s="224" t="s">
        <v>727</v>
      </c>
      <c r="C89" s="228" t="s">
        <v>724</v>
      </c>
      <c r="D89" s="256">
        <v>42733</v>
      </c>
      <c r="E89" s="278" t="s">
        <v>243</v>
      </c>
      <c r="F89" s="230" t="s">
        <v>133</v>
      </c>
      <c r="G89" s="239">
        <v>39</v>
      </c>
      <c r="H89" s="277" t="s">
        <v>386</v>
      </c>
      <c r="I89" s="341"/>
    </row>
    <row r="90" spans="1:9" s="159" customFormat="1" ht="20.100000000000001" customHeight="1">
      <c r="A90" s="227" t="s">
        <v>498</v>
      </c>
      <c r="B90" s="224" t="s">
        <v>728</v>
      </c>
      <c r="C90" s="228" t="s">
        <v>724</v>
      </c>
      <c r="D90" s="256">
        <v>42733</v>
      </c>
      <c r="E90" s="278" t="s">
        <v>243</v>
      </c>
      <c r="F90" s="230" t="s">
        <v>133</v>
      </c>
      <c r="G90" s="239">
        <v>46</v>
      </c>
      <c r="H90" s="277" t="s">
        <v>386</v>
      </c>
      <c r="I90" s="341"/>
    </row>
    <row r="91" spans="1:9" ht="33.75" customHeight="1">
      <c r="A91" s="336" t="s">
        <v>729</v>
      </c>
      <c r="B91" s="336"/>
      <c r="C91" s="336"/>
      <c r="D91" s="336"/>
      <c r="E91" s="336"/>
      <c r="F91" s="336"/>
      <c r="G91" s="336"/>
      <c r="H91" s="336"/>
      <c r="I91" s="336"/>
    </row>
    <row r="93" spans="1:9">
      <c r="C93" s="159"/>
    </row>
  </sheetData>
  <autoFilter ref="A2:I91"/>
  <mergeCells count="6">
    <mergeCell ref="A91:I91"/>
    <mergeCell ref="B1:I1"/>
    <mergeCell ref="I3:I31"/>
    <mergeCell ref="I32:I61"/>
    <mergeCell ref="I62:I76"/>
    <mergeCell ref="I77:I90"/>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
  <sheetViews>
    <sheetView workbookViewId="0">
      <selection activeCell="E24" sqref="E24"/>
    </sheetView>
  </sheetViews>
  <sheetFormatPr defaultRowHeight="13.5"/>
  <cols>
    <col min="1" max="1" width="9" style="159"/>
    <col min="2" max="2" width="14.5" style="159" customWidth="1"/>
    <col min="3" max="3" width="11.625" style="159" customWidth="1"/>
    <col min="4" max="4" width="14.25" style="159" customWidth="1"/>
    <col min="5" max="5" width="13.875" style="159" customWidth="1"/>
    <col min="6" max="6" width="23.625" style="159" customWidth="1"/>
    <col min="7" max="16384" width="9" style="159"/>
  </cols>
  <sheetData>
    <row r="1" spans="1:6" ht="20.25">
      <c r="B1" s="344" t="s">
        <v>379</v>
      </c>
      <c r="C1" s="344"/>
      <c r="D1" s="344"/>
      <c r="E1" s="344"/>
      <c r="F1" s="344"/>
    </row>
    <row r="2" spans="1:6">
      <c r="A2" s="185" t="s">
        <v>254</v>
      </c>
      <c r="B2" s="148" t="s">
        <v>63</v>
      </c>
      <c r="C2" s="170" t="s">
        <v>281</v>
      </c>
      <c r="D2" s="185" t="s">
        <v>76</v>
      </c>
      <c r="E2" s="161"/>
      <c r="F2" s="185" t="s">
        <v>101</v>
      </c>
    </row>
  </sheetData>
  <mergeCells count="1">
    <mergeCell ref="B1:F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6" workbookViewId="0">
      <selection activeCell="B40" sqref="B40"/>
    </sheetView>
  </sheetViews>
  <sheetFormatPr defaultRowHeight="13.5"/>
  <cols>
    <col min="1" max="1" width="9" style="257"/>
    <col min="2" max="2" width="9" style="184"/>
    <col min="3" max="3" width="9" style="190"/>
    <col min="4" max="4" width="11.625" style="159" customWidth="1"/>
    <col min="5" max="5" width="12.875" style="159" customWidth="1"/>
    <col min="6" max="16384" width="9" style="159"/>
  </cols>
  <sheetData>
    <row r="1" spans="1:7" ht="16.5" customHeight="1">
      <c r="A1" s="219" t="s">
        <v>673</v>
      </c>
      <c r="B1" s="272" t="s">
        <v>674</v>
      </c>
      <c r="C1" s="219" t="s">
        <v>675</v>
      </c>
      <c r="D1" s="219" t="s">
        <v>676</v>
      </c>
      <c r="E1" s="345" t="s">
        <v>677</v>
      </c>
      <c r="F1" s="345"/>
      <c r="G1" s="345"/>
    </row>
    <row r="2" spans="1:7" ht="14.25">
      <c r="A2" s="219">
        <v>2</v>
      </c>
      <c r="B2" s="221" t="s">
        <v>555</v>
      </c>
      <c r="C2" s="228" t="s">
        <v>76</v>
      </c>
      <c r="D2" s="258">
        <v>42692</v>
      </c>
      <c r="E2" s="228" t="s">
        <v>101</v>
      </c>
      <c r="F2" s="228" t="s">
        <v>133</v>
      </c>
      <c r="G2" s="228" t="s">
        <v>678</v>
      </c>
    </row>
    <row r="3" spans="1:7" ht="14.25">
      <c r="A3" s="219"/>
      <c r="B3" s="221" t="s">
        <v>475</v>
      </c>
      <c r="C3" s="228" t="s">
        <v>76</v>
      </c>
      <c r="D3" s="258">
        <v>42688</v>
      </c>
      <c r="E3" s="228" t="s">
        <v>132</v>
      </c>
      <c r="F3" s="228" t="s">
        <v>145</v>
      </c>
      <c r="G3" s="228" t="s">
        <v>678</v>
      </c>
    </row>
    <row r="4" spans="1:7" ht="14.25">
      <c r="A4" s="219"/>
      <c r="B4" s="221" t="s">
        <v>478</v>
      </c>
      <c r="C4" s="228" t="s">
        <v>76</v>
      </c>
      <c r="D4" s="258">
        <v>42688</v>
      </c>
      <c r="E4" s="228" t="s">
        <v>132</v>
      </c>
      <c r="F4" s="228" t="s">
        <v>145</v>
      </c>
      <c r="G4" s="228" t="s">
        <v>678</v>
      </c>
    </row>
    <row r="5" spans="1:7" ht="14.25">
      <c r="A5" s="219"/>
      <c r="B5" s="221" t="s">
        <v>479</v>
      </c>
      <c r="C5" s="228" t="s">
        <v>76</v>
      </c>
      <c r="D5" s="258">
        <v>42688</v>
      </c>
      <c r="E5" s="228" t="s">
        <v>132</v>
      </c>
      <c r="F5" s="228" t="s">
        <v>145</v>
      </c>
      <c r="G5" s="228" t="s">
        <v>678</v>
      </c>
    </row>
    <row r="6" spans="1:7" ht="14.25">
      <c r="A6" s="219">
        <v>8</v>
      </c>
      <c r="B6" s="221" t="s">
        <v>494</v>
      </c>
      <c r="C6" s="228" t="s">
        <v>76</v>
      </c>
      <c r="D6" s="258">
        <v>42688</v>
      </c>
      <c r="E6" s="228" t="s">
        <v>132</v>
      </c>
      <c r="F6" s="228" t="s">
        <v>133</v>
      </c>
      <c r="G6" s="228" t="s">
        <v>678</v>
      </c>
    </row>
    <row r="7" spans="1:7" ht="14.25">
      <c r="A7" s="219">
        <v>19</v>
      </c>
      <c r="B7" s="221" t="s">
        <v>484</v>
      </c>
      <c r="C7" s="228" t="s">
        <v>100</v>
      </c>
      <c r="D7" s="258">
        <v>42688</v>
      </c>
      <c r="E7" s="228" t="s">
        <v>132</v>
      </c>
      <c r="F7" s="228" t="s">
        <v>133</v>
      </c>
      <c r="G7" s="228" t="s">
        <v>678</v>
      </c>
    </row>
    <row r="8" spans="1:7" ht="14.25">
      <c r="A8" s="219"/>
      <c r="B8" s="221" t="s">
        <v>486</v>
      </c>
      <c r="C8" s="228" t="s">
        <v>100</v>
      </c>
      <c r="D8" s="258">
        <v>42688</v>
      </c>
      <c r="E8" s="228" t="s">
        <v>132</v>
      </c>
      <c r="F8" s="228" t="s">
        <v>133</v>
      </c>
      <c r="G8" s="228" t="s">
        <v>678</v>
      </c>
    </row>
    <row r="9" spans="1:7" ht="14.25">
      <c r="A9" s="260">
        <v>23</v>
      </c>
      <c r="B9" s="273" t="s">
        <v>681</v>
      </c>
      <c r="C9" s="228" t="s">
        <v>100</v>
      </c>
      <c r="D9" s="229">
        <v>42685</v>
      </c>
      <c r="E9" s="228" t="s">
        <v>132</v>
      </c>
      <c r="F9" s="230" t="s">
        <v>145</v>
      </c>
      <c r="G9" s="228" t="s">
        <v>678</v>
      </c>
    </row>
    <row r="10" spans="1:7" ht="14.25">
      <c r="A10" s="260"/>
      <c r="B10" s="273" t="s">
        <v>682</v>
      </c>
      <c r="C10" s="228" t="s">
        <v>100</v>
      </c>
      <c r="D10" s="229">
        <v>42685</v>
      </c>
      <c r="E10" s="228" t="s">
        <v>132</v>
      </c>
      <c r="F10" s="230" t="s">
        <v>145</v>
      </c>
      <c r="G10" s="228" t="s">
        <v>678</v>
      </c>
    </row>
    <row r="11" spans="1:7" ht="14.25">
      <c r="A11" s="260"/>
      <c r="B11" s="273" t="s">
        <v>510</v>
      </c>
      <c r="C11" s="228" t="s">
        <v>76</v>
      </c>
      <c r="D11" s="229">
        <v>42685</v>
      </c>
      <c r="E11" s="228" t="s">
        <v>132</v>
      </c>
      <c r="F11" s="230" t="s">
        <v>145</v>
      </c>
      <c r="G11" s="228" t="s">
        <v>678</v>
      </c>
    </row>
    <row r="12" spans="1:7" ht="14.25">
      <c r="A12" s="260"/>
      <c r="B12" s="273" t="s">
        <v>683</v>
      </c>
      <c r="C12" s="228" t="s">
        <v>76</v>
      </c>
      <c r="D12" s="229">
        <v>42685</v>
      </c>
      <c r="E12" s="228" t="s">
        <v>132</v>
      </c>
      <c r="F12" s="230" t="s">
        <v>145</v>
      </c>
      <c r="G12" s="228" t="s">
        <v>678</v>
      </c>
    </row>
    <row r="13" spans="1:7" ht="14.25">
      <c r="A13" s="260"/>
      <c r="B13" s="273" t="s">
        <v>536</v>
      </c>
      <c r="C13" s="228" t="s">
        <v>76</v>
      </c>
      <c r="D13" s="229">
        <v>42689</v>
      </c>
      <c r="E13" s="228" t="s">
        <v>132</v>
      </c>
      <c r="F13" s="230" t="s">
        <v>145</v>
      </c>
      <c r="G13" s="228" t="s">
        <v>678</v>
      </c>
    </row>
    <row r="14" spans="1:7" ht="14.25">
      <c r="A14" s="260"/>
      <c r="B14" s="273" t="s">
        <v>537</v>
      </c>
      <c r="C14" s="228" t="s">
        <v>76</v>
      </c>
      <c r="D14" s="229">
        <v>42689</v>
      </c>
      <c r="E14" s="228" t="s">
        <v>132</v>
      </c>
      <c r="F14" s="230" t="s">
        <v>145</v>
      </c>
      <c r="G14" s="228" t="s">
        <v>678</v>
      </c>
    </row>
    <row r="15" spans="1:7" ht="14.25">
      <c r="A15" s="269">
        <v>26</v>
      </c>
      <c r="B15" s="274" t="s">
        <v>355</v>
      </c>
      <c r="C15" s="5" t="s">
        <v>76</v>
      </c>
      <c r="D15" s="6">
        <v>42522</v>
      </c>
      <c r="E15" s="5" t="s">
        <v>243</v>
      </c>
      <c r="F15" s="5" t="s">
        <v>2</v>
      </c>
      <c r="G15" s="228" t="s">
        <v>678</v>
      </c>
    </row>
    <row r="16" spans="1:7" ht="14.25">
      <c r="B16" s="221" t="s">
        <v>691</v>
      </c>
      <c r="C16" s="228" t="s">
        <v>76</v>
      </c>
      <c r="D16" s="229">
        <v>42729</v>
      </c>
      <c r="E16" s="228" t="s">
        <v>101</v>
      </c>
      <c r="F16" s="230" t="s">
        <v>133</v>
      </c>
    </row>
    <row r="17" spans="1:7" ht="14.25">
      <c r="B17" s="221" t="s">
        <v>692</v>
      </c>
      <c r="C17" s="228" t="s">
        <v>76</v>
      </c>
      <c r="D17" s="229">
        <v>42729</v>
      </c>
      <c r="E17" s="228" t="s">
        <v>101</v>
      </c>
      <c r="F17" s="230" t="s">
        <v>133</v>
      </c>
    </row>
    <row r="18" spans="1:7" ht="14.25">
      <c r="B18" s="221" t="s">
        <v>696</v>
      </c>
      <c r="C18" s="270" t="s">
        <v>697</v>
      </c>
      <c r="D18" s="161">
        <v>42729</v>
      </c>
      <c r="E18" s="270" t="s">
        <v>698</v>
      </c>
      <c r="F18" s="270" t="s">
        <v>699</v>
      </c>
    </row>
    <row r="19" spans="1:7" ht="14.25">
      <c r="B19" s="221" t="s">
        <v>701</v>
      </c>
      <c r="C19" s="270" t="s">
        <v>697</v>
      </c>
      <c r="D19" s="161">
        <v>42729</v>
      </c>
      <c r="E19" s="270" t="s">
        <v>698</v>
      </c>
      <c r="F19" s="270" t="s">
        <v>699</v>
      </c>
      <c r="G19" s="239">
        <v>56</v>
      </c>
    </row>
    <row r="20" spans="1:7" ht="14.25">
      <c r="B20" s="221" t="s">
        <v>702</v>
      </c>
      <c r="C20" s="270" t="s">
        <v>697</v>
      </c>
      <c r="D20" s="161">
        <v>42729</v>
      </c>
      <c r="E20" s="270" t="s">
        <v>698</v>
      </c>
      <c r="F20" s="270" t="s">
        <v>699</v>
      </c>
      <c r="G20" s="239">
        <v>50</v>
      </c>
    </row>
    <row r="21" spans="1:7" ht="14.25">
      <c r="B21" s="221" t="s">
        <v>703</v>
      </c>
      <c r="C21" s="270" t="s">
        <v>704</v>
      </c>
      <c r="D21" s="161">
        <v>42729</v>
      </c>
      <c r="E21" s="270" t="s">
        <v>698</v>
      </c>
      <c r="F21" s="270" t="s">
        <v>699</v>
      </c>
      <c r="G21" s="239">
        <v>46</v>
      </c>
    </row>
    <row r="22" spans="1:7" ht="14.25">
      <c r="B22" s="221" t="s">
        <v>705</v>
      </c>
      <c r="C22" s="270" t="s">
        <v>704</v>
      </c>
      <c r="D22" s="161">
        <v>42729</v>
      </c>
      <c r="E22" s="270" t="s">
        <v>698</v>
      </c>
      <c r="F22" s="270" t="s">
        <v>699</v>
      </c>
      <c r="G22" s="239">
        <v>49</v>
      </c>
    </row>
    <row r="23" spans="1:7" ht="14.25">
      <c r="B23" s="221" t="s">
        <v>707</v>
      </c>
      <c r="C23" s="270" t="s">
        <v>704</v>
      </c>
      <c r="D23" s="161">
        <v>42729</v>
      </c>
      <c r="E23" s="270" t="s">
        <v>698</v>
      </c>
      <c r="F23" s="230" t="s">
        <v>133</v>
      </c>
    </row>
    <row r="24" spans="1:7" ht="14.25">
      <c r="A24" s="257">
        <v>28</v>
      </c>
      <c r="B24" s="221" t="s">
        <v>539</v>
      </c>
      <c r="C24" s="228" t="s">
        <v>100</v>
      </c>
      <c r="D24" s="229">
        <v>42689</v>
      </c>
      <c r="E24" s="228" t="s">
        <v>132</v>
      </c>
      <c r="F24" s="230" t="s">
        <v>326</v>
      </c>
    </row>
    <row r="25" spans="1:7" ht="14.25">
      <c r="B25" s="274" t="s">
        <v>661</v>
      </c>
      <c r="C25" s="5" t="s">
        <v>662</v>
      </c>
      <c r="D25" s="6">
        <v>42721</v>
      </c>
      <c r="E25" s="5" t="s">
        <v>132</v>
      </c>
      <c r="F25" s="5" t="s">
        <v>326</v>
      </c>
    </row>
    <row r="26" spans="1:7" ht="14.25">
      <c r="B26" s="233" t="s">
        <v>455</v>
      </c>
      <c r="C26" s="228" t="s">
        <v>76</v>
      </c>
      <c r="D26" s="229">
        <v>42688</v>
      </c>
      <c r="E26" s="228" t="s">
        <v>198</v>
      </c>
      <c r="F26" s="230" t="s">
        <v>133</v>
      </c>
    </row>
    <row r="27" spans="1:7" ht="14.25">
      <c r="B27" s="274" t="s">
        <v>322</v>
      </c>
      <c r="C27" s="188" t="s">
        <v>100</v>
      </c>
      <c r="D27" s="189">
        <v>42623</v>
      </c>
      <c r="E27" s="148" t="s">
        <v>33</v>
      </c>
      <c r="F27" s="151" t="s">
        <v>372</v>
      </c>
    </row>
    <row r="28" spans="1:7" ht="14.25">
      <c r="B28" s="274" t="s">
        <v>323</v>
      </c>
      <c r="C28" s="188" t="s">
        <v>321</v>
      </c>
      <c r="D28" s="189">
        <v>42623</v>
      </c>
      <c r="E28" s="148" t="s">
        <v>33</v>
      </c>
      <c r="F28" s="151" t="s">
        <v>2</v>
      </c>
    </row>
  </sheetData>
  <mergeCells count="1">
    <mergeCell ref="E1:G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70"/>
  <sheetViews>
    <sheetView topLeftCell="A52" workbookViewId="0">
      <selection activeCell="A63" sqref="A63:E70"/>
    </sheetView>
  </sheetViews>
  <sheetFormatPr defaultRowHeight="13.5"/>
  <cols>
    <col min="2" max="2" width="9" style="190"/>
    <col min="3" max="3" width="11.625" customWidth="1"/>
    <col min="4" max="4" width="12.875" customWidth="1"/>
  </cols>
  <sheetData>
    <row r="1" spans="1:20" s="205" customFormat="1">
      <c r="A1" s="349" t="s">
        <v>380</v>
      </c>
      <c r="B1" s="349"/>
      <c r="C1" s="349"/>
      <c r="D1" s="349"/>
      <c r="E1" s="349"/>
    </row>
    <row r="2" spans="1:20" s="205" customFormat="1" ht="18" customHeight="1">
      <c r="A2" s="164" t="s">
        <v>283</v>
      </c>
      <c r="B2" s="164" t="s">
        <v>284</v>
      </c>
      <c r="C2" s="73">
        <v>42507</v>
      </c>
      <c r="D2" s="106" t="s">
        <v>33</v>
      </c>
      <c r="E2" s="123" t="s">
        <v>318</v>
      </c>
      <c r="F2" s="206"/>
      <c r="G2" s="206"/>
      <c r="H2" s="206"/>
      <c r="I2" s="206"/>
      <c r="J2" s="206"/>
      <c r="K2" s="206"/>
      <c r="L2" s="206"/>
      <c r="M2" s="206"/>
      <c r="N2" s="206"/>
      <c r="O2" s="206"/>
      <c r="P2" s="206"/>
      <c r="Q2" s="206"/>
      <c r="R2" s="206"/>
      <c r="S2" s="206"/>
      <c r="T2" s="206"/>
    </row>
    <row r="3" spans="1:20" s="205" customFormat="1">
      <c r="A3" s="349" t="s">
        <v>381</v>
      </c>
      <c r="B3" s="349"/>
      <c r="C3" s="349"/>
      <c r="D3" s="349"/>
      <c r="E3" s="349"/>
    </row>
    <row r="4" spans="1:20" s="205" customFormat="1" ht="18.75" customHeight="1">
      <c r="A4" s="155" t="s">
        <v>212</v>
      </c>
      <c r="B4" s="148" t="s">
        <v>76</v>
      </c>
      <c r="C4" s="207">
        <v>41247</v>
      </c>
      <c r="D4" s="148" t="s">
        <v>33</v>
      </c>
      <c r="E4" s="148"/>
      <c r="F4" s="206"/>
      <c r="G4" s="206"/>
      <c r="H4" s="206"/>
      <c r="I4" s="206"/>
      <c r="J4" s="206"/>
      <c r="K4" s="206"/>
      <c r="L4" s="206"/>
      <c r="M4" s="206"/>
      <c r="N4" s="206"/>
      <c r="O4" s="206"/>
      <c r="P4" s="206"/>
      <c r="Q4" s="206"/>
      <c r="R4" s="206"/>
      <c r="S4" s="206"/>
      <c r="T4" s="206"/>
    </row>
    <row r="5" spans="1:20">
      <c r="A5" s="349" t="s">
        <v>431</v>
      </c>
      <c r="B5" s="349"/>
      <c r="C5" s="349"/>
      <c r="D5" s="349"/>
      <c r="E5" s="349"/>
    </row>
    <row r="6" spans="1:20" ht="14.25">
      <c r="A6" s="213" t="s">
        <v>575</v>
      </c>
      <c r="B6" s="5" t="s">
        <v>76</v>
      </c>
      <c r="C6" s="6">
        <v>42685</v>
      </c>
      <c r="D6" s="5" t="s">
        <v>368</v>
      </c>
      <c r="E6" s="5" t="s">
        <v>369</v>
      </c>
    </row>
    <row r="7" spans="1:20" ht="14.25">
      <c r="A7" s="213" t="s">
        <v>430</v>
      </c>
      <c r="B7" s="5" t="s">
        <v>100</v>
      </c>
      <c r="C7" s="6">
        <v>42685</v>
      </c>
      <c r="D7" s="5" t="s">
        <v>368</v>
      </c>
      <c r="E7" s="5" t="s">
        <v>369</v>
      </c>
    </row>
    <row r="8" spans="1:20">
      <c r="A8" s="346" t="s">
        <v>495</v>
      </c>
      <c r="B8" s="347"/>
      <c r="C8" s="347"/>
      <c r="D8" s="347"/>
      <c r="E8" s="347"/>
    </row>
    <row r="9" spans="1:20">
      <c r="A9" s="245" t="s">
        <v>506</v>
      </c>
      <c r="B9" s="219" t="s">
        <v>100</v>
      </c>
      <c r="C9" s="161">
        <v>42681</v>
      </c>
      <c r="D9" s="219" t="s">
        <v>507</v>
      </c>
      <c r="E9" s="219" t="s">
        <v>508</v>
      </c>
    </row>
    <row r="10" spans="1:20">
      <c r="A10" s="220" t="s">
        <v>503</v>
      </c>
      <c r="B10" s="219" t="s">
        <v>509</v>
      </c>
      <c r="C10" s="161">
        <v>42688</v>
      </c>
      <c r="D10" s="219" t="s">
        <v>504</v>
      </c>
      <c r="E10" s="219" t="s">
        <v>505</v>
      </c>
    </row>
    <row r="11" spans="1:20">
      <c r="A11" s="346" t="s">
        <v>528</v>
      </c>
      <c r="B11" s="347"/>
      <c r="C11" s="347"/>
      <c r="D11" s="347"/>
      <c r="E11" s="347"/>
    </row>
    <row r="12" spans="1:20" s="159" customFormat="1" ht="14.25">
      <c r="A12" s="225" t="s">
        <v>437</v>
      </c>
      <c r="B12" s="221" t="s">
        <v>76</v>
      </c>
      <c r="C12" s="222">
        <v>42688</v>
      </c>
      <c r="D12" s="221" t="s">
        <v>101</v>
      </c>
      <c r="E12" s="223" t="s">
        <v>133</v>
      </c>
    </row>
    <row r="13" spans="1:20" ht="14.25">
      <c r="A13" s="225" t="s">
        <v>487</v>
      </c>
      <c r="B13" s="208" t="s">
        <v>100</v>
      </c>
      <c r="C13" s="209">
        <v>42688</v>
      </c>
      <c r="D13" s="208" t="s">
        <v>132</v>
      </c>
      <c r="E13" s="151" t="s">
        <v>133</v>
      </c>
    </row>
    <row r="14" spans="1:20">
      <c r="A14" s="346" t="s">
        <v>566</v>
      </c>
      <c r="B14" s="347"/>
      <c r="C14" s="347"/>
      <c r="D14" s="347"/>
      <c r="E14" s="347"/>
    </row>
    <row r="15" spans="1:20" ht="14.25">
      <c r="A15" s="224" t="s">
        <v>550</v>
      </c>
      <c r="B15" s="228" t="s">
        <v>76</v>
      </c>
      <c r="C15" s="229">
        <v>42692</v>
      </c>
      <c r="D15" s="228" t="s">
        <v>101</v>
      </c>
      <c r="E15" s="230" t="s">
        <v>133</v>
      </c>
    </row>
    <row r="16" spans="1:20" ht="14.25">
      <c r="A16" s="224" t="s">
        <v>551</v>
      </c>
      <c r="B16" s="228" t="s">
        <v>100</v>
      </c>
      <c r="C16" s="229">
        <v>42692</v>
      </c>
      <c r="D16" s="228" t="s">
        <v>101</v>
      </c>
      <c r="E16" s="230" t="s">
        <v>133</v>
      </c>
    </row>
    <row r="17" spans="1:5">
      <c r="A17" s="346" t="s">
        <v>567</v>
      </c>
      <c r="B17" s="347"/>
      <c r="C17" s="347"/>
      <c r="D17" s="347"/>
      <c r="E17" s="347"/>
    </row>
    <row r="18" spans="1:5" ht="14.25">
      <c r="A18" s="224" t="s">
        <v>480</v>
      </c>
      <c r="B18" s="228" t="s">
        <v>246</v>
      </c>
      <c r="C18" s="229">
        <v>42688</v>
      </c>
      <c r="D18" s="228" t="s">
        <v>469</v>
      </c>
      <c r="E18" s="230" t="s">
        <v>470</v>
      </c>
    </row>
    <row r="19" spans="1:5" ht="14.25">
      <c r="A19" s="224" t="s">
        <v>477</v>
      </c>
      <c r="B19" s="228" t="s">
        <v>76</v>
      </c>
      <c r="C19" s="229">
        <v>42688</v>
      </c>
      <c r="D19" s="228" t="s">
        <v>132</v>
      </c>
      <c r="E19" s="230" t="s">
        <v>145</v>
      </c>
    </row>
    <row r="20" spans="1:5" ht="14.25">
      <c r="A20" s="242" t="s">
        <v>569</v>
      </c>
      <c r="B20" s="190" t="s">
        <v>568</v>
      </c>
      <c r="C20" s="243">
        <v>42696</v>
      </c>
      <c r="D20" s="228" t="s">
        <v>132</v>
      </c>
      <c r="E20" s="230" t="s">
        <v>133</v>
      </c>
    </row>
    <row r="21" spans="1:5">
      <c r="A21" s="346" t="s">
        <v>574</v>
      </c>
      <c r="B21" s="347"/>
      <c r="C21" s="347"/>
      <c r="D21" s="347"/>
      <c r="E21" s="347"/>
    </row>
    <row r="22" spans="1:5" ht="14.25">
      <c r="A22" s="233" t="s">
        <v>534</v>
      </c>
      <c r="B22" s="228" t="s">
        <v>76</v>
      </c>
      <c r="C22" s="229">
        <v>42690</v>
      </c>
      <c r="D22" s="228" t="s">
        <v>132</v>
      </c>
      <c r="E22" s="230" t="s">
        <v>133</v>
      </c>
    </row>
    <row r="23" spans="1:5" ht="14.25">
      <c r="A23" s="224" t="s">
        <v>552</v>
      </c>
      <c r="B23" s="228" t="s">
        <v>100</v>
      </c>
      <c r="C23" s="229">
        <v>42692</v>
      </c>
      <c r="D23" s="228" t="s">
        <v>132</v>
      </c>
      <c r="E23" s="230" t="s">
        <v>133</v>
      </c>
    </row>
    <row r="24" spans="1:5">
      <c r="A24" s="346" t="s">
        <v>580</v>
      </c>
      <c r="B24" s="347"/>
      <c r="C24" s="347"/>
      <c r="D24" s="347"/>
      <c r="E24" s="347"/>
    </row>
    <row r="25" spans="1:5" ht="14.25">
      <c r="A25" s="164" t="s">
        <v>364</v>
      </c>
      <c r="B25" s="5" t="s">
        <v>76</v>
      </c>
      <c r="C25" s="6">
        <v>42663</v>
      </c>
      <c r="D25" s="5" t="s">
        <v>132</v>
      </c>
      <c r="E25" s="5" t="s">
        <v>145</v>
      </c>
    </row>
    <row r="26" spans="1:5">
      <c r="A26" s="5" t="s">
        <v>570</v>
      </c>
      <c r="B26" s="5" t="s">
        <v>100</v>
      </c>
      <c r="C26" s="244">
        <v>42698</v>
      </c>
      <c r="D26" s="5" t="s">
        <v>243</v>
      </c>
      <c r="E26" s="5" t="s">
        <v>3</v>
      </c>
    </row>
    <row r="27" spans="1:5">
      <c r="A27" s="5" t="s">
        <v>571</v>
      </c>
      <c r="B27" s="5" t="s">
        <v>100</v>
      </c>
      <c r="C27" s="244">
        <v>42698</v>
      </c>
      <c r="D27" s="5" t="s">
        <v>243</v>
      </c>
      <c r="E27" s="5" t="s">
        <v>3</v>
      </c>
    </row>
    <row r="28" spans="1:5">
      <c r="A28" s="5" t="s">
        <v>573</v>
      </c>
      <c r="B28" s="5" t="s">
        <v>100</v>
      </c>
      <c r="C28" s="244">
        <v>42698</v>
      </c>
      <c r="D28" s="5" t="s">
        <v>243</v>
      </c>
      <c r="E28" s="5" t="s">
        <v>3</v>
      </c>
    </row>
    <row r="29" spans="1:5">
      <c r="A29" s="346" t="s">
        <v>581</v>
      </c>
      <c r="B29" s="347"/>
      <c r="C29" s="347"/>
      <c r="D29" s="347"/>
      <c r="E29" s="347"/>
    </row>
    <row r="30" spans="1:5">
      <c r="A30" s="5" t="s">
        <v>572</v>
      </c>
      <c r="B30" s="5" t="s">
        <v>100</v>
      </c>
      <c r="C30" s="247">
        <v>42698</v>
      </c>
      <c r="D30" s="5" t="s">
        <v>243</v>
      </c>
      <c r="E30" s="5" t="s">
        <v>3</v>
      </c>
    </row>
    <row r="31" spans="1:5">
      <c r="A31" s="348">
        <v>42702</v>
      </c>
      <c r="B31" s="347"/>
      <c r="C31" s="347"/>
      <c r="D31" s="347"/>
      <c r="E31" s="347"/>
    </row>
    <row r="32" spans="1:5" ht="14.25">
      <c r="A32" s="232" t="s">
        <v>499</v>
      </c>
      <c r="B32" s="228" t="s">
        <v>76</v>
      </c>
      <c r="C32" s="229">
        <v>42690</v>
      </c>
      <c r="D32" s="228" t="s">
        <v>101</v>
      </c>
      <c r="E32" s="230" t="s">
        <v>133</v>
      </c>
    </row>
    <row r="33" spans="1:5" ht="14.25">
      <c r="A33" s="232" t="s">
        <v>530</v>
      </c>
      <c r="B33" s="228" t="s">
        <v>76</v>
      </c>
      <c r="C33" s="229">
        <v>42690</v>
      </c>
      <c r="D33" s="228" t="s">
        <v>101</v>
      </c>
      <c r="E33" s="230" t="s">
        <v>133</v>
      </c>
    </row>
    <row r="34" spans="1:5" ht="14.25">
      <c r="A34" s="232" t="s">
        <v>531</v>
      </c>
      <c r="B34" s="228" t="s">
        <v>76</v>
      </c>
      <c r="C34" s="229">
        <v>42690</v>
      </c>
      <c r="D34" s="228" t="s">
        <v>101</v>
      </c>
      <c r="E34" s="230" t="s">
        <v>133</v>
      </c>
    </row>
    <row r="35" spans="1:5" ht="14.25">
      <c r="A35" s="233" t="s">
        <v>546</v>
      </c>
      <c r="B35" s="228" t="s">
        <v>100</v>
      </c>
      <c r="C35" s="229">
        <v>42692</v>
      </c>
      <c r="D35" s="228" t="s">
        <v>101</v>
      </c>
      <c r="E35" s="230" t="s">
        <v>133</v>
      </c>
    </row>
    <row r="36" spans="1:5" ht="14.25">
      <c r="A36" s="233" t="s">
        <v>547</v>
      </c>
      <c r="B36" s="228" t="s">
        <v>100</v>
      </c>
      <c r="C36" s="229">
        <v>42692</v>
      </c>
      <c r="D36" s="228" t="s">
        <v>101</v>
      </c>
      <c r="E36" s="230" t="s">
        <v>133</v>
      </c>
    </row>
    <row r="37" spans="1:5" ht="14.25">
      <c r="A37" s="233" t="s">
        <v>548</v>
      </c>
      <c r="B37" s="228" t="s">
        <v>100</v>
      </c>
      <c r="C37" s="229">
        <v>42692</v>
      </c>
      <c r="D37" s="228" t="s">
        <v>101</v>
      </c>
      <c r="E37" s="230" t="s">
        <v>133</v>
      </c>
    </row>
    <row r="38" spans="1:5" ht="14.25">
      <c r="A38" s="233" t="s">
        <v>556</v>
      </c>
      <c r="B38" s="228" t="s">
        <v>100</v>
      </c>
      <c r="C38" s="229">
        <v>42692</v>
      </c>
      <c r="D38" s="228" t="s">
        <v>101</v>
      </c>
      <c r="E38" s="230" t="s">
        <v>133</v>
      </c>
    </row>
    <row r="39" spans="1:5">
      <c r="A39" s="348">
        <v>42703</v>
      </c>
      <c r="B39" s="347"/>
      <c r="C39" s="347"/>
      <c r="D39" s="347"/>
      <c r="E39" s="347"/>
    </row>
    <row r="40" spans="1:5" ht="14.25">
      <c r="A40" s="188" t="s">
        <v>375</v>
      </c>
      <c r="B40" s="188" t="s">
        <v>104</v>
      </c>
      <c r="C40" s="189">
        <v>42674</v>
      </c>
      <c r="D40" s="148" t="s">
        <v>198</v>
      </c>
      <c r="E40" s="151" t="s">
        <v>145</v>
      </c>
    </row>
    <row r="41" spans="1:5" s="159" customFormat="1">
      <c r="A41" s="348">
        <v>42704</v>
      </c>
      <c r="B41" s="347"/>
      <c r="C41" s="347"/>
      <c r="D41" s="347"/>
      <c r="E41" s="347"/>
    </row>
    <row r="42" spans="1:5" ht="14.25">
      <c r="A42" s="233" t="s">
        <v>538</v>
      </c>
      <c r="B42" s="228" t="s">
        <v>76</v>
      </c>
      <c r="C42" s="229">
        <v>42689</v>
      </c>
      <c r="D42" s="228" t="s">
        <v>132</v>
      </c>
      <c r="E42" s="230" t="s">
        <v>145</v>
      </c>
    </row>
    <row r="43" spans="1:5" ht="14.25">
      <c r="A43" s="233" t="s">
        <v>535</v>
      </c>
      <c r="B43" s="228" t="s">
        <v>76</v>
      </c>
      <c r="C43" s="229">
        <v>42690</v>
      </c>
      <c r="D43" s="228" t="s">
        <v>132</v>
      </c>
      <c r="E43" s="230" t="s">
        <v>133</v>
      </c>
    </row>
    <row r="44" spans="1:5">
      <c r="A44" s="348">
        <v>42706</v>
      </c>
      <c r="B44" s="347"/>
      <c r="C44" s="347"/>
      <c r="D44" s="347"/>
      <c r="E44" s="347"/>
    </row>
    <row r="45" spans="1:5" ht="14.25">
      <c r="A45" s="224" t="s">
        <v>555</v>
      </c>
      <c r="B45" s="228" t="s">
        <v>76</v>
      </c>
      <c r="C45" s="229">
        <v>42692</v>
      </c>
      <c r="D45" s="228" t="s">
        <v>101</v>
      </c>
      <c r="E45" s="230" t="s">
        <v>133</v>
      </c>
    </row>
    <row r="46" spans="1:5" ht="14.25">
      <c r="A46" s="249" t="s">
        <v>475</v>
      </c>
      <c r="B46" s="250" t="s">
        <v>76</v>
      </c>
      <c r="C46" s="251">
        <v>42688</v>
      </c>
      <c r="D46" s="250" t="s">
        <v>132</v>
      </c>
      <c r="E46" s="250" t="s">
        <v>145</v>
      </c>
    </row>
    <row r="47" spans="1:5" ht="14.25">
      <c r="A47" s="224" t="s">
        <v>478</v>
      </c>
      <c r="B47" s="228" t="s">
        <v>76</v>
      </c>
      <c r="C47" s="229">
        <v>42688</v>
      </c>
      <c r="D47" s="228" t="s">
        <v>132</v>
      </c>
      <c r="E47" s="230" t="s">
        <v>145</v>
      </c>
    </row>
    <row r="48" spans="1:5" ht="14.25">
      <c r="A48" s="224" t="s">
        <v>479</v>
      </c>
      <c r="B48" s="228" t="s">
        <v>76</v>
      </c>
      <c r="C48" s="229">
        <v>42688</v>
      </c>
      <c r="D48" s="228" t="s">
        <v>132</v>
      </c>
      <c r="E48" s="230" t="s">
        <v>145</v>
      </c>
    </row>
    <row r="49" spans="1:5">
      <c r="A49" s="348">
        <v>42712</v>
      </c>
      <c r="B49" s="347"/>
      <c r="C49" s="347"/>
      <c r="D49" s="347"/>
      <c r="E49" s="347"/>
    </row>
    <row r="50" spans="1:5" ht="14.25">
      <c r="A50" s="233" t="s">
        <v>494</v>
      </c>
      <c r="B50" s="228" t="s">
        <v>76</v>
      </c>
      <c r="C50" s="229">
        <v>42688</v>
      </c>
      <c r="D50" s="228" t="s">
        <v>132</v>
      </c>
      <c r="E50" s="230" t="s">
        <v>133</v>
      </c>
    </row>
    <row r="51" spans="1:5">
      <c r="A51" s="348">
        <v>42723</v>
      </c>
      <c r="B51" s="347"/>
      <c r="C51" s="347"/>
      <c r="D51" s="347"/>
      <c r="E51" s="347"/>
    </row>
    <row r="52" spans="1:5" ht="14.25">
      <c r="A52" s="233" t="s">
        <v>484</v>
      </c>
      <c r="B52" s="228" t="s">
        <v>100</v>
      </c>
      <c r="C52" s="229">
        <v>42688</v>
      </c>
      <c r="D52" s="228" t="s">
        <v>132</v>
      </c>
      <c r="E52" s="230" t="s">
        <v>133</v>
      </c>
    </row>
    <row r="53" spans="1:5" ht="14.25">
      <c r="A53" s="233" t="s">
        <v>486</v>
      </c>
      <c r="B53" s="228" t="s">
        <v>100</v>
      </c>
      <c r="C53" s="229">
        <v>42688</v>
      </c>
      <c r="D53" s="228" t="s">
        <v>132</v>
      </c>
      <c r="E53" s="230" t="s">
        <v>133</v>
      </c>
    </row>
    <row r="54" spans="1:5">
      <c r="A54" s="348">
        <v>42727</v>
      </c>
      <c r="B54" s="347"/>
      <c r="C54" s="347"/>
      <c r="D54" s="347"/>
      <c r="E54" s="347"/>
    </row>
    <row r="55" spans="1:5" ht="14.25">
      <c r="A55" s="262" t="s">
        <v>681</v>
      </c>
      <c r="B55" s="228" t="s">
        <v>100</v>
      </c>
      <c r="C55" s="229">
        <v>42685</v>
      </c>
      <c r="D55" s="228" t="s">
        <v>132</v>
      </c>
      <c r="E55" s="230" t="s">
        <v>145</v>
      </c>
    </row>
    <row r="56" spans="1:5" ht="14.25">
      <c r="A56" s="262" t="s">
        <v>682</v>
      </c>
      <c r="B56" s="228" t="s">
        <v>100</v>
      </c>
      <c r="C56" s="229">
        <v>42685</v>
      </c>
      <c r="D56" s="228" t="s">
        <v>132</v>
      </c>
      <c r="E56" s="230" t="s">
        <v>145</v>
      </c>
    </row>
    <row r="57" spans="1:5" ht="14.25">
      <c r="A57" s="262" t="s">
        <v>510</v>
      </c>
      <c r="B57" s="228" t="s">
        <v>76</v>
      </c>
      <c r="C57" s="229">
        <v>42685</v>
      </c>
      <c r="D57" s="228" t="s">
        <v>132</v>
      </c>
      <c r="E57" s="230" t="s">
        <v>145</v>
      </c>
    </row>
    <row r="58" spans="1:5" ht="14.25">
      <c r="A58" s="262" t="s">
        <v>683</v>
      </c>
      <c r="B58" s="228" t="s">
        <v>76</v>
      </c>
      <c r="C58" s="229">
        <v>42685</v>
      </c>
      <c r="D58" s="228" t="s">
        <v>132</v>
      </c>
      <c r="E58" s="230" t="s">
        <v>145</v>
      </c>
    </row>
    <row r="59" spans="1:5" ht="14.25">
      <c r="A59" s="261" t="s">
        <v>536</v>
      </c>
      <c r="B59" s="228" t="s">
        <v>76</v>
      </c>
      <c r="C59" s="229">
        <v>42689</v>
      </c>
      <c r="D59" s="228" t="s">
        <v>132</v>
      </c>
      <c r="E59" s="230" t="s">
        <v>145</v>
      </c>
    </row>
    <row r="60" spans="1:5" ht="14.25">
      <c r="A60" s="261" t="s">
        <v>537</v>
      </c>
      <c r="B60" s="228" t="s">
        <v>76</v>
      </c>
      <c r="C60" s="229">
        <v>42689</v>
      </c>
      <c r="D60" s="228" t="s">
        <v>132</v>
      </c>
      <c r="E60" s="230" t="s">
        <v>145</v>
      </c>
    </row>
    <row r="61" spans="1:5">
      <c r="A61" s="348">
        <v>42730</v>
      </c>
      <c r="B61" s="347"/>
      <c r="C61" s="347"/>
      <c r="D61" s="347"/>
      <c r="E61" s="347"/>
    </row>
    <row r="62" spans="1:5" ht="14.25">
      <c r="A62" s="164" t="s">
        <v>355</v>
      </c>
      <c r="B62" s="5" t="s">
        <v>76</v>
      </c>
      <c r="C62" s="6">
        <v>42522</v>
      </c>
      <c r="D62" s="5" t="s">
        <v>243</v>
      </c>
      <c r="E62" s="5" t="s">
        <v>2</v>
      </c>
    </row>
    <row r="63" spans="1:5" ht="14.25">
      <c r="A63" s="266" t="s">
        <v>691</v>
      </c>
      <c r="B63" s="228" t="s">
        <v>76</v>
      </c>
      <c r="C63" s="229">
        <v>42729</v>
      </c>
      <c r="D63" s="228" t="s">
        <v>101</v>
      </c>
      <c r="E63" s="230" t="s">
        <v>133</v>
      </c>
    </row>
    <row r="64" spans="1:5" ht="14.25">
      <c r="A64" s="266" t="s">
        <v>692</v>
      </c>
      <c r="B64" s="228" t="s">
        <v>76</v>
      </c>
      <c r="C64" s="229">
        <v>42729</v>
      </c>
      <c r="D64" s="228" t="s">
        <v>101</v>
      </c>
      <c r="E64" s="230" t="s">
        <v>133</v>
      </c>
    </row>
    <row r="65" spans="1:5" ht="14.25">
      <c r="A65" s="266" t="s">
        <v>696</v>
      </c>
      <c r="B65" s="270" t="s">
        <v>697</v>
      </c>
      <c r="C65" s="161">
        <v>42729</v>
      </c>
      <c r="D65" s="270" t="s">
        <v>698</v>
      </c>
      <c r="E65" s="270" t="s">
        <v>699</v>
      </c>
    </row>
    <row r="66" spans="1:5" ht="14.25">
      <c r="A66" s="266" t="s">
        <v>701</v>
      </c>
      <c r="B66" s="270" t="s">
        <v>697</v>
      </c>
      <c r="C66" s="161">
        <v>42729</v>
      </c>
      <c r="D66" s="270" t="s">
        <v>698</v>
      </c>
      <c r="E66" s="270" t="s">
        <v>699</v>
      </c>
    </row>
    <row r="67" spans="1:5" ht="14.25">
      <c r="A67" s="266" t="s">
        <v>702</v>
      </c>
      <c r="B67" s="270" t="s">
        <v>697</v>
      </c>
      <c r="C67" s="161">
        <v>42729</v>
      </c>
      <c r="D67" s="270" t="s">
        <v>698</v>
      </c>
      <c r="E67" s="270" t="s">
        <v>699</v>
      </c>
    </row>
    <row r="68" spans="1:5" ht="14.25">
      <c r="A68" s="266" t="s">
        <v>703</v>
      </c>
      <c r="B68" s="270" t="s">
        <v>704</v>
      </c>
      <c r="C68" s="161">
        <v>42729</v>
      </c>
      <c r="D68" s="270" t="s">
        <v>698</v>
      </c>
      <c r="E68" s="270" t="s">
        <v>699</v>
      </c>
    </row>
    <row r="69" spans="1:5" ht="14.25">
      <c r="A69" s="266" t="s">
        <v>705</v>
      </c>
      <c r="B69" s="270" t="s">
        <v>704</v>
      </c>
      <c r="C69" s="161">
        <v>42729</v>
      </c>
      <c r="D69" s="270" t="s">
        <v>698</v>
      </c>
      <c r="E69" s="270" t="s">
        <v>699</v>
      </c>
    </row>
    <row r="70" spans="1:5" ht="14.25">
      <c r="A70" s="266" t="s">
        <v>707</v>
      </c>
      <c r="B70" s="270" t="s">
        <v>704</v>
      </c>
      <c r="C70" s="161">
        <v>42729</v>
      </c>
      <c r="D70" s="270" t="s">
        <v>698</v>
      </c>
      <c r="E70" s="230" t="s">
        <v>133</v>
      </c>
    </row>
  </sheetData>
  <mergeCells count="18">
    <mergeCell ref="A61:E61"/>
    <mergeCell ref="A41:E41"/>
    <mergeCell ref="A39:E39"/>
    <mergeCell ref="A31:E31"/>
    <mergeCell ref="A54:E54"/>
    <mergeCell ref="A14:E14"/>
    <mergeCell ref="A51:E51"/>
    <mergeCell ref="A29:E29"/>
    <mergeCell ref="A24:E24"/>
    <mergeCell ref="A1:E1"/>
    <mergeCell ref="A3:E3"/>
    <mergeCell ref="A5:E5"/>
    <mergeCell ref="A8:E8"/>
    <mergeCell ref="A11:E11"/>
    <mergeCell ref="A21:E21"/>
    <mergeCell ref="A17:E17"/>
    <mergeCell ref="A49:E49"/>
    <mergeCell ref="A44:E44"/>
  </mergeCells>
  <phoneticPr fontId="1" type="noConversion"/>
  <dataValidations count="3">
    <dataValidation type="list" allowBlank="1" showInputMessage="1" showErrorMessage="1" sqref="R2:T2 R4:T4">
      <formula1>"旷工,请假,工休,早退,年假,迟到,辞职,辞退,自离,调离"</formula1>
    </dataValidation>
    <dataValidation type="list" allowBlank="1" showInputMessage="1" showErrorMessage="1" sqref="SJ2:SN2 M2:Q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G2 IN2:IR2 JA2:JE2 SW2:TA2 ACS2:ACW2 AMO2:AMS2 AWK2:AWO2 BGG2:BGK2 BQC2:BQG2 BZY2:CAC2 CJU2:CJY2 CTQ2:CTU2 DDM2:DDQ2 DNI2:DNM2 DXE2:DXI2 EHA2:EHE2 EQW2:ERA2 FAS2:FAW2 FKO2:FKS2 FUK2:FUO2 GEG2:GEK2 GOC2:GOG2 GXY2:GYC2 HHU2:HHY2 HRQ2:HRU2 IBM2:IBQ2 ILI2:ILM2 IVE2:IVI2 JFA2:JFE2 JOW2:JPA2 JYS2:JYW2 KIO2:KIS2 KSK2:KSO2 LCG2:LCK2 LMC2:LMG2 LVY2:LWC2 MFU2:MFY2 MPQ2:MPU2 MZM2:MZQ2 NJI2:NJM2 NTE2:NTI2 ODA2:ODE2 OMW2:ONA2 OWS2:OWW2 PGO2:PGS2 PQK2:PQO2 QAG2:QAK2 QKC2:QKG2 QTY2:QUC2 RDU2:RDY2 RNQ2:RNU2 RXM2:RXQ2 SHI2:SHM2 SRE2:SRI2 TBA2:TBE2 TKW2:TLA2 TUS2:TUW2 UEO2:UES2 UOK2:UOO2 UYG2:UYK2 VIC2:VIG2 VRY2:VSC2 WBU2:WBY2 WLQ2:WLU2 WVM2:WVQ2 IT2:IY2 SP2:SU2 ACL2:ACQ2 AMH2:AMM2 AWD2:AWI2 BFZ2:BGE2 BPV2:BQA2 BZR2:BZW2 CJN2:CJS2 CTJ2:CTO2 DDF2:DDK2 DNB2:DNG2 DWX2:DXC2 EGT2:EGY2 EQP2:EQU2 FAL2:FAQ2 FKH2:FKM2 FUD2:FUI2 GDZ2:GEE2 GNV2:GOA2 GXR2:GXW2 HHN2:HHS2 HRJ2:HRO2 IBF2:IBK2 ILB2:ILG2 IUX2:IVC2 JET2:JEY2 JOP2:JOU2 JYL2:JYQ2 KIH2:KIM2 KSD2:KSI2 LBZ2:LCE2 LLV2:LMA2 LVR2:LVW2 MFN2:MFS2 MPJ2:MPO2 MZF2:MZK2 NJB2:NJG2 NSX2:NTC2 OCT2:OCY2 OMP2:OMU2 OWL2:OWQ2 PGH2:PGM2 PQD2:PQI2 PZZ2:QAE2 QJV2:QKA2 QTR2:QTW2 RDN2:RDS2 RNJ2:RNO2 RXF2:RXK2 SHB2:SHG2 SQX2:SRC2 TAT2:TAY2 TKP2:TKU2 TUL2:TUQ2 UEH2:UEM2 UOD2:UOI2 UXZ2:UYE2 VHV2:VIA2 VRR2:VRW2 WBN2:WBS2 WLJ2:WLO2 WVF2:WVK2 WUZ2:WVD2 WLD2:WLH2 WBH2:WBL2 VRL2:VRP2 VHP2:VHT2 UXT2:UXX2 UNX2:UOB2 UEB2:UEF2 TUF2:TUJ2 TKJ2:TKN2 TAN2:TAR2 SQR2:SQV2 SGV2:SGZ2 RWZ2:RXD2 RND2:RNH2 RDH2:RDL2 QTL2:QTP2 QJP2:QJT2 PZT2:PZX2 PPX2:PQB2 PGB2:PGF2 OWF2:OWJ2 OMJ2:OMN2 OCN2:OCR2 NSR2:NSV2 NIV2:NIZ2 MYZ2:MZD2 MPD2:MPH2 MFH2:MFL2 LVL2:LVP2 LLP2:LLT2 LBT2:LBX2 KRX2:KSB2 KIB2:KIF2 JYF2:JYJ2 JOJ2:JON2 JEN2:JER2 IUR2:IUV2 IKV2:IKZ2 IAZ2:IBD2 HRD2:HRH2 HHH2:HHL2 GXL2:GXP2 GNP2:GNT2 GDT2:GDX2 FTX2:FUB2 FKB2:FKF2 FAF2:FAJ2 EQJ2:EQN2 EGN2:EGR2 DWR2:DWV2 DMV2:DMZ2 DCZ2:DDD2 CTD2:CTH2 CJH2:CJL2 BZL2:BZP2 BPP2:BPT2 BFT2:BFX2 AVX2:AWB2 AMB2:AMF2 ACF2:ACJ2 WLB2 WBF2 VRJ2 VHN2 UXR2 UNV2 UDZ2 TUD2 TKH2 TAL2 SQP2 SGT2 RWX2 RNB2 RDF2 QTJ2 QJN2 PZR2 PPV2 PFZ2 OWD2 OMH2 OCL2 NSP2 NIT2 MYX2 MPB2 MFF2 LVJ2 LLN2 LBR2 KRV2 KHZ2 JYD2 JOH2 JEL2 IUP2 IKT2 IAX2 HRB2 HHF2 GXJ2 GNN2 GDR2 FTV2 FJZ2 FAD2 EQH2 EGL2 DWP2 DMT2 DCX2 CTB2 CJF2 BZJ2 BPN2 BFR2 AVV2 ALZ2 ACD2 SH2 IL2 WUX2 WKY2 WUU2 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BC4 VRG4 VHK4 UXO4 UNS4 UDW4 TUA4 TKE4 TAI4 SQM4 SGQ4 RWU4 RMY4 RDC4 QTG4 QJK4 PZO4 PPS4 PFW4 OWA4 OME4 OCI4 NSM4 NIQ4 MYU4 MOY4 MFC4 LVG4 LLK4 LBO4 KRS4 KHW4 JYA4 JOE4 JEI4 IUM4 IKQ4 IAU4 HQY4 HHC4 GXG4 GNK4 GDO4 FTS4 FJW4 FAA4 EQE4 EGI4 DWM4 DMQ4 DCU4 CSY4 CJC4 BZG4 BPK4 BFO4 AVS4 ALW4 ACA4 SE4 II4 WUU4 WKY4 SJ4:SN4 SC4 ABY4 ALU4 AVQ4 BFM4 BPI4 BZE4 CJA4 CSW4 DCS4 DMO4 DWK4 EGG4 EQC4 EZY4 FJU4 FTQ4 GDM4 GNI4 GXE4 HHA4 HQW4 IAS4 IKO4 IUK4 JEG4 JOC4 JXY4 KHU4 KRQ4 LBM4 LLI4 LVE4 MFA4 MOW4 MYS4 NIO4 NSK4 OCG4 OMC4 OVY4 PFU4 PPQ4 PZM4 QJI4 QTE4 RDA4 RMW4 RWS4 SGO4 SQK4 TAG4 TKC4 TTY4 UDU4 UNQ4 UXM4 VHI4 VRE4 WBA4 WKW4 WUS4 IG4 IN4:IR4 JA4:JE4 SW4:TA4 ACS4:ACW4 AMO4:AMS4 AWK4:AWO4 BGG4:BGK4 BQC4:BQG4 BZY4:CAC4 CJU4:CJY4 CTQ4:CTU4 DDM4:DDQ4 DNI4:DNM4 DXE4:DXI4 EHA4:EHE4 EQW4:ERA4 FAS4:FAW4 FKO4:FKS4 FUK4:FUO4 GEG4:GEK4 GOC4:GOG4 GXY4:GYC4 HHU4:HHY4 HRQ4:HRU4 IBM4:IBQ4 ILI4:ILM4 IVE4:IVI4 JFA4:JFE4 JOW4:JPA4 JYS4:JYW4 KIO4:KIS4 KSK4:KSO4 LCG4:LCK4 LMC4:LMG4 LVY4:LWC4 MFU4:MFY4 MPQ4:MPU4 MZM4:MZQ4 NJI4:NJM4 NTE4:NTI4 ODA4:ODE4 OMW4:ONA4 OWS4:OWW4 PGO4:PGS4 PQK4:PQO4 QAG4:QAK4 QKC4:QKG4 QTY4:QUC4 RDU4:RDY4 RNQ4:RNU4 RXM4:RXQ4 SHI4:SHM4 SRE4:SRI4 TBA4:TBE4 TKW4:TLA4 TUS4:TUW4 UEO4:UES4 UOK4:UOO4 UYG4:UYK4 VIC4:VIG4 VRY4:VSC4 WBU4:WBY4 WLQ4:WLU4 WVM4:WVQ4 IT4:IY4 SP4:SU4 ACL4:ACQ4 AMH4:AMM4 AWD4:AWI4 BFZ4:BGE4 BPV4:BQA4 BZR4:BZW4 CJN4:CJS4 CTJ4:CTO4 DDF4:DDK4 DNB4:DNG4 DWX4:DXC4 EGT4:EGY4 EQP4:EQU4 FAL4:FAQ4 FKH4:FKM4 FUD4:FUI4 GDZ4:GEE4 GNV4:GOA4 GXR4:GXW4 HHN4:HHS4 HRJ4:HRO4 IBF4:IBK4 ILB4:ILG4 IUX4:IVC4 JET4:JEY4 JOP4:JOU4 JYL4:JYQ4 KIH4:KIM4 KSD4:KSI4 LBZ4:LCE4 LLV4:LMA4 LVR4:LVW4 MFN4:MFS4 MPJ4:MPO4 MZF4:MZK4 NJB4:NJG4 NSX4:NTC4 OCT4:OCY4 OMP4:OMU4 OWL4:OWQ4 PGH4:PGM4 PQD4:PQI4 PZZ4:QAE4 QJV4:QKA4 QTR4:QTW4 RDN4:RDS4 RNJ4:RNO4 RXF4:RXK4 SHB4:SHG4 SQX4:SRC4 TAT4:TAY4 TKP4:TKU4 TUL4:TUQ4 UEH4:UEM4 UOD4:UOI4 UXZ4:UYE4 VHV4:VIA4 VRR4:VRW4 WBN4:WBS4 WLJ4:WLO4 WVF4:WVK4 WUZ4:WVD4 WLD4:WLH4 WBH4:WBL4 VRL4:VRP4 VHP4:VHT4 UXT4:UXX4 UNX4:UOB4 UEB4:UEF4 TUF4:TUJ4 TKJ4:TKN4 TAN4:TAR4 SQR4:SQV4 SGV4:SGZ4 RWZ4:RXD4 RND4:RNH4 RDH4:RDL4 QTL4:QTP4 QJP4:QJT4 PZT4:PZX4 PPX4:PQB4 PGB4:PGF4 OWF4:OWJ4 OMJ4:OMN4 OCN4:OCR4 NSR4:NSV4 NIV4:NIZ4 MYZ4:MZD4 MPD4:MPH4 MFH4:MFL4 LVL4:LVP4 LLP4:LLT4 LBT4:LBX4 KRX4:KSB4 KIB4:KIF4 JYF4:JYJ4 JOJ4:JON4 JEN4:JER4 IUR4:IUV4 IKV4:IKZ4 IAZ4:IBD4 HRD4:HRH4 HHH4:HHL4 GXL4:GXP4 GNP4:GNT4 GDT4:GDX4 FTX4:FUB4 FKB4:FKF4 FAF4:FAJ4 EQJ4:EQN4 EGN4:EGR4 DWR4:DWV4 DMV4:DMZ4 DCZ4:DDD4 CTD4:CTH4 CJH4:CJL4 BZL4:BZP4 BPP4:BPT4 BFT4:BFX4 AVX4:AWB4 AMB4:AMF4 ACF4:ACJ4 WLB4 WBF4 VRJ4 VHN4 UXR4 UNV4 UDZ4 TUD4 TKH4 TAL4 SQP4 SGT4 RWX4 RNB4 RDF4 QTJ4 QJN4 PZR4 PPV4 PFZ4 OWD4 OMH4 OCL4 NSP4 NIT4 MYX4 MPB4 MFF4 LVJ4 LLN4 LBR4 KRV4 KHZ4 JYD4 JOH4 JEL4 IUP4 IKT4 IAX4 HRB4 HHF4 GXJ4 GNN4 GDR4 FTV4 FJZ4 FAD4 EQH4 EGL4 DWP4 DMT4 DCX4 CTB4 CJF4 BZJ4 BPN4 BFR4 AVV4 ALZ4 ACD4 SH4 IL4 WUX4 M4:Q4">
      <formula1>"旷工,请假,工休,早退,迟到,自离,辞工,辞退"</formula1>
    </dataValidation>
    <dataValidation type="list" allowBlank="1" showInputMessage="1" showErrorMessage="1" sqref="ACE2 SI2 IM2 WUM2:WUR2 WKQ2:WKV2 WAU2:WAZ2 VQY2:VRD2 VHC2:VHH2 UXG2:UXL2 UNK2:UNP2 UDO2:UDT2 TTS2:TTX2 TJW2:TKB2 TAA2:TAF2 SQE2:SQJ2 SGI2:SGN2 RWM2:RWR2 RMQ2:RMV2 RCU2:RCZ2 QSY2:QTD2 QJC2:QJH2 PZG2:PZL2 PPK2:PPP2 PFO2:PFT2 OVS2:OVX2 OLW2:OMB2 OCA2:OCF2 NSE2:NSJ2 NII2:NIN2 MYM2:MYR2 MOQ2:MOV2 MEU2:MEZ2 LUY2:LVD2 LLC2:LLH2 LBG2:LBL2 KRK2:KRP2 KHO2:KHT2 JXS2:JXX2 JNW2:JOB2 JEA2:JEF2 IUE2:IUJ2 IKI2:IKN2 IAM2:IAR2 HQQ2:HQV2 HGU2:HGZ2 GWY2:GXD2 GNC2:GNH2 GDG2:GDL2 FTK2:FTP2 FJO2:FJT2 EZS2:EZX2 EPW2:EQB2 EGA2:EGF2 DWE2:DWJ2 DMI2:DMN2 DCM2:DCR2 CSQ2:CSV2 CIU2:CIZ2 BYY2:BZD2 BPC2:BPH2 BFG2:BFL2 AVK2:AVP2 ALO2:ALT2 ABS2:ABX2 RW2:SB2 WKX2 WUT2 IH2 SD2 ABZ2 ALV2 AVR2 BFN2 BPJ2 BZF2 CJB2 CSX2 DCT2 DMP2 DWL2 EGH2 EQD2 EZZ2 FJV2 FTR2 GDN2 GNJ2 GXF2 HHB2 HQX2 IAT2 IKP2 IUL2 JEH2 JOD2 JXZ2 KHV2 KRR2 LBN2 LLJ2 LVF2 MFB2 MOX2 MYT2 NIP2 NSL2 OCH2 OMD2 OVZ2 PFV2 PPR2 PZN2 QJJ2 QTF2 RDB2 RMX2 RWT2 SGP2 SQL2 TAH2 TKD2 TTZ2 UDV2 UNR2 UXN2 VHJ2 VRF2 WBB2 IA2:I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WUY2 WLC2 WBG2 VRK2 VHO2 UXS2 UNW2 UEA2 TUE2 TKI2 TAM2 SQQ2 SGU2 RWY2 RNC2 RDG2 QTK2 QJO2 PZS2 PPW2 PGA2 OWE2 OMI2 OCM2 NSQ2 NIU2 MYY2 MPC2 MFG2 LVK2 LLO2 LBS2 KRW2 KIA2 JYE2 JOI2 JEM2 IUQ2 IKU2 IAY2 HRC2 HHG2 GXK2 GNO2 GDS2 FTW2 FKA2 FAE2 EQI2 EGM2 DWQ2 DMU2 DCY2 CTC2 CJG2 BZK2 BPO2 BFS2 AVW2 AMA2 BPL2:BPM2 BZH2:BZI2 CJD2:CJE2 CSZ2:CTA2 DCV2:DCW2 DMR2:DMS2 DWN2:DWO2 EGJ2:EGK2 EQF2:EQG2 FAB2:FAC2 FJX2:FJY2 FTT2:FTU2 GDP2:GDQ2 GNL2:GNM2 GXH2:GXI2 HHD2:HHE2 HQZ2:HRA2 IAV2:IAW2 IKR2:IKS2 IUN2:IUO2 JEJ2:JEK2 JOF2:JOG2 JYB2:JYC2 KHX2:KHY2 KRT2:KRU2 LBP2:LBQ2 LLL2:LLM2 LVH2:LVI2 MFD2:MFE2 MOZ2:MPA2 MYV2:MYW2 NIR2:NIS2 NSN2:NSO2 OCJ2:OCK2 OMF2:OMG2 OWB2:OWC2 PFX2:PFY2 PPT2:PPU2 PZP2:PZQ2 QJL2:QJM2 QTH2:QTI2 RDD2:RDE2 RMZ2:RNA2 RWV2:RWW2 SGR2:SGS2 SQN2:SQO2 TAJ2:TAK2 TKF2:TKG2 TUB2:TUC2 UDX2:UDY2 UNT2:UNU2 UXP2:UXQ2 VHL2:VHM2 VRH2:VRI2 WBD2:WBE2 WKZ2:WLA2 WUV2:WUW2 IJ2:IK2 SF2:SG2 ACB2:ACC2 ALX2:ALY2 AVT2:AVU2 BFP2:BFQ2 F4:L4 ACE4 IM4 WUM4:WUR4 WKQ4:WKV4 WAU4:WAZ4 VQY4:VRD4 VHC4:VHH4 UXG4:UXL4 UNK4:UNP4 UDO4:UDT4 TTS4:TTX4 TJW4:TKB4 TAA4:TAF4 SQE4:SQJ4 SGI4:SGN4 RWM4:RWR4 RMQ4:RMV4 RCU4:RCZ4 QSY4:QTD4 QJC4:QJH4 PZG4:PZL4 PPK4:PPP4 PFO4:PFT4 OVS4:OVX4 OLW4:OMB4 OCA4:OCF4 NSE4:NSJ4 NII4:NIN4 MYM4:MYR4 MOQ4:MOV4 MEU4:MEZ4 LUY4:LVD4 LLC4:LLH4 LBG4:LBL4 KRK4:KRP4 KHO4:KHT4 JXS4:JXX4 JNW4:JOB4 JEA4:JEF4 IUE4:IUJ4 IKI4:IKN4 IAM4:IAR4 HQQ4:HQV4 HGU4:HGZ4 GWY4:GXD4 GNC4:GNH4 GDG4:GDL4 FTK4:FTP4 FJO4:FJT4 EZS4:EZX4 EPW4:EQB4 EGA4:EGF4 DWE4:DWJ4 DMI4:DMN4 DCM4:DCR4 CSQ4:CSV4 CIU4:CIZ4 BYY4:BZD4 BPC4:BPH4 BFG4:BFL4 AVK4:AVP4 ALO4:ALT4 ABS4:ABX4 RW4:SB4 WKX4 WUT4 IH4 SD4 ABZ4 ALV4 AVR4 BFN4 BPJ4 BZF4 CJB4 CSX4 DCT4 DMP4 DWL4 EGH4 EQD4 EZZ4 FJV4 FTR4 GDN4 GNJ4 GXF4 HHB4 HQX4 IAT4 IKP4 IUL4 JEH4 JOD4 JXZ4 KHV4 KRR4 LBN4 LLJ4 LVF4 MFB4 MOX4 MYT4 NIP4 NSL4 OCH4 OMD4 OVZ4 PFV4 PPR4 PZN4 QJJ4 QTF4 RDB4 RMX4 RWT4 SGP4 SQL4 TAH4 TKD4 TTZ4 UDV4 UNR4 UXN4 VHJ4 VRF4 WBB4 IA4:IF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WUY4 WLC4 WBG4 VRK4 VHO4 UXS4 UNW4 UEA4 TUE4 TKI4 TAM4 SQQ4 SGU4 RWY4 RNC4 RDG4 QTK4 QJO4 PZS4 PPW4 PGA4 OWE4 OMI4 OCM4 NSQ4 NIU4 MYY4 MPC4 MFG4 LVK4 LLO4 LBS4 KRW4 KIA4 JYE4 JOI4 JEM4 IUQ4 IKU4 IAY4 HRC4 HHG4 GXK4 GNO4 GDS4 FTW4 FKA4 FAE4 EQI4 EGM4 DWQ4 DMU4 DCY4 CTC4 CJG4 BZK4 BPO4 BFS4 AVW4 AMA4 BPL4:BPM4 BZH4:BZI4 CJD4:CJE4 CSZ4:CTA4 DCV4:DCW4 DMR4:DMS4 DWN4:DWO4 EGJ4:EGK4 EQF4:EQG4 FAB4:FAC4 FJX4:FJY4 FTT4:FTU4 GDP4:GDQ4 GNL4:GNM4 GXH4:GXI4 HHD4:HHE4 HQZ4:HRA4 IAV4:IAW4 IKR4:IKS4 IUN4:IUO4 JEJ4:JEK4 JOF4:JOG4 JYB4:JYC4 KHX4:KHY4 KRT4:KRU4 LBP4:LBQ4 LLL4:LLM4 LVH4:LVI4 MFD4:MFE4 MOZ4:MPA4 MYV4:MYW4 NIR4:NIS4 NSN4:NSO4 OCJ4:OCK4 OMF4:OMG4 OWB4:OWC4 PFX4:PFY4 PPT4:PPU4 PZP4:PZQ4 QJL4:QJM4 QTH4:QTI4 RDD4:RDE4 RMZ4:RNA4 RWV4:RWW4 SGR4:SGS4 SQN4:SQO4 TAJ4:TAK4 TKF4:TKG4 TUB4:TUC4 UDX4:UDY4 UNT4:UNU4 UXP4:UXQ4 VHL4:VHM4 VRH4:VRI4 WBD4:WBE4 WKZ4:WLA4 WUV4:WUW4 IJ4:IK4 SF4:SG4 ACB4:ACC4 ALX4:ALY4 AVT4:AVU4 BFP4:BFQ4 SI4 F2:L2">
      <formula1>"旷工,请假,工休,早退,迟到,辞职,辞退,自离,调离"</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F19" sqref="F19"/>
    </sheetView>
  </sheetViews>
  <sheetFormatPr defaultRowHeight="13.5"/>
  <cols>
    <col min="1" max="1" width="9" style="159"/>
    <col min="4" max="4" width="12" customWidth="1"/>
  </cols>
  <sheetData>
    <row r="1" spans="1:6" s="159" customFormat="1">
      <c r="A1" s="187" t="s">
        <v>425</v>
      </c>
      <c r="B1" s="187" t="s">
        <v>426</v>
      </c>
      <c r="C1" s="187" t="s">
        <v>427</v>
      </c>
      <c r="D1" s="187" t="s">
        <v>428</v>
      </c>
      <c r="E1" s="187"/>
      <c r="F1" s="187"/>
    </row>
    <row r="2" spans="1:6">
      <c r="A2" s="187">
        <v>1</v>
      </c>
      <c r="B2" s="210" t="s">
        <v>384</v>
      </c>
      <c r="C2" s="187" t="s">
        <v>385</v>
      </c>
      <c r="D2" s="161">
        <v>42681</v>
      </c>
      <c r="E2" s="187" t="s">
        <v>243</v>
      </c>
      <c r="F2" s="187" t="s">
        <v>429</v>
      </c>
    </row>
    <row r="3" spans="1:6">
      <c r="A3" s="187">
        <v>2</v>
      </c>
      <c r="B3" s="107" t="s">
        <v>387</v>
      </c>
      <c r="C3" s="170" t="s">
        <v>246</v>
      </c>
      <c r="D3" s="195">
        <v>42683</v>
      </c>
      <c r="E3" s="170" t="s">
        <v>136</v>
      </c>
      <c r="F3" s="187" t="s">
        <v>422</v>
      </c>
    </row>
    <row r="4" spans="1:6">
      <c r="A4" s="187">
        <v>3</v>
      </c>
      <c r="B4" s="107" t="s">
        <v>388</v>
      </c>
      <c r="C4" s="170" t="s">
        <v>246</v>
      </c>
      <c r="D4" s="195">
        <v>42683</v>
      </c>
      <c r="E4" s="170" t="s">
        <v>136</v>
      </c>
      <c r="F4" s="187" t="s">
        <v>422</v>
      </c>
    </row>
    <row r="5" spans="1:6">
      <c r="A5" s="187">
        <v>4</v>
      </c>
      <c r="B5" s="107" t="s">
        <v>389</v>
      </c>
      <c r="C5" s="170" t="s">
        <v>246</v>
      </c>
      <c r="D5" s="195">
        <v>42683</v>
      </c>
      <c r="E5" s="170" t="s">
        <v>136</v>
      </c>
      <c r="F5" s="187" t="s">
        <v>422</v>
      </c>
    </row>
    <row r="6" spans="1:6">
      <c r="A6" s="187">
        <v>5</v>
      </c>
      <c r="B6" s="107" t="s">
        <v>390</v>
      </c>
      <c r="C6" s="170" t="s">
        <v>246</v>
      </c>
      <c r="D6" s="195">
        <v>42683</v>
      </c>
      <c r="E6" s="170" t="s">
        <v>136</v>
      </c>
      <c r="F6" s="187" t="s">
        <v>422</v>
      </c>
    </row>
    <row r="7" spans="1:6" ht="14.25">
      <c r="A7" s="187">
        <v>6</v>
      </c>
      <c r="B7" s="208" t="s">
        <v>414</v>
      </c>
      <c r="C7" s="208" t="s">
        <v>415</v>
      </c>
      <c r="D7" s="209">
        <v>42685</v>
      </c>
      <c r="E7" s="208" t="s">
        <v>420</v>
      </c>
      <c r="F7" s="151" t="s">
        <v>421</v>
      </c>
    </row>
    <row r="8" spans="1:6" ht="14.25">
      <c r="A8" s="187">
        <v>7</v>
      </c>
      <c r="B8" s="208" t="s">
        <v>416</v>
      </c>
      <c r="C8" s="208" t="s">
        <v>415</v>
      </c>
      <c r="D8" s="209">
        <v>42685</v>
      </c>
      <c r="E8" s="208" t="s">
        <v>420</v>
      </c>
      <c r="F8" s="151" t="s">
        <v>421</v>
      </c>
    </row>
    <row r="9" spans="1:6" ht="14.25">
      <c r="A9" s="187">
        <v>8</v>
      </c>
      <c r="B9" s="208" t="s">
        <v>417</v>
      </c>
      <c r="C9" s="208" t="s">
        <v>418</v>
      </c>
      <c r="D9" s="209">
        <v>42685</v>
      </c>
      <c r="E9" s="208" t="s">
        <v>420</v>
      </c>
      <c r="F9" s="151" t="s">
        <v>421</v>
      </c>
    </row>
    <row r="10" spans="1:6" ht="14.25">
      <c r="A10" s="187">
        <v>9</v>
      </c>
      <c r="B10" s="208" t="s">
        <v>419</v>
      </c>
      <c r="C10" s="208" t="s">
        <v>418</v>
      </c>
      <c r="D10" s="209">
        <v>42685</v>
      </c>
      <c r="E10" s="208" t="s">
        <v>420</v>
      </c>
      <c r="F10" s="151" t="s">
        <v>421</v>
      </c>
    </row>
    <row r="11" spans="1:6" ht="14.25">
      <c r="A11" s="187">
        <v>10</v>
      </c>
      <c r="B11" s="164" t="s">
        <v>423</v>
      </c>
      <c r="C11" s="5" t="s">
        <v>76</v>
      </c>
      <c r="D11" s="6">
        <v>42685</v>
      </c>
      <c r="E11" s="5" t="s">
        <v>368</v>
      </c>
      <c r="F11" s="5" t="s">
        <v>369</v>
      </c>
    </row>
    <row r="12" spans="1:6" ht="14.25">
      <c r="A12" s="187">
        <v>11</v>
      </c>
      <c r="B12" s="164" t="s">
        <v>424</v>
      </c>
      <c r="C12" s="5" t="s">
        <v>100</v>
      </c>
      <c r="D12" s="6">
        <v>42685</v>
      </c>
      <c r="E12" s="5" t="s">
        <v>368</v>
      </c>
      <c r="F12" s="5" t="s">
        <v>369</v>
      </c>
    </row>
  </sheetData>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8"/>
    <col min="2" max="3" width="9" style="184"/>
    <col min="4" max="4" width="12.75" style="184" customWidth="1"/>
    <col min="5" max="5" width="9" style="184"/>
    <col min="6" max="6" width="9" style="168"/>
    <col min="7" max="16384" width="9" style="184"/>
  </cols>
  <sheetData>
    <row r="1" spans="1:6">
      <c r="A1" s="350" t="s">
        <v>413</v>
      </c>
      <c r="B1" s="350"/>
      <c r="C1" s="350"/>
      <c r="D1" s="350"/>
      <c r="E1" s="350"/>
      <c r="F1" s="350"/>
    </row>
    <row r="2" spans="1:6" ht="14.25">
      <c r="A2" s="166">
        <v>1</v>
      </c>
      <c r="B2" s="211" t="s">
        <v>56</v>
      </c>
      <c r="C2" s="164" t="s">
        <v>411</v>
      </c>
      <c r="D2" s="182">
        <v>41010</v>
      </c>
      <c r="E2" s="106" t="s">
        <v>33</v>
      </c>
      <c r="F2" s="181" t="s">
        <v>211</v>
      </c>
    </row>
    <row r="3" spans="1:6" ht="14.25">
      <c r="A3" s="166">
        <v>2</v>
      </c>
      <c r="B3" s="214" t="s">
        <v>54</v>
      </c>
      <c r="C3" s="164" t="s">
        <v>411</v>
      </c>
      <c r="D3" s="182">
        <v>40332</v>
      </c>
      <c r="E3" s="106" t="s">
        <v>33</v>
      </c>
      <c r="F3" s="181" t="s">
        <v>207</v>
      </c>
    </row>
    <row r="4" spans="1:6" ht="14.25">
      <c r="A4" s="166">
        <v>3</v>
      </c>
      <c r="B4" s="213" t="s">
        <v>228</v>
      </c>
      <c r="C4" s="164" t="s">
        <v>411</v>
      </c>
      <c r="D4" s="182">
        <v>42101</v>
      </c>
      <c r="E4" s="106" t="s">
        <v>33</v>
      </c>
      <c r="F4" s="181" t="s">
        <v>3</v>
      </c>
    </row>
    <row r="5" spans="1:6" ht="14.25">
      <c r="A5" s="166">
        <v>4</v>
      </c>
      <c r="B5" s="213" t="s">
        <v>278</v>
      </c>
      <c r="C5" s="164" t="s">
        <v>411</v>
      </c>
      <c r="D5" s="182">
        <v>42444</v>
      </c>
      <c r="E5" s="106" t="s">
        <v>33</v>
      </c>
      <c r="F5" s="181" t="s">
        <v>3</v>
      </c>
    </row>
    <row r="6" spans="1:6" ht="14.25">
      <c r="A6" s="166">
        <v>5</v>
      </c>
      <c r="B6" s="211" t="s">
        <v>324</v>
      </c>
      <c r="C6" s="164" t="s">
        <v>411</v>
      </c>
      <c r="D6" s="182">
        <v>42086</v>
      </c>
      <c r="E6" s="106" t="s">
        <v>33</v>
      </c>
      <c r="F6" s="170" t="s">
        <v>326</v>
      </c>
    </row>
    <row r="7" spans="1:6" ht="14.25">
      <c r="A7" s="166">
        <v>6</v>
      </c>
      <c r="B7" s="215" t="s">
        <v>286</v>
      </c>
      <c r="C7" s="164" t="s">
        <v>246</v>
      </c>
      <c r="D7" s="182">
        <v>42554</v>
      </c>
      <c r="E7" s="106" t="s">
        <v>33</v>
      </c>
      <c r="F7" s="170" t="s">
        <v>326</v>
      </c>
    </row>
    <row r="8" spans="1:6" ht="14.25">
      <c r="A8" s="166">
        <v>7</v>
      </c>
      <c r="B8" s="211" t="s">
        <v>310</v>
      </c>
      <c r="C8" s="164" t="s">
        <v>412</v>
      </c>
      <c r="D8" s="182">
        <v>42558</v>
      </c>
      <c r="E8" s="106" t="s">
        <v>33</v>
      </c>
      <c r="F8" s="170" t="s">
        <v>326</v>
      </c>
    </row>
    <row r="9" spans="1:6" ht="14.25">
      <c r="A9" s="166">
        <v>8</v>
      </c>
      <c r="B9" s="212" t="s">
        <v>234</v>
      </c>
      <c r="C9" s="164" t="s">
        <v>412</v>
      </c>
      <c r="D9" s="182">
        <v>41984</v>
      </c>
      <c r="E9" s="106" t="s">
        <v>33</v>
      </c>
      <c r="F9" s="170" t="s">
        <v>326</v>
      </c>
    </row>
    <row r="10" spans="1:6" ht="14.25">
      <c r="A10" s="166">
        <v>9</v>
      </c>
      <c r="B10" s="213" t="s">
        <v>279</v>
      </c>
      <c r="C10" s="164" t="s">
        <v>412</v>
      </c>
      <c r="D10" s="182">
        <v>42496</v>
      </c>
      <c r="E10" s="106" t="s">
        <v>33</v>
      </c>
      <c r="F10" s="170" t="s">
        <v>325</v>
      </c>
    </row>
    <row r="11" spans="1:6" ht="14.25">
      <c r="A11" s="166">
        <v>10</v>
      </c>
      <c r="B11" s="212" t="s">
        <v>215</v>
      </c>
      <c r="C11" s="164" t="s">
        <v>412</v>
      </c>
      <c r="D11" s="182">
        <v>41599</v>
      </c>
      <c r="E11" s="106" t="s">
        <v>33</v>
      </c>
      <c r="F11" s="170" t="s">
        <v>325</v>
      </c>
    </row>
    <row r="12" spans="1:6" ht="14.25">
      <c r="A12" s="166">
        <v>11</v>
      </c>
      <c r="B12" s="216" t="s">
        <v>375</v>
      </c>
      <c r="C12" s="188" t="s">
        <v>376</v>
      </c>
      <c r="D12" s="182">
        <v>42674</v>
      </c>
      <c r="E12" s="148" t="s">
        <v>377</v>
      </c>
      <c r="F12" s="151" t="s">
        <v>378</v>
      </c>
    </row>
    <row r="13" spans="1:6" ht="14.25">
      <c r="A13" s="166">
        <v>12</v>
      </c>
      <c r="B13" s="216" t="s">
        <v>322</v>
      </c>
      <c r="C13" s="188" t="s">
        <v>320</v>
      </c>
      <c r="D13" s="189">
        <v>42623</v>
      </c>
      <c r="E13" s="148" t="s">
        <v>377</v>
      </c>
      <c r="F13" s="170" t="s">
        <v>326</v>
      </c>
    </row>
    <row r="14" spans="1:6" ht="14.25">
      <c r="A14" s="166">
        <v>13</v>
      </c>
      <c r="B14" s="216" t="s">
        <v>323</v>
      </c>
      <c r="C14" s="188" t="s">
        <v>321</v>
      </c>
      <c r="D14" s="189">
        <v>42623</v>
      </c>
      <c r="E14" s="148" t="s">
        <v>377</v>
      </c>
      <c r="F14" s="170" t="s">
        <v>326</v>
      </c>
    </row>
  </sheetData>
  <mergeCells count="1">
    <mergeCell ref="A1:F1"/>
  </mergeCells>
  <phoneticPr fontId="1"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9" t="s">
        <v>513</v>
      </c>
      <c r="B1" s="219" t="s">
        <v>518</v>
      </c>
      <c r="C1" s="219" t="s">
        <v>520</v>
      </c>
      <c r="D1" s="219" t="s">
        <v>519</v>
      </c>
      <c r="E1" s="219" t="s">
        <v>521</v>
      </c>
    </row>
    <row r="2" spans="1:5">
      <c r="A2" s="219" t="s">
        <v>514</v>
      </c>
      <c r="B2" s="219" t="s">
        <v>523</v>
      </c>
      <c r="C2" s="219">
        <v>8</v>
      </c>
      <c r="D2" s="219">
        <v>1</v>
      </c>
      <c r="E2" s="219">
        <v>10</v>
      </c>
    </row>
    <row r="3" spans="1:5">
      <c r="A3" s="219" t="s">
        <v>516</v>
      </c>
      <c r="B3" s="219" t="s">
        <v>524</v>
      </c>
      <c r="C3" s="219">
        <v>9</v>
      </c>
      <c r="D3" s="219">
        <v>2</v>
      </c>
      <c r="E3" s="219">
        <v>19</v>
      </c>
    </row>
    <row r="4" spans="1:5">
      <c r="A4" s="219" t="s">
        <v>517</v>
      </c>
      <c r="B4" s="219" t="s">
        <v>525</v>
      </c>
      <c r="C4" s="219">
        <v>6</v>
      </c>
      <c r="D4" s="219">
        <v>1</v>
      </c>
      <c r="E4" s="219">
        <v>20</v>
      </c>
    </row>
    <row r="5" spans="1:5">
      <c r="A5" s="219" t="s">
        <v>515</v>
      </c>
      <c r="B5" s="219" t="s">
        <v>526</v>
      </c>
      <c r="C5" s="219" t="s">
        <v>527</v>
      </c>
      <c r="D5" s="219">
        <v>1</v>
      </c>
      <c r="E5" s="219">
        <v>13</v>
      </c>
    </row>
    <row r="6" spans="1:5">
      <c r="A6" s="351" t="s">
        <v>522</v>
      </c>
      <c r="B6" s="351"/>
      <c r="C6" s="351"/>
      <c r="D6" s="351"/>
      <c r="E6" s="351"/>
    </row>
  </sheetData>
  <mergeCells count="1">
    <mergeCell ref="A6:E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（正式工）人员名单</vt:lpstr>
      <vt:lpstr>机修班</vt:lpstr>
      <vt:lpstr>包装充填劳务工</vt:lpstr>
      <vt:lpstr>暑期工</vt:lpstr>
      <vt:lpstr>离职人员 12</vt:lpstr>
      <vt:lpstr>离职人员</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2016-12-29T03:29:33Z</dcterms:modified>
</cp:coreProperties>
</file>