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sheetId="16" r:id="rId5"/>
    <sheet name="新进员工" sheetId="18" r:id="rId6"/>
    <sheet name="住宿员工" sheetId="17" r:id="rId7"/>
    <sheet name="Sheet3" sheetId="21" r:id="rId8"/>
    <sheet name="Sheet1" sheetId="11" state="hidden" r:id="rId9"/>
    <sheet name="Sheet2" sheetId="12" state="hidden" r:id="rId10"/>
  </sheets>
  <definedNames>
    <definedName name="_xlnm._FilterDatabase" localSheetId="0" hidden="1">'（正式工）人员名单'!$A$3:$AF$110</definedName>
    <definedName name="_xlnm._FilterDatabase" localSheetId="2" hidden="1">包装充填劳务工!$A$2:$I$72</definedName>
  </definedNames>
  <calcPr calcId="145621"/>
</workbook>
</file>

<file path=xl/calcChain.xml><?xml version="1.0" encoding="utf-8"?>
<calcChain xmlns="http://schemas.openxmlformats.org/spreadsheetml/2006/main">
  <c r="E113" i="1" l="1"/>
  <c r="F126" i="1" l="1"/>
  <c r="E112" i="1" l="1"/>
  <c r="E118" i="1"/>
  <c r="E119" i="1" l="1"/>
  <c r="F118" i="1" l="1"/>
  <c r="G118" i="1" s="1"/>
  <c r="F112" i="1" l="1"/>
  <c r="G112" i="1" s="1"/>
  <c r="H112"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9"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2" authorId="0">
      <text>
        <r>
          <rPr>
            <b/>
            <sz val="9"/>
            <color indexed="81"/>
            <rFont val="宋体"/>
            <family val="3"/>
            <charset val="134"/>
          </rPr>
          <t>作者:</t>
        </r>
        <r>
          <rPr>
            <sz val="9"/>
            <color indexed="81"/>
            <rFont val="宋体"/>
            <family val="3"/>
            <charset val="134"/>
          </rPr>
          <t xml:space="preserve">
正式工25人 劳务工16人</t>
        </r>
      </text>
    </comment>
    <comment ref="E113" authorId="0">
      <text>
        <r>
          <rPr>
            <b/>
            <sz val="9"/>
            <color indexed="81"/>
            <rFont val="宋体"/>
            <family val="3"/>
            <charset val="134"/>
          </rPr>
          <t>作者:</t>
        </r>
        <r>
          <rPr>
            <sz val="9"/>
            <color indexed="81"/>
            <rFont val="宋体"/>
            <family val="3"/>
            <charset val="134"/>
          </rPr>
          <t xml:space="preserve">
劳务工11人 正式工26人</t>
        </r>
      </text>
    </comment>
    <comment ref="E118" authorId="0">
      <text>
        <r>
          <rPr>
            <b/>
            <sz val="9"/>
            <color indexed="81"/>
            <rFont val="宋体"/>
            <family val="3"/>
            <charset val="134"/>
          </rPr>
          <t>作者:</t>
        </r>
        <r>
          <rPr>
            <sz val="9"/>
            <color indexed="81"/>
            <rFont val="宋体"/>
            <family val="3"/>
            <charset val="134"/>
          </rPr>
          <t xml:space="preserve">
正式工11人 劳务工21人</t>
        </r>
      </text>
    </comment>
    <comment ref="E119" authorId="0">
      <text>
        <r>
          <rPr>
            <b/>
            <sz val="9"/>
            <color indexed="81"/>
            <rFont val="宋体"/>
            <family val="3"/>
            <charset val="134"/>
          </rPr>
          <t>作者:</t>
        </r>
        <r>
          <rPr>
            <sz val="9"/>
            <color indexed="81"/>
            <rFont val="宋体"/>
            <family val="3"/>
            <charset val="134"/>
          </rPr>
          <t xml:space="preserve">
正式工8人 劳务工21人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<sst xmlns="http://schemas.openxmlformats.org/spreadsheetml/2006/main" count="1799" uniqueCount="669">
  <si>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</si>
  <si>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</si>
  <si>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</si>
  <si>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</si>
  <si>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</si>
  <si>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</si>
  <si>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</si>
  <si>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</si>
  <si>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</si>
  <si>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</si>
  <si>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</si>
  <si>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</si>
  <si>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</si>
  <si>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</si>
  <si>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</si>
  <si>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</si>
  <si>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</si>
  <si>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</si>
  <si>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</si>
  <si>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</si>
  <si>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</si>
  <si>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</si>
  <si>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</si>
  <si>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</si>
  <si>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</si>
  <si>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</si>
  <si>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</si>
  <si>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</si>
  <si>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</si>
  <si>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</si>
  <si>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</si>
  <si>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</si>
  <si>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</si>
  <si>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</si>
  <si>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</si>
  <si>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</si>
  <si>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</si>
  <si>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</si>
  <si>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</si>
  <si>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</si>
  <si>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</si>
  <si>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</si>
  <si>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</si>
  <si>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</si>
  <si>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</si>
  <si>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</si>
  <si>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</si>
  <si>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</si>
  <si>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</si>
  <si>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</si>
  <si>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</si>
  <si>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</si>
  <si>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</si>
  <si>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</si>
  <si>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</si>
  <si>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</si>
  <si>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</si>
  <si>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</si>
  <si>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</si>
  <si>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</si>
  <si>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</si>
  <si>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</si>
  <si>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</si>
  <si>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</si>
  <si>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</si>
  <si>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</si>
  <si>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</si>
  <si>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</si>
  <si>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</si>
  <si>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</si>
  <si>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</si>
  <si>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</si>
  <si>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</si>
  <si>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</si>
  <si>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</si>
  <si>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</si>
  <si>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</si>
  <si>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</si>
  <si>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</si>
  <si>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</si>
  <si>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</si>
  <si>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</si>
  <si>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</si>
  <si>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</si>
  <si>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</si>
  <si>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</si>
  <si>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</si>
  <si>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</si>
  <si>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</si>
  <si>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</si>
  <si>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</si>
  <si>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</si>
  <si>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</si>
  <si>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</si>
  <si>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</si>
  <si>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</si>
  <si>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</si>
  <si>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</si>
  <si>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</si>
  <si>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</si>
  <si>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</si>
  <si>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</si>
  <si>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</si>
  <si>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</si>
  <si>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</si>
  <si>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</si>
  <si>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</si>
  <si>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</si>
  <si>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</si>
  <si>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</si>
  <si>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</si>
  <si>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</si>
  <si>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</si>
  <si>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</si>
  <si>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</si>
  <si>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</si>
  <si>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</si>
  <si>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</si>
  <si>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</si>
  <si>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</si>
  <si>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</si>
  <si>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</si>
  <si>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</si>
  <si>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</si>
  <si>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</si>
  <si>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</si>
  <si>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</si>
  <si>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</si>
  <si>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</si>
  <si>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</si>
  <si>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</si>
  <si>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</si>
  <si>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</si>
  <si>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</si>
  <si>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</si>
  <si>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</si>
  <si>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</si>
  <si>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</si>
  <si>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</si>
  <si>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</si>
  <si>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</si>
  <si>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</si>
  <si>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</si>
  <si>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</si>
  <si>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</si>
  <si>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</si>
  <si>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</si>
  <si>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</si>
  <si>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</si>
  <si>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</si>
  <si>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</si>
  <si>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</si>
  <si>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</si>
  <si>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</si>
  <si>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</si>
  <si>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</si>
  <si>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</si>
  <si>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</si>
  <si>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</si>
  <si>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</si>
  <si>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</si>
  <si>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</si>
  <si>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</si>
  <si>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</si>
  <si>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</si>
  <si>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</si>
  <si>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</si>
  <si>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</si>
  <si>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</si>
  <si>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</si>
  <si>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</si>
  <si>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</si>
  <si>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</si>
  <si>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</si>
  <si>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</si>
  <si>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</si>
  <si>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</si>
  <si>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</si>
  <si>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</si>
  <si>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</si>
  <si>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</si>
  <si>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</si>
  <si>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</si>
  <si>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</si>
  <si>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</si>
  <si>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</si>
  <si>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</si>
  <si>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</si>
  <si>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</si>
  <si>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</si>
  <si>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</si>
  <si>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</si>
  <si>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</si>
  <si>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</si>
  <si>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</si>
  <si>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</si>
  <si>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</si>
  <si>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</si>
  <si>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</si>
  <si>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</si>
  <si>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</si>
  <si>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</si>
  <si>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</si>
  <si>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</si>
  <si>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</si>
  <si>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</si>
  <si>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</si>
  <si>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</si>
  <si>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</si>
  <si>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</si>
  <si>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</si>
  <si>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</si>
  <si>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</si>
  <si>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</si>
  <si>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</si>
  <si>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</si>
  <si>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</si>
  <si>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</si>
  <si>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</si>
  <si>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</si>
  <si>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</si>
  <si>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</si>
  <si>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</si>
  <si>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</si>
  <si>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</si>
  <si>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</si>
  <si>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</si>
  <si>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</si>
  <si>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</si>
  <si>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</si>
  <si>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</si>
  <si>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</si>
  <si>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</si>
  <si>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</si>
  <si>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</si>
  <si>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</si>
  <si>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</si>
  <si>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</si>
  <si>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</si>
  <si>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</si>
  <si>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</si>
  <si>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</si>
  <si>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</si>
  <si>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</si>
  <si>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</si>
  <si>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</si>
  <si>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</si>
  <si>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</si>
  <si>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</si>
  <si>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</si>
  <si>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</si>
  <si>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</si>
  <si>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</si>
  <si>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</si>
  <si>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</si>
  <si>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</si>
  <si>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</si>
  <si>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</si>
  <si>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</si>
  <si>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</si>
  <si>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</si>
  <si>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</si>
  <si>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</si>
  <si>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</si>
  <si>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</si>
  <si>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</si>
  <si>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</si>
  <si>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</si>
  <si>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</si>
  <si>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</si>
  <si>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</si>
  <si>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</si>
  <si>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</si>
  <si>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</si>
  <si>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</si>
  <si>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</si>
  <si>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</si>
  <si>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</si>
  <si>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</si>
  <si>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</si>
  <si>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</si>
  <si>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</si>
  <si>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</si>
  <si>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</si>
  <si>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</si>
  <si>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</si>
  <si>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</si>
  <si>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</si>
  <si>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</si>
  <si>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</si>
  <si>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</si>
  <si>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</si>
  <si>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</si>
  <si>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</si>
  <si>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</si>
  <si>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</si>
  <si>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</si>
  <si>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</si>
  <si>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</si>
  <si>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</si>
  <si>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</si>
  <si>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</si>
  <si>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</si>
  <si>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</si>
  <si>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</si>
  <si>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</si>
  <si>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</si>
  <si>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</si>
  <si>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</si>
  <si>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</si>
  <si>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</si>
  <si>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</si>
  <si>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</si>
  <si>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</si>
  <si>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</si>
  <si>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</si>
  <si>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</si>
  <si>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</si>
  <si>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</si>
  <si>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</si>
  <si>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</si>
  <si>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</si>
  <si>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</si>
  <si>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</si>
  <si>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包装B班8人</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</si>
  <si>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</si>
  <si>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</si>
  <si>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</si>
  <si>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</si>
  <si>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</si>
  <si>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</si>
  <si>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</si>
  <si>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</si>
  <si>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</si>
  <si>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</si>
  <si>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</si>
  <si>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</si>
  <si>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</si>
  <si>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</si>
  <si>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</si>
  <si>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</si>
  <si>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</si>
  <si>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</si>
  <si>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</si>
  <si>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</si>
  <si>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</si>
  <si>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</si>
  <si>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</si>
  <si>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</si>
  <si>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</si>
  <si>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</si>
  <si>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</si>
  <si>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</si>
  <si>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</si>
  <si>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</si>
  <si>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</si>
  <si>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</si>
  <si>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</si>
  <si>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</si>
  <si>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</si>
  <si>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</si>
  <si>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</si>
  <si>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</si>
  <si>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</si>
  <si>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</si>
  <si>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</si>
  <si>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</si>
  <si>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</si>
  <si>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</si>
  <si>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</si>
  <si>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</si>
  <si>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</si>
  <si>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</si>
  <si>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</si>
  <si>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</si>
  <si>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</si>
  <si>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</si>
  <si>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</si>
  <si>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</si>
  <si>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</si>
  <si>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</si>
  <si>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</si>
  <si>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</si>
  <si>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</si>
  <si>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</si>
  <si>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</si>
  <si>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</si>
  <si>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</si>
  <si>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</si>
  <si>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</si>
  <si>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</si>
  <si>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</si>
  <si>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</si>
  <si>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</si>
  <si>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</si>
  <si>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</si>
  <si>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</si>
  <si>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</si>
  <si>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</si>
  <si>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</si>
  <si>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</si>
  <si>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</si>
  <si>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</si>
  <si>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</si>
  <si>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</si>
  <si>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</si>
  <si>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</si>
  <si>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</si>
  <si>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</si>
  <si>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</si>
  <si>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</si>
  <si>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</si>
  <si>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</si>
  <si>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</si>
  <si>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</si>
  <si>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</si>
  <si>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</si>
  <si>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</si>
  <si>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</si>
  <si>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</si>
  <si>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</si>
  <si>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</si>
  <si>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</si>
  <si>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</si>
  <si>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</si>
  <si>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</si>
  <si>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</si>
  <si>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</si>
  <si>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</si>
  <si>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</si>
  <si>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</si>
  <si>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</si>
  <si>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</si>
  <si>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</si>
  <si>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</si>
  <si>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</si>
  <si>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</si>
  <si>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</si>
  <si>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</si>
  <si>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</si>
  <si>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</si>
  <si>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</si>
  <si>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</si>
  <si>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</si>
  <si>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</si>
  <si>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</si>
  <si>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</si>
  <si>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</si>
  <si>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</si>
  <si>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</si>
  <si>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</si>
  <si>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</si>
  <si>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</si>
  <si>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</si>
  <si>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</si>
  <si>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</si>
  <si>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</si>
  <si>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</si>
  <si>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</si>
  <si>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</si>
  <si>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</si>
  <si>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</si>
  <si>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</si>
  <si>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</si>
  <si>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</si>
  <si>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</si>
  <si>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</si>
  <si>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</si>
  <si>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</si>
  <si>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郁子豪</t>
    <phoneticPr fontId="1" type="noConversion"/>
  </si>
  <si>
    <t>男</t>
    <phoneticPr fontId="1" type="noConversion"/>
  </si>
  <si>
    <t>充填</t>
    <phoneticPr fontId="1" type="noConversion"/>
  </si>
  <si>
    <t>A</t>
    <phoneticPr fontId="1" type="noConversion"/>
  </si>
  <si>
    <t>陈鸿</t>
    <phoneticPr fontId="1" type="noConversion"/>
  </si>
  <si>
    <t>女</t>
    <phoneticPr fontId="1" type="noConversion"/>
  </si>
  <si>
    <t>王青青</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</si>
  <si>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</si>
  <si>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</si>
  <si>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</si>
  <si>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</si>
  <si>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</si>
  <si>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</si>
  <si>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</si>
  <si>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</si>
  <si>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</si>
  <si>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</si>
  <si>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</si>
  <si>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</si>
  <si>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</si>
  <si>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</si>
  <si>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</si>
  <si>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</si>
  <si>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</si>
  <si>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</si>
  <si>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</si>
  <si>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</si>
  <si>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</si>
  <si>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</si>
  <si>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</si>
  <si>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</si>
  <si>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</si>
  <si>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</si>
  <si>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</si>
  <si>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</si>
  <si>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</si>
  <si>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</si>
  <si>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</si>
  <si>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</si>
  <si>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</si>
  <si>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</si>
  <si>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</si>
  <si>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</si>
  <si>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</si>
  <si>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</si>
  <si>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</si>
  <si>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</si>
  <si>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</si>
  <si>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</si>
  <si>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</si>
  <si>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</si>
  <si>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</si>
  <si>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</si>
  <si>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</si>
  <si>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</si>
  <si>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</si>
  <si>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</si>
  <si>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</si>
  <si>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</si>
  <si>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</si>
  <si>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</si>
  <si>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</si>
  <si>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</si>
  <si>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</si>
  <si>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</si>
  <si>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</si>
  <si>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</si>
  <si>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</si>
  <si>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</si>
  <si>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</si>
  <si>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</si>
  <si>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</si>
  <si>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</si>
  <si>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</si>
  <si>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</si>
  <si>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</si>
  <si>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</si>
  <si>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</si>
  <si>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</si>
  <si>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</si>
  <si>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</si>
  <si>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</si>
  <si>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</si>
  <si>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</si>
  <si>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</si>
  <si>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</si>
  <si>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</si>
  <si>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</si>
  <si>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</si>
  <si>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</si>
  <si>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</si>
  <si>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</si>
  <si>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</si>
  <si>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</si>
  <si>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</si>
  <si>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</si>
  <si>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</si>
  <si>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</si>
  <si>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</si>
  <si>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</si>
  <si>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主任</t>
    <phoneticPr fontId="3" type="noConversion"/>
  </si>
  <si>
    <t>A</t>
    <phoneticPr fontId="3" type="noConversion"/>
  </si>
  <si>
    <t>实习班长</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</si>
  <si>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</si>
  <si>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</si>
  <si>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</si>
  <si>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</si>
  <si>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</si>
  <si>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</si>
  <si>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</si>
  <si>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</si>
  <si>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</si>
  <si>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</si>
  <si>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</si>
  <si>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</si>
  <si>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</si>
  <si>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</si>
  <si>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</si>
  <si>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</si>
  <si>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</si>
  <si>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包装A班11人</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</si>
  <si>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</si>
  <si>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</si>
  <si>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</si>
  <si>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</si>
  <si>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</si>
  <si>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</si>
  <si>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</si>
  <si>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</si>
  <si>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</si>
  <si>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</si>
  <si>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</si>
  <si>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</si>
  <si>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</si>
  <si>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</si>
  <si>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</si>
  <si>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</si>
  <si>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肖远骥</t>
    <phoneticPr fontId="3" type="noConversion"/>
  </si>
  <si>
    <t>男</t>
    <phoneticPr fontId="3" type="noConversion"/>
  </si>
  <si>
    <t>充填</t>
    <phoneticPr fontId="3" type="noConversion"/>
  </si>
  <si>
    <t>A</t>
    <phoneticPr fontId="3" type="noConversion"/>
  </si>
  <si>
    <t>普工</t>
    <phoneticPr fontId="3" type="noConversion"/>
  </si>
  <si>
    <t>充填A班25人</t>
    <phoneticPr fontId="1"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</si>
  <si>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</si>
  <si>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</si>
  <si>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</si>
  <si>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</si>
  <si>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</si>
  <si>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</si>
  <si>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</si>
  <si>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</si>
  <si>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劳务工总人数：69</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</si>
  <si>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</si>
  <si>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</si>
  <si>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</si>
  <si>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</si>
  <si>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</si>
  <si>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</si>
  <si>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</si>
  <si>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</si>
  <si>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</si>
  <si>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</si>
  <si>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</si>
  <si>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</si>
  <si>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</si>
  <si>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</si>
  <si>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</si>
  <si>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</si>
  <si>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</si>
  <si>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</si>
  <si>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</si>
  <si>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</si>
  <si>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</si>
  <si>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</si>
  <si>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</si>
  <si>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</si>
  <si>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</si>
  <si>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</si>
  <si>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</si>
  <si>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</si>
  <si>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</si>
  <si>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</si>
  <si>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</si>
  <si>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</si>
  <si>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</si>
  <si>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</si>
  <si>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</si>
  <si>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</si>
  <si>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</si>
  <si>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</si>
  <si>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</si>
  <si>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</si>
  <si>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</si>
  <si>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</si>
  <si>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</si>
  <si>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</si>
  <si>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</si>
  <si>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</si>
  <si>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</si>
  <si>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充填B班26人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</si>
</sst>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5" x14ac:knownFonts="1">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9">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5" fillId="2" borderId="5" xfId="0"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0" fontId="5" fillId="2"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1" fillId="0" borderId="1" xfId="0" applyFont="1" applyFill="1" applyBorder="1" applyAlignment="1">
      <alignment horizontal="center" vertical="center"/>
    </xf>
    <xf numFmtId="31" fontId="0" fillId="9" borderId="2" xfId="0" applyNumberFormat="1" applyFill="1" applyBorder="1" applyAlignment="1">
      <alignment horizontal="left" vertical="center"/>
    </xf>
    <xf numFmtId="0" fontId="0" fillId="9" borderId="3" xfId="0" applyFill="1" applyBorder="1" applyAlignment="1">
      <alignment horizontal="left" vertical="center"/>
    </xf>
    <xf numFmtId="0" fontId="0" fillId="9" borderId="5" xfId="0" applyFill="1" applyBorder="1" applyAlignment="1">
      <alignment horizontal="left" vertical="center"/>
    </xf>
    <xf numFmtId="0" fontId="0" fillId="9" borderId="2" xfId="0"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5"/>
  <sheetViews>
    <sheetView tabSelected="1" zoomScale="115" zoomScaleNormal="115" workbookViewId="0">
      <pane xSplit="8" ySplit="1" topLeftCell="I109" activePane="bottomRight" state="frozen"/>
      <selection pane="topRight" activeCell="K1" sqref="K1"/>
      <selection pane="bottomLeft" activeCell="A4" sqref="A4"/>
      <selection pane="bottomRight" activeCell="F112" sqref="F112:F120"/>
    </sheetView>
  </sheetViews>
  <sheetFormatPr defaultRowHeight="14.25" x14ac:dyDescent="0.15"/>
  <cols>
    <col min="1" max="1" width="9" style="34"/>
    <col min="2" max="2" width="12.75" style="202"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x14ac:dyDescent="0.15">
      <c r="A1" s="298" t="s">
        <v>230</v>
      </c>
      <c r="B1" s="298"/>
      <c r="C1" s="298"/>
      <c r="D1" s="298"/>
      <c r="E1" s="298"/>
      <c r="F1" s="298"/>
      <c r="G1" s="298"/>
      <c r="H1" s="298"/>
    </row>
    <row r="2" spans="1:8" s="159" customFormat="1" ht="30" customHeight="1" x14ac:dyDescent="0.15">
      <c r="A2" s="299" t="s">
        <v>592</v>
      </c>
      <c r="B2" s="300"/>
      <c r="C2" s="300"/>
      <c r="D2" s="300"/>
      <c r="E2" s="300"/>
      <c r="F2" s="300"/>
      <c r="G2" s="300"/>
      <c r="H2" s="300"/>
    </row>
    <row r="3" spans="1:8" s="3" customFormat="1" ht="18.75" customHeight="1" x14ac:dyDescent="0.15">
      <c r="A3" s="203" t="s">
        <v>42</v>
      </c>
      <c r="B3" s="174" t="s">
        <v>231</v>
      </c>
      <c r="C3" s="204" t="s">
        <v>43</v>
      </c>
      <c r="D3" s="204" t="s">
        <v>44</v>
      </c>
      <c r="E3" s="204" t="s">
        <v>45</v>
      </c>
      <c r="F3" s="204" t="s">
        <v>232</v>
      </c>
      <c r="G3" s="204" t="s">
        <v>46</v>
      </c>
      <c r="H3" s="203" t="s">
        <v>47</v>
      </c>
    </row>
    <row r="4" spans="1:8" s="3" customFormat="1" ht="18.75" customHeight="1" x14ac:dyDescent="0.15">
      <c r="A4" s="301" t="s">
        <v>611</v>
      </c>
      <c r="B4" s="302"/>
      <c r="C4" s="302"/>
      <c r="D4" s="302"/>
      <c r="E4" s="302"/>
      <c r="F4" s="302"/>
      <c r="G4" s="302"/>
      <c r="H4" s="303"/>
    </row>
    <row r="5" spans="1:8" s="131" customFormat="1" ht="18" customHeight="1" x14ac:dyDescent="0.15">
      <c r="A5" s="105" t="s">
        <v>329</v>
      </c>
      <c r="B5" s="164" t="s">
        <v>330</v>
      </c>
      <c r="C5" s="5" t="s">
        <v>331</v>
      </c>
      <c r="D5" s="6">
        <v>40623</v>
      </c>
      <c r="E5" s="5" t="s">
        <v>332</v>
      </c>
      <c r="F5" s="5" t="s">
        <v>333</v>
      </c>
      <c r="G5" s="5" t="s">
        <v>332</v>
      </c>
      <c r="H5" s="5" t="s">
        <v>334</v>
      </c>
    </row>
    <row r="6" spans="1:8" s="131" customFormat="1" ht="18" customHeight="1" x14ac:dyDescent="0.15">
      <c r="A6" s="105" t="s">
        <v>35</v>
      </c>
      <c r="B6" s="164" t="s">
        <v>335</v>
      </c>
      <c r="C6" s="5" t="s">
        <v>76</v>
      </c>
      <c r="D6" s="6">
        <v>42065</v>
      </c>
      <c r="E6" s="5" t="s">
        <v>243</v>
      </c>
      <c r="F6" s="5" t="s">
        <v>2</v>
      </c>
      <c r="G6" s="5" t="s">
        <v>243</v>
      </c>
      <c r="H6" s="5" t="s">
        <v>285</v>
      </c>
    </row>
    <row r="7" spans="1:8" s="131" customFormat="1" ht="18" customHeight="1" x14ac:dyDescent="0.15">
      <c r="A7" s="105" t="s">
        <v>4</v>
      </c>
      <c r="B7" s="164" t="s">
        <v>218</v>
      </c>
      <c r="C7" s="5" t="s">
        <v>8</v>
      </c>
      <c r="D7" s="6">
        <v>41686</v>
      </c>
      <c r="E7" s="5" t="s">
        <v>243</v>
      </c>
      <c r="F7" s="5" t="s">
        <v>2</v>
      </c>
      <c r="G7" s="5" t="s">
        <v>243</v>
      </c>
      <c r="H7" s="5" t="s">
        <v>285</v>
      </c>
    </row>
    <row r="8" spans="1:8" s="131" customFormat="1" ht="18" customHeight="1" x14ac:dyDescent="0.15">
      <c r="A8" s="105" t="s">
        <v>5</v>
      </c>
      <c r="B8" s="164" t="s">
        <v>336</v>
      </c>
      <c r="C8" s="5" t="s">
        <v>76</v>
      </c>
      <c r="D8" s="6">
        <v>42074</v>
      </c>
      <c r="E8" s="5" t="s">
        <v>243</v>
      </c>
      <c r="F8" s="5" t="s">
        <v>2</v>
      </c>
      <c r="G8" s="5" t="s">
        <v>243</v>
      </c>
      <c r="H8" s="5" t="s">
        <v>337</v>
      </c>
    </row>
    <row r="9" spans="1:8" s="131" customFormat="1" ht="18" customHeight="1" x14ac:dyDescent="0.15">
      <c r="A9" s="105" t="s">
        <v>7</v>
      </c>
      <c r="B9" s="164" t="s">
        <v>338</v>
      </c>
      <c r="C9" s="5" t="s">
        <v>8</v>
      </c>
      <c r="D9" s="6">
        <v>40289</v>
      </c>
      <c r="E9" s="5" t="s">
        <v>243</v>
      </c>
      <c r="F9" s="5" t="s">
        <v>2</v>
      </c>
      <c r="G9" s="5" t="s">
        <v>243</v>
      </c>
      <c r="H9" s="5" t="s">
        <v>339</v>
      </c>
    </row>
    <row r="10" spans="1:8" s="131" customFormat="1" ht="18" customHeight="1" x14ac:dyDescent="0.15">
      <c r="A10" s="105" t="s">
        <v>9</v>
      </c>
      <c r="B10" s="164" t="s">
        <v>340</v>
      </c>
      <c r="C10" s="97" t="s">
        <v>12</v>
      </c>
      <c r="D10" s="108">
        <v>41228</v>
      </c>
      <c r="E10" s="5" t="s">
        <v>243</v>
      </c>
      <c r="F10" s="5" t="s">
        <v>2</v>
      </c>
      <c r="G10" s="5" t="s">
        <v>243</v>
      </c>
      <c r="H10" s="5" t="s">
        <v>341</v>
      </c>
    </row>
    <row r="11" spans="1:8" s="131" customFormat="1" ht="18" customHeight="1" x14ac:dyDescent="0.15">
      <c r="A11" s="105" t="s">
        <v>10</v>
      </c>
      <c r="B11" s="164" t="s">
        <v>342</v>
      </c>
      <c r="C11" s="5" t="s">
        <v>12</v>
      </c>
      <c r="D11" s="6">
        <v>41540</v>
      </c>
      <c r="E11" s="5" t="s">
        <v>243</v>
      </c>
      <c r="F11" s="5" t="s">
        <v>2</v>
      </c>
      <c r="G11" s="5" t="s">
        <v>243</v>
      </c>
      <c r="H11" s="5" t="s">
        <v>247</v>
      </c>
    </row>
    <row r="12" spans="1:8" s="131" customFormat="1" ht="18" customHeight="1" x14ac:dyDescent="0.15">
      <c r="A12" s="105" t="s">
        <v>11</v>
      </c>
      <c r="B12" s="164" t="s">
        <v>343</v>
      </c>
      <c r="C12" s="5" t="s">
        <v>76</v>
      </c>
      <c r="D12" s="6">
        <v>41708</v>
      </c>
      <c r="E12" s="5" t="s">
        <v>243</v>
      </c>
      <c r="F12" s="5" t="s">
        <v>2</v>
      </c>
      <c r="G12" s="5" t="s">
        <v>243</v>
      </c>
      <c r="H12" s="5" t="s">
        <v>247</v>
      </c>
    </row>
    <row r="13" spans="1:8" s="131" customFormat="1" ht="18" customHeight="1" x14ac:dyDescent="0.15">
      <c r="A13" s="105" t="s">
        <v>13</v>
      </c>
      <c r="B13" s="164" t="s">
        <v>344</v>
      </c>
      <c r="C13" s="14" t="s">
        <v>8</v>
      </c>
      <c r="D13" s="6">
        <v>40252</v>
      </c>
      <c r="E13" s="5" t="s">
        <v>243</v>
      </c>
      <c r="F13" s="5" t="s">
        <v>2</v>
      </c>
      <c r="G13" s="5" t="s">
        <v>243</v>
      </c>
      <c r="H13" s="5" t="s">
        <v>345</v>
      </c>
    </row>
    <row r="14" spans="1:8" s="131" customFormat="1" ht="18" customHeight="1" x14ac:dyDescent="0.15">
      <c r="A14" s="105" t="s">
        <v>14</v>
      </c>
      <c r="B14" s="164" t="s">
        <v>346</v>
      </c>
      <c r="C14" s="5" t="s">
        <v>12</v>
      </c>
      <c r="D14" s="6">
        <v>40303</v>
      </c>
      <c r="E14" s="5" t="s">
        <v>243</v>
      </c>
      <c r="F14" s="5" t="s">
        <v>2</v>
      </c>
      <c r="G14" s="5" t="s">
        <v>243</v>
      </c>
      <c r="H14" s="5" t="s">
        <v>347</v>
      </c>
    </row>
    <row r="15" spans="1:8" s="131" customFormat="1" ht="18" customHeight="1" x14ac:dyDescent="0.15">
      <c r="A15" s="105" t="s">
        <v>15</v>
      </c>
      <c r="B15" s="164" t="s">
        <v>348</v>
      </c>
      <c r="C15" s="5" t="s">
        <v>76</v>
      </c>
      <c r="D15" s="6">
        <v>41962</v>
      </c>
      <c r="E15" s="5" t="s">
        <v>243</v>
      </c>
      <c r="F15" s="5" t="s">
        <v>2</v>
      </c>
      <c r="G15" s="5" t="s">
        <v>243</v>
      </c>
      <c r="H15" s="5" t="s">
        <v>247</v>
      </c>
    </row>
    <row r="16" spans="1:8" s="131" customFormat="1" ht="18" customHeight="1" x14ac:dyDescent="0.15">
      <c r="A16" s="105" t="s">
        <v>16</v>
      </c>
      <c r="B16" s="164" t="s">
        <v>349</v>
      </c>
      <c r="C16" s="5" t="s">
        <v>76</v>
      </c>
      <c r="D16" s="6">
        <v>42074</v>
      </c>
      <c r="E16" s="5" t="s">
        <v>243</v>
      </c>
      <c r="F16" s="5" t="s">
        <v>2</v>
      </c>
      <c r="G16" s="5" t="s">
        <v>243</v>
      </c>
      <c r="H16" s="5" t="s">
        <v>247</v>
      </c>
    </row>
    <row r="17" spans="1:8" s="131" customFormat="1" ht="18" customHeight="1" x14ac:dyDescent="0.15">
      <c r="A17" s="105" t="s">
        <v>17</v>
      </c>
      <c r="B17" s="164" t="s">
        <v>350</v>
      </c>
      <c r="C17" s="5" t="s">
        <v>76</v>
      </c>
      <c r="D17" s="6">
        <v>42079</v>
      </c>
      <c r="E17" s="5" t="s">
        <v>243</v>
      </c>
      <c r="F17" s="5" t="s">
        <v>2</v>
      </c>
      <c r="G17" s="5" t="s">
        <v>243</v>
      </c>
      <c r="H17" s="5" t="s">
        <v>247</v>
      </c>
    </row>
    <row r="18" spans="1:8" s="131" customFormat="1" ht="18" customHeight="1" x14ac:dyDescent="0.15">
      <c r="A18" s="105" t="s">
        <v>18</v>
      </c>
      <c r="B18" s="164" t="s">
        <v>351</v>
      </c>
      <c r="C18" s="5" t="s">
        <v>76</v>
      </c>
      <c r="D18" s="6">
        <v>42079</v>
      </c>
      <c r="E18" s="5" t="s">
        <v>243</v>
      </c>
      <c r="F18" s="5" t="s">
        <v>2</v>
      </c>
      <c r="G18" s="5" t="s">
        <v>243</v>
      </c>
      <c r="H18" s="5" t="s">
        <v>247</v>
      </c>
    </row>
    <row r="19" spans="1:8" s="131" customFormat="1" ht="18" customHeight="1" x14ac:dyDescent="0.15">
      <c r="A19" s="105" t="s">
        <v>19</v>
      </c>
      <c r="B19" s="164" t="s">
        <v>352</v>
      </c>
      <c r="C19" s="5" t="s">
        <v>76</v>
      </c>
      <c r="D19" s="6">
        <v>42086</v>
      </c>
      <c r="E19" s="5" t="s">
        <v>243</v>
      </c>
      <c r="F19" s="5" t="s">
        <v>2</v>
      </c>
      <c r="G19" s="5" t="s">
        <v>243</v>
      </c>
      <c r="H19" s="5" t="s">
        <v>247</v>
      </c>
    </row>
    <row r="20" spans="1:8" s="131" customFormat="1" ht="18" customHeight="1" x14ac:dyDescent="0.15">
      <c r="A20" s="105" t="s">
        <v>20</v>
      </c>
      <c r="B20" s="164" t="s">
        <v>353</v>
      </c>
      <c r="C20" s="5" t="s">
        <v>76</v>
      </c>
      <c r="D20" s="6">
        <v>42317</v>
      </c>
      <c r="E20" s="5" t="s">
        <v>243</v>
      </c>
      <c r="F20" s="5" t="s">
        <v>2</v>
      </c>
      <c r="G20" s="5" t="s">
        <v>243</v>
      </c>
      <c r="H20" s="5" t="s">
        <v>247</v>
      </c>
    </row>
    <row r="21" spans="1:8" s="131" customFormat="1" ht="18" customHeight="1" x14ac:dyDescent="0.15">
      <c r="A21" s="105" t="s">
        <v>21</v>
      </c>
      <c r="B21" s="164" t="s">
        <v>354</v>
      </c>
      <c r="C21" s="5" t="s">
        <v>76</v>
      </c>
      <c r="D21" s="6">
        <v>42444</v>
      </c>
      <c r="E21" s="5" t="s">
        <v>243</v>
      </c>
      <c r="F21" s="5" t="s">
        <v>2</v>
      </c>
      <c r="G21" s="5" t="s">
        <v>243</v>
      </c>
      <c r="H21" s="5" t="s">
        <v>247</v>
      </c>
    </row>
    <row r="22" spans="1:8" s="131" customFormat="1" ht="18" customHeight="1" x14ac:dyDescent="0.15">
      <c r="A22" s="105" t="s">
        <v>22</v>
      </c>
      <c r="B22" s="164" t="s">
        <v>355</v>
      </c>
      <c r="C22" s="5" t="s">
        <v>76</v>
      </c>
      <c r="D22" s="6">
        <v>42444</v>
      </c>
      <c r="E22" s="5" t="s">
        <v>243</v>
      </c>
      <c r="F22" s="5" t="s">
        <v>2</v>
      </c>
      <c r="G22" s="5" t="s">
        <v>243</v>
      </c>
      <c r="H22" s="5" t="s">
        <v>247</v>
      </c>
    </row>
    <row r="23" spans="1:8" s="131" customFormat="1" ht="18" customHeight="1" x14ac:dyDescent="0.15">
      <c r="A23" s="105" t="s">
        <v>23</v>
      </c>
      <c r="B23" s="164" t="s">
        <v>356</v>
      </c>
      <c r="C23" s="5" t="s">
        <v>76</v>
      </c>
      <c r="D23" s="6">
        <v>42522</v>
      </c>
      <c r="E23" s="5" t="s">
        <v>243</v>
      </c>
      <c r="F23" s="5" t="s">
        <v>2</v>
      </c>
      <c r="G23" s="5" t="s">
        <v>243</v>
      </c>
      <c r="H23" s="5" t="s">
        <v>247</v>
      </c>
    </row>
    <row r="24" spans="1:8" s="131" customFormat="1" ht="18" customHeight="1" x14ac:dyDescent="0.15">
      <c r="A24" s="105" t="s">
        <v>24</v>
      </c>
      <c r="B24" s="164" t="s">
        <v>357</v>
      </c>
      <c r="C24" s="5" t="s">
        <v>76</v>
      </c>
      <c r="D24" s="6">
        <v>42583</v>
      </c>
      <c r="E24" s="5" t="s">
        <v>243</v>
      </c>
      <c r="F24" s="5" t="s">
        <v>2</v>
      </c>
      <c r="G24" s="5" t="s">
        <v>243</v>
      </c>
      <c r="H24" s="5" t="s">
        <v>247</v>
      </c>
    </row>
    <row r="25" spans="1:8" s="131" customFormat="1" ht="18" customHeight="1" x14ac:dyDescent="0.15">
      <c r="A25" s="105" t="s">
        <v>25</v>
      </c>
      <c r="B25" s="164" t="s">
        <v>358</v>
      </c>
      <c r="C25" s="5" t="s">
        <v>76</v>
      </c>
      <c r="D25" s="6">
        <v>42500</v>
      </c>
      <c r="E25" s="5" t="s">
        <v>243</v>
      </c>
      <c r="F25" s="5" t="s">
        <v>2</v>
      </c>
      <c r="G25" s="5" t="s">
        <v>243</v>
      </c>
      <c r="H25" s="5" t="s">
        <v>247</v>
      </c>
    </row>
    <row r="26" spans="1:8" s="131" customFormat="1" ht="18" customHeight="1" x14ac:dyDescent="0.15">
      <c r="A26" s="105" t="s">
        <v>328</v>
      </c>
      <c r="B26" s="164" t="s">
        <v>359</v>
      </c>
      <c r="C26" s="5" t="s">
        <v>76</v>
      </c>
      <c r="D26" s="6">
        <v>42657</v>
      </c>
      <c r="E26" s="5" t="s">
        <v>132</v>
      </c>
      <c r="F26" s="5" t="s">
        <v>360</v>
      </c>
      <c r="G26" s="5" t="s">
        <v>132</v>
      </c>
      <c r="H26" s="5" t="s">
        <v>361</v>
      </c>
    </row>
    <row r="27" spans="1:8" s="131" customFormat="1" ht="18" customHeight="1" x14ac:dyDescent="0.15">
      <c r="A27" s="105" t="s">
        <v>362</v>
      </c>
      <c r="B27" s="167" t="s">
        <v>366</v>
      </c>
      <c r="C27" s="192" t="s">
        <v>100</v>
      </c>
      <c r="D27" s="193">
        <v>42661</v>
      </c>
      <c r="E27" s="192" t="s">
        <v>132</v>
      </c>
      <c r="F27" s="192" t="s">
        <v>360</v>
      </c>
      <c r="G27" s="192" t="s">
        <v>132</v>
      </c>
      <c r="H27" s="192" t="s">
        <v>361</v>
      </c>
    </row>
    <row r="28" spans="1:8" s="197" customFormat="1" ht="18" customHeight="1" x14ac:dyDescent="0.15">
      <c r="A28" s="105" t="s">
        <v>363</v>
      </c>
      <c r="B28" s="164" t="s">
        <v>367</v>
      </c>
      <c r="C28" s="5" t="s">
        <v>368</v>
      </c>
      <c r="D28" s="6">
        <v>42669</v>
      </c>
      <c r="E28" s="5" t="s">
        <v>369</v>
      </c>
      <c r="F28" s="5" t="s">
        <v>370</v>
      </c>
      <c r="G28" s="5" t="s">
        <v>369</v>
      </c>
      <c r="H28" s="5" t="s">
        <v>371</v>
      </c>
    </row>
    <row r="29" spans="1:8" s="197" customFormat="1" ht="18" customHeight="1" x14ac:dyDescent="0.15">
      <c r="A29" s="105" t="s">
        <v>459</v>
      </c>
      <c r="B29" s="164" t="s">
        <v>606</v>
      </c>
      <c r="C29" s="5" t="s">
        <v>607</v>
      </c>
      <c r="D29" s="6">
        <v>42706</v>
      </c>
      <c r="E29" s="5" t="s">
        <v>608</v>
      </c>
      <c r="F29" s="5" t="s">
        <v>609</v>
      </c>
      <c r="G29" s="5" t="s">
        <v>608</v>
      </c>
      <c r="H29" s="60" t="s">
        <v>610</v>
      </c>
    </row>
    <row r="30" spans="1:8" s="131" customFormat="1" ht="18.75" customHeight="1" x14ac:dyDescent="0.15">
      <c r="A30" s="304" t="s">
        <v>668</v>
      </c>
      <c r="B30" s="305"/>
      <c r="C30" s="305"/>
      <c r="D30" s="305"/>
      <c r="E30" s="305"/>
      <c r="F30" s="305"/>
      <c r="G30" s="305"/>
      <c r="H30" s="306"/>
    </row>
    <row r="31" spans="1:8" s="131" customFormat="1" ht="18" customHeight="1" x14ac:dyDescent="0.15">
      <c r="A31" s="105" t="s">
        <v>364</v>
      </c>
      <c r="B31" s="5" t="s">
        <v>627</v>
      </c>
      <c r="C31" s="14" t="s">
        <v>628</v>
      </c>
      <c r="D31" s="18">
        <v>40949</v>
      </c>
      <c r="E31" s="5" t="s">
        <v>629</v>
      </c>
      <c r="F31" s="14" t="s">
        <v>630</v>
      </c>
      <c r="G31" s="5" t="s">
        <v>629</v>
      </c>
      <c r="H31" s="5" t="s">
        <v>631</v>
      </c>
    </row>
    <row r="32" spans="1:8" s="131" customFormat="1" ht="18" customHeight="1" x14ac:dyDescent="0.15">
      <c r="A32" s="105" t="s">
        <v>623</v>
      </c>
      <c r="B32" s="1" t="s">
        <v>632</v>
      </c>
      <c r="C32" s="5" t="s">
        <v>633</v>
      </c>
      <c r="D32" s="73">
        <v>41578</v>
      </c>
      <c r="E32" s="5" t="s">
        <v>634</v>
      </c>
      <c r="F32" s="14" t="s">
        <v>630</v>
      </c>
      <c r="G32" s="5" t="s">
        <v>634</v>
      </c>
      <c r="H32" s="5" t="s">
        <v>631</v>
      </c>
    </row>
    <row r="33" spans="1:8" s="131" customFormat="1" ht="18" customHeight="1" x14ac:dyDescent="0.15">
      <c r="A33" s="105" t="s">
        <v>255</v>
      </c>
      <c r="B33" s="5" t="s">
        <v>635</v>
      </c>
      <c r="C33" s="5" t="s">
        <v>633</v>
      </c>
      <c r="D33" s="6">
        <v>42425</v>
      </c>
      <c r="E33" s="5" t="s">
        <v>629</v>
      </c>
      <c r="F33" s="5" t="s">
        <v>630</v>
      </c>
      <c r="G33" s="5" t="s">
        <v>629</v>
      </c>
      <c r="H33" s="5" t="s">
        <v>631</v>
      </c>
    </row>
    <row r="34" spans="1:8" s="131" customFormat="1" ht="18" customHeight="1" x14ac:dyDescent="0.15">
      <c r="A34" s="105" t="s">
        <v>256</v>
      </c>
      <c r="B34" s="5" t="s">
        <v>636</v>
      </c>
      <c r="C34" s="5" t="s">
        <v>637</v>
      </c>
      <c r="D34" s="6">
        <v>42450</v>
      </c>
      <c r="E34" s="5" t="s">
        <v>629</v>
      </c>
      <c r="F34" s="5" t="s">
        <v>630</v>
      </c>
      <c r="G34" s="5" t="s">
        <v>629</v>
      </c>
      <c r="H34" s="5" t="s">
        <v>631</v>
      </c>
    </row>
    <row r="35" spans="1:8" s="131" customFormat="1" ht="18" customHeight="1" x14ac:dyDescent="0.15">
      <c r="A35" s="105" t="s">
        <v>257</v>
      </c>
      <c r="B35" s="5" t="s">
        <v>638</v>
      </c>
      <c r="C35" s="5" t="s">
        <v>637</v>
      </c>
      <c r="D35" s="6">
        <v>42311</v>
      </c>
      <c r="E35" s="5" t="s">
        <v>629</v>
      </c>
      <c r="F35" s="5" t="s">
        <v>630</v>
      </c>
      <c r="G35" s="5" t="s">
        <v>629</v>
      </c>
      <c r="H35" s="5" t="s">
        <v>631</v>
      </c>
    </row>
    <row r="36" spans="1:8" s="131" customFormat="1" ht="18" customHeight="1" x14ac:dyDescent="0.15">
      <c r="A36" s="105" t="s">
        <v>258</v>
      </c>
      <c r="B36" s="5" t="s">
        <v>639</v>
      </c>
      <c r="C36" s="5" t="s">
        <v>640</v>
      </c>
      <c r="D36" s="6">
        <v>40238</v>
      </c>
      <c r="E36" s="5" t="s">
        <v>629</v>
      </c>
      <c r="F36" s="14" t="s">
        <v>630</v>
      </c>
      <c r="G36" s="5" t="s">
        <v>629</v>
      </c>
      <c r="H36" s="5" t="s">
        <v>641</v>
      </c>
    </row>
    <row r="37" spans="1:8" s="131" customFormat="1" ht="18" customHeight="1" x14ac:dyDescent="0.15">
      <c r="A37" s="105" t="s">
        <v>259</v>
      </c>
      <c r="B37" s="5" t="s">
        <v>642</v>
      </c>
      <c r="C37" s="5" t="s">
        <v>628</v>
      </c>
      <c r="D37" s="6">
        <v>40238</v>
      </c>
      <c r="E37" s="5" t="s">
        <v>629</v>
      </c>
      <c r="F37" s="5" t="s">
        <v>630</v>
      </c>
      <c r="G37" s="5" t="s">
        <v>629</v>
      </c>
      <c r="H37" s="5" t="s">
        <v>643</v>
      </c>
    </row>
    <row r="38" spans="1:8" s="131" customFormat="1" ht="18" customHeight="1" x14ac:dyDescent="0.15">
      <c r="A38" s="105" t="s">
        <v>260</v>
      </c>
      <c r="B38" s="5" t="s">
        <v>644</v>
      </c>
      <c r="C38" s="5" t="s">
        <v>628</v>
      </c>
      <c r="D38" s="6">
        <v>40233</v>
      </c>
      <c r="E38" s="5" t="s">
        <v>629</v>
      </c>
      <c r="F38" s="14" t="s">
        <v>630</v>
      </c>
      <c r="G38" s="5" t="s">
        <v>629</v>
      </c>
      <c r="H38" s="5" t="s">
        <v>645</v>
      </c>
    </row>
    <row r="39" spans="1:8" s="131" customFormat="1" ht="18" customHeight="1" x14ac:dyDescent="0.15">
      <c r="A39" s="105" t="s">
        <v>261</v>
      </c>
      <c r="B39" s="5" t="s">
        <v>646</v>
      </c>
      <c r="C39" s="14" t="s">
        <v>628</v>
      </c>
      <c r="D39" s="18">
        <v>41169</v>
      </c>
      <c r="E39" s="5" t="s">
        <v>629</v>
      </c>
      <c r="F39" s="14" t="s">
        <v>630</v>
      </c>
      <c r="G39" s="5" t="s">
        <v>629</v>
      </c>
      <c r="H39" s="5" t="s">
        <v>647</v>
      </c>
    </row>
    <row r="40" spans="1:8" s="131" customFormat="1" ht="18" customHeight="1" x14ac:dyDescent="0.15">
      <c r="A40" s="105" t="s">
        <v>262</v>
      </c>
      <c r="B40" s="5" t="s">
        <v>648</v>
      </c>
      <c r="C40" s="14" t="s">
        <v>633</v>
      </c>
      <c r="D40" s="73">
        <v>41641</v>
      </c>
      <c r="E40" s="5" t="s">
        <v>634</v>
      </c>
      <c r="F40" s="14" t="s">
        <v>630</v>
      </c>
      <c r="G40" s="5" t="s">
        <v>634</v>
      </c>
      <c r="H40" s="5" t="s">
        <v>649</v>
      </c>
    </row>
    <row r="41" spans="1:8" s="131" customFormat="1" ht="18" customHeight="1" x14ac:dyDescent="0.15">
      <c r="A41" s="105" t="s">
        <v>263</v>
      </c>
      <c r="B41" s="5" t="s">
        <v>650</v>
      </c>
      <c r="C41" s="14" t="s">
        <v>633</v>
      </c>
      <c r="D41" s="6">
        <v>41778</v>
      </c>
      <c r="E41" s="5" t="s">
        <v>629</v>
      </c>
      <c r="F41" s="14" t="s">
        <v>630</v>
      </c>
      <c r="G41" s="5" t="s">
        <v>629</v>
      </c>
      <c r="H41" s="5" t="s">
        <v>651</v>
      </c>
    </row>
    <row r="42" spans="1:8" s="131" customFormat="1" ht="18" customHeight="1" x14ac:dyDescent="0.15">
      <c r="A42" s="105" t="s">
        <v>264</v>
      </c>
      <c r="B42" s="5" t="s">
        <v>662</v>
      </c>
      <c r="C42" s="5" t="s">
        <v>633</v>
      </c>
      <c r="D42" s="6">
        <v>42065</v>
      </c>
      <c r="E42" s="5" t="s">
        <v>629</v>
      </c>
      <c r="F42" s="5" t="s">
        <v>630</v>
      </c>
      <c r="G42" s="5" t="s">
        <v>629</v>
      </c>
      <c r="H42" s="5" t="s">
        <v>651</v>
      </c>
    </row>
    <row r="43" spans="1:8" s="131" customFormat="1" ht="18" customHeight="1" x14ac:dyDescent="0.15">
      <c r="A43" s="105" t="s">
        <v>265</v>
      </c>
      <c r="B43" s="5" t="s">
        <v>663</v>
      </c>
      <c r="C43" s="5" t="s">
        <v>633</v>
      </c>
      <c r="D43" s="6">
        <v>42065</v>
      </c>
      <c r="E43" s="5" t="s">
        <v>629</v>
      </c>
      <c r="F43" s="5" t="s">
        <v>630</v>
      </c>
      <c r="G43" s="5" t="s">
        <v>629</v>
      </c>
      <c r="H43" s="5" t="s">
        <v>651</v>
      </c>
    </row>
    <row r="44" spans="1:8" s="131" customFormat="1" ht="18" customHeight="1" x14ac:dyDescent="0.15">
      <c r="A44" s="105" t="s">
        <v>266</v>
      </c>
      <c r="B44" s="5" t="s">
        <v>652</v>
      </c>
      <c r="C44" s="5" t="s">
        <v>633</v>
      </c>
      <c r="D44" s="6">
        <v>42065</v>
      </c>
      <c r="E44" s="5" t="s">
        <v>629</v>
      </c>
      <c r="F44" s="5" t="s">
        <v>630</v>
      </c>
      <c r="G44" s="5" t="s">
        <v>629</v>
      </c>
      <c r="H44" s="5" t="s">
        <v>651</v>
      </c>
    </row>
    <row r="45" spans="1:8" s="131" customFormat="1" ht="18" customHeight="1" x14ac:dyDescent="0.15">
      <c r="A45" s="105" t="s">
        <v>267</v>
      </c>
      <c r="B45" s="5" t="s">
        <v>653</v>
      </c>
      <c r="C45" s="5" t="s">
        <v>633</v>
      </c>
      <c r="D45" s="6">
        <v>42065</v>
      </c>
      <c r="E45" s="5" t="s">
        <v>629</v>
      </c>
      <c r="F45" s="5" t="s">
        <v>630</v>
      </c>
      <c r="G45" s="5" t="s">
        <v>629</v>
      </c>
      <c r="H45" s="5" t="s">
        <v>651</v>
      </c>
    </row>
    <row r="46" spans="1:8" s="131" customFormat="1" ht="18" customHeight="1" x14ac:dyDescent="0.15">
      <c r="A46" s="105" t="s">
        <v>268</v>
      </c>
      <c r="B46" s="5" t="s">
        <v>654</v>
      </c>
      <c r="C46" s="5" t="s">
        <v>633</v>
      </c>
      <c r="D46" s="6">
        <v>42065</v>
      </c>
      <c r="E46" s="5" t="s">
        <v>629</v>
      </c>
      <c r="F46" s="5" t="s">
        <v>630</v>
      </c>
      <c r="G46" s="5" t="s">
        <v>629</v>
      </c>
      <c r="H46" s="5" t="s">
        <v>651</v>
      </c>
    </row>
    <row r="47" spans="1:8" s="131" customFormat="1" ht="18" customHeight="1" x14ac:dyDescent="0.15">
      <c r="A47" s="105" t="s">
        <v>269</v>
      </c>
      <c r="B47" s="5" t="s">
        <v>655</v>
      </c>
      <c r="C47" s="5" t="s">
        <v>637</v>
      </c>
      <c r="D47" s="6">
        <v>42100</v>
      </c>
      <c r="E47" s="5" t="s">
        <v>629</v>
      </c>
      <c r="F47" s="5" t="s">
        <v>630</v>
      </c>
      <c r="G47" s="5" t="s">
        <v>629</v>
      </c>
      <c r="H47" s="5" t="s">
        <v>651</v>
      </c>
    </row>
    <row r="48" spans="1:8" s="131" customFormat="1" ht="18" customHeight="1" x14ac:dyDescent="0.15">
      <c r="A48" s="105" t="s">
        <v>270</v>
      </c>
      <c r="B48" s="5" t="s">
        <v>656</v>
      </c>
      <c r="C48" s="5" t="s">
        <v>633</v>
      </c>
      <c r="D48" s="6">
        <v>42102</v>
      </c>
      <c r="E48" s="5" t="s">
        <v>629</v>
      </c>
      <c r="F48" s="5" t="s">
        <v>630</v>
      </c>
      <c r="G48" s="5" t="s">
        <v>629</v>
      </c>
      <c r="H48" s="5" t="s">
        <v>651</v>
      </c>
    </row>
    <row r="49" spans="1:8" s="131" customFormat="1" ht="18" customHeight="1" x14ac:dyDescent="0.15">
      <c r="A49" s="105" t="s">
        <v>271</v>
      </c>
      <c r="B49" s="5" t="s">
        <v>657</v>
      </c>
      <c r="C49" s="5" t="s">
        <v>628</v>
      </c>
      <c r="D49" s="6">
        <v>40609</v>
      </c>
      <c r="E49" s="5" t="s">
        <v>629</v>
      </c>
      <c r="F49" s="5" t="s">
        <v>630</v>
      </c>
      <c r="G49" s="5" t="s">
        <v>629</v>
      </c>
      <c r="H49" s="5" t="s">
        <v>658</v>
      </c>
    </row>
    <row r="50" spans="1:8" s="131" customFormat="1" ht="18" customHeight="1" x14ac:dyDescent="0.15">
      <c r="A50" s="105" t="s">
        <v>272</v>
      </c>
      <c r="B50" s="5" t="s">
        <v>659</v>
      </c>
      <c r="C50" s="5" t="s">
        <v>637</v>
      </c>
      <c r="D50" s="6">
        <v>42425</v>
      </c>
      <c r="E50" s="5" t="s">
        <v>629</v>
      </c>
      <c r="F50" s="5" t="s">
        <v>630</v>
      </c>
      <c r="G50" s="5" t="s">
        <v>629</v>
      </c>
      <c r="H50" s="5" t="s">
        <v>651</v>
      </c>
    </row>
    <row r="51" spans="1:8" s="131" customFormat="1" ht="18" customHeight="1" x14ac:dyDescent="0.15">
      <c r="A51" s="105" t="s">
        <v>273</v>
      </c>
      <c r="B51" s="5" t="s">
        <v>660</v>
      </c>
      <c r="C51" s="5" t="s">
        <v>637</v>
      </c>
      <c r="D51" s="6">
        <v>42317</v>
      </c>
      <c r="E51" s="5" t="s">
        <v>629</v>
      </c>
      <c r="F51" s="5" t="s">
        <v>630</v>
      </c>
      <c r="G51" s="5" t="s">
        <v>629</v>
      </c>
      <c r="H51" s="5" t="s">
        <v>651</v>
      </c>
    </row>
    <row r="52" spans="1:8" s="131" customFormat="1" ht="18" customHeight="1" x14ac:dyDescent="0.15">
      <c r="A52" s="105" t="s">
        <v>624</v>
      </c>
      <c r="B52" s="5" t="s">
        <v>661</v>
      </c>
      <c r="C52" s="5" t="s">
        <v>633</v>
      </c>
      <c r="D52" s="6">
        <v>42550</v>
      </c>
      <c r="E52" s="5" t="s">
        <v>629</v>
      </c>
      <c r="F52" s="5" t="s">
        <v>630</v>
      </c>
      <c r="G52" s="5" t="s">
        <v>629</v>
      </c>
      <c r="H52" s="5" t="s">
        <v>651</v>
      </c>
    </row>
    <row r="53" spans="1:8" s="131" customFormat="1" ht="18" customHeight="1" x14ac:dyDescent="0.15">
      <c r="A53" s="105" t="s">
        <v>625</v>
      </c>
      <c r="B53" s="5" t="s">
        <v>664</v>
      </c>
      <c r="C53" s="5" t="s">
        <v>637</v>
      </c>
      <c r="D53" s="6">
        <v>42703</v>
      </c>
      <c r="E53" s="5" t="s">
        <v>629</v>
      </c>
      <c r="F53" s="5" t="s">
        <v>630</v>
      </c>
      <c r="G53" s="5" t="s">
        <v>629</v>
      </c>
      <c r="H53" s="5" t="s">
        <v>651</v>
      </c>
    </row>
    <row r="54" spans="1:8" s="131" customFormat="1" ht="18" customHeight="1" x14ac:dyDescent="0.15">
      <c r="A54" s="105" t="s">
        <v>590</v>
      </c>
      <c r="B54" s="5" t="s">
        <v>665</v>
      </c>
      <c r="C54" s="5" t="s">
        <v>637</v>
      </c>
      <c r="D54" s="6">
        <v>42710</v>
      </c>
      <c r="E54" s="5" t="s">
        <v>629</v>
      </c>
      <c r="F54" s="5" t="s">
        <v>630</v>
      </c>
      <c r="G54" s="5" t="s">
        <v>629</v>
      </c>
      <c r="H54" s="5" t="s">
        <v>651</v>
      </c>
    </row>
    <row r="55" spans="1:8" s="131" customFormat="1" ht="18" customHeight="1" x14ac:dyDescent="0.15">
      <c r="A55" s="105" t="s">
        <v>591</v>
      </c>
      <c r="B55" s="5" t="s">
        <v>666</v>
      </c>
      <c r="C55" s="5" t="s">
        <v>633</v>
      </c>
      <c r="D55" s="6">
        <v>42711</v>
      </c>
      <c r="E55" s="5" t="s">
        <v>629</v>
      </c>
      <c r="F55" s="5" t="s">
        <v>630</v>
      </c>
      <c r="G55" s="5" t="s">
        <v>629</v>
      </c>
      <c r="H55" s="5" t="s">
        <v>651</v>
      </c>
    </row>
    <row r="56" spans="1:8" s="131" customFormat="1" ht="18" customHeight="1" x14ac:dyDescent="0.15">
      <c r="A56" s="105" t="s">
        <v>615</v>
      </c>
      <c r="B56" s="5" t="s">
        <v>667</v>
      </c>
      <c r="C56" s="5" t="s">
        <v>637</v>
      </c>
      <c r="D56" s="6">
        <v>42668</v>
      </c>
      <c r="E56" s="5" t="s">
        <v>629</v>
      </c>
      <c r="F56" s="5" t="s">
        <v>630</v>
      </c>
      <c r="G56" s="5" t="s">
        <v>629</v>
      </c>
      <c r="H56" s="5" t="s">
        <v>651</v>
      </c>
    </row>
    <row r="57" spans="1:8" s="131" customFormat="1" ht="18.75" customHeight="1" x14ac:dyDescent="0.15">
      <c r="A57" s="292" t="s">
        <v>301</v>
      </c>
      <c r="B57" s="293"/>
      <c r="C57" s="293"/>
      <c r="D57" s="293"/>
      <c r="E57" s="293"/>
      <c r="F57" s="293"/>
      <c r="G57" s="293"/>
      <c r="H57" s="294"/>
    </row>
    <row r="58" spans="1:8" s="131" customFormat="1" ht="18" customHeight="1" x14ac:dyDescent="0.15">
      <c r="A58" s="175" t="s">
        <v>274</v>
      </c>
      <c r="B58" s="205" t="s">
        <v>296</v>
      </c>
      <c r="C58" s="5" t="s">
        <v>292</v>
      </c>
      <c r="D58" s="6">
        <v>40703</v>
      </c>
      <c r="E58" s="5" t="s">
        <v>290</v>
      </c>
      <c r="F58" s="5" t="s">
        <v>291</v>
      </c>
      <c r="G58" s="5" t="s">
        <v>297</v>
      </c>
      <c r="H58" s="5" t="s">
        <v>298</v>
      </c>
    </row>
    <row r="59" spans="1:8" s="131" customFormat="1" ht="18" customHeight="1" x14ac:dyDescent="0.15">
      <c r="A59" s="175" t="s">
        <v>275</v>
      </c>
      <c r="B59" s="164" t="s">
        <v>299</v>
      </c>
      <c r="C59" s="5" t="s">
        <v>292</v>
      </c>
      <c r="D59" s="6">
        <v>40238</v>
      </c>
      <c r="E59" s="5" t="s">
        <v>290</v>
      </c>
      <c r="F59" s="5" t="s">
        <v>291</v>
      </c>
      <c r="G59" s="5" t="s">
        <v>297</v>
      </c>
      <c r="H59" s="5" t="s">
        <v>298</v>
      </c>
    </row>
    <row r="60" spans="1:8" s="131" customFormat="1" ht="18" customHeight="1" x14ac:dyDescent="0.15">
      <c r="A60" s="175" t="s">
        <v>255</v>
      </c>
      <c r="B60" s="164" t="s">
        <v>219</v>
      </c>
      <c r="C60" s="5" t="s">
        <v>0</v>
      </c>
      <c r="D60" s="6">
        <v>38814</v>
      </c>
      <c r="E60" s="5" t="s">
        <v>1</v>
      </c>
      <c r="F60" s="5" t="s">
        <v>291</v>
      </c>
      <c r="G60" s="5" t="s">
        <v>298</v>
      </c>
      <c r="H60" s="5" t="s">
        <v>300</v>
      </c>
    </row>
    <row r="61" spans="1:8" s="159" customFormat="1" ht="18.75" customHeight="1" x14ac:dyDescent="0.15">
      <c r="A61" s="292" t="s">
        <v>288</v>
      </c>
      <c r="B61" s="293"/>
      <c r="C61" s="293"/>
      <c r="D61" s="293"/>
      <c r="E61" s="293"/>
      <c r="F61" s="293"/>
      <c r="G61" s="293"/>
      <c r="H61" s="294"/>
    </row>
    <row r="62" spans="1:8" s="159" customFormat="1" ht="18" customHeight="1" x14ac:dyDescent="0.15">
      <c r="A62" s="175" t="s">
        <v>276</v>
      </c>
      <c r="B62" s="205" t="s">
        <v>302</v>
      </c>
      <c r="C62" s="5" t="s">
        <v>292</v>
      </c>
      <c r="D62" s="6">
        <v>40835</v>
      </c>
      <c r="E62" s="5" t="s">
        <v>290</v>
      </c>
      <c r="F62" s="5" t="s">
        <v>295</v>
      </c>
      <c r="G62" s="5" t="s">
        <v>297</v>
      </c>
      <c r="H62" s="5" t="s">
        <v>298</v>
      </c>
    </row>
    <row r="63" spans="1:8" s="159" customFormat="1" ht="18" customHeight="1" x14ac:dyDescent="0.15">
      <c r="A63" s="175" t="s">
        <v>289</v>
      </c>
      <c r="B63" s="164" t="s">
        <v>303</v>
      </c>
      <c r="C63" s="5" t="s">
        <v>294</v>
      </c>
      <c r="D63" s="6">
        <v>42074</v>
      </c>
      <c r="E63" s="5" t="s">
        <v>290</v>
      </c>
      <c r="F63" s="5" t="s">
        <v>295</v>
      </c>
      <c r="G63" s="5" t="s">
        <v>290</v>
      </c>
      <c r="H63" s="5" t="s">
        <v>293</v>
      </c>
    </row>
    <row r="64" spans="1:8" s="131" customFormat="1" ht="18" customHeight="1" x14ac:dyDescent="0.15">
      <c r="A64" s="175" t="s">
        <v>255</v>
      </c>
      <c r="B64" s="164" t="s">
        <v>304</v>
      </c>
      <c r="C64" s="5" t="s">
        <v>294</v>
      </c>
      <c r="D64" s="6">
        <v>42450</v>
      </c>
      <c r="E64" s="5" t="s">
        <v>290</v>
      </c>
      <c r="F64" s="5" t="s">
        <v>295</v>
      </c>
      <c r="G64" s="5" t="s">
        <v>290</v>
      </c>
      <c r="H64" s="5" t="s">
        <v>293</v>
      </c>
    </row>
    <row r="65" spans="1:32" s="131" customFormat="1" ht="18" customHeight="1" x14ac:dyDescent="0.15">
      <c r="A65" s="175" t="s">
        <v>256</v>
      </c>
      <c r="B65" s="164" t="s">
        <v>305</v>
      </c>
      <c r="C65" s="5" t="s">
        <v>294</v>
      </c>
      <c r="D65" s="6">
        <v>42102</v>
      </c>
      <c r="E65" s="5" t="s">
        <v>290</v>
      </c>
      <c r="F65" s="5" t="s">
        <v>295</v>
      </c>
      <c r="G65" s="5" t="s">
        <v>290</v>
      </c>
      <c r="H65" s="5" t="s">
        <v>293</v>
      </c>
    </row>
    <row r="66" spans="1:32" s="159" customFormat="1" ht="18.75" customHeight="1" x14ac:dyDescent="0.15">
      <c r="A66" s="295" t="s">
        <v>245</v>
      </c>
      <c r="B66" s="295"/>
      <c r="C66" s="295"/>
      <c r="D66" s="295"/>
      <c r="E66" s="295"/>
      <c r="F66" s="295"/>
      <c r="G66" s="295"/>
      <c r="H66" s="295"/>
    </row>
    <row r="67" spans="1:32" s="159" customFormat="1" ht="18" customHeight="1" x14ac:dyDescent="0.15">
      <c r="A67" s="175" t="s">
        <v>274</v>
      </c>
      <c r="B67" s="164" t="s">
        <v>409</v>
      </c>
      <c r="C67" s="142" t="s">
        <v>244</v>
      </c>
      <c r="D67" s="176">
        <v>40378</v>
      </c>
      <c r="E67" s="5" t="s">
        <v>563</v>
      </c>
      <c r="F67" s="5" t="s">
        <v>564</v>
      </c>
      <c r="G67" s="5" t="s">
        <v>563</v>
      </c>
      <c r="H67" s="5" t="s">
        <v>565</v>
      </c>
    </row>
    <row r="68" spans="1:32" s="131" customFormat="1" ht="18" customHeight="1" x14ac:dyDescent="0.15">
      <c r="A68" s="175" t="s">
        <v>277</v>
      </c>
      <c r="B68" s="164" t="s">
        <v>410</v>
      </c>
      <c r="C68" s="142" t="s">
        <v>246</v>
      </c>
      <c r="D68" s="176">
        <v>42093</v>
      </c>
      <c r="E68" s="5" t="s">
        <v>563</v>
      </c>
      <c r="F68" s="5" t="s">
        <v>566</v>
      </c>
      <c r="G68" s="5" t="s">
        <v>563</v>
      </c>
      <c r="H68" s="5" t="s">
        <v>567</v>
      </c>
    </row>
    <row r="69" spans="1:32" s="159" customFormat="1" ht="18.75" customHeight="1" x14ac:dyDescent="0.15">
      <c r="A69" s="296" t="s">
        <v>248</v>
      </c>
      <c r="B69" s="297"/>
      <c r="C69" s="297"/>
      <c r="D69" s="297"/>
      <c r="E69" s="297"/>
      <c r="F69" s="297"/>
      <c r="G69" s="297"/>
      <c r="H69" s="297"/>
    </row>
    <row r="70" spans="1:32" s="159" customFormat="1" ht="18" customHeight="1" x14ac:dyDescent="0.15">
      <c r="A70" s="179" t="s">
        <v>249</v>
      </c>
      <c r="B70" s="164" t="s">
        <v>405</v>
      </c>
      <c r="C70" s="178" t="s">
        <v>250</v>
      </c>
      <c r="D70" s="177">
        <v>41604</v>
      </c>
      <c r="E70" s="5" t="s">
        <v>563</v>
      </c>
      <c r="F70" s="5"/>
      <c r="G70" s="5" t="s">
        <v>563</v>
      </c>
      <c r="H70" s="5" t="s">
        <v>568</v>
      </c>
    </row>
    <row r="71" spans="1:32" s="159" customFormat="1" ht="18" customHeight="1" x14ac:dyDescent="0.15">
      <c r="A71" s="179" t="s">
        <v>251</v>
      </c>
      <c r="B71" s="164" t="s">
        <v>406</v>
      </c>
      <c r="C71" s="178" t="s">
        <v>252</v>
      </c>
      <c r="D71" s="177">
        <v>40833</v>
      </c>
      <c r="E71" s="5" t="s">
        <v>569</v>
      </c>
      <c r="F71" s="5"/>
      <c r="G71" s="5"/>
      <c r="H71" s="5"/>
    </row>
    <row r="72" spans="1:32" s="159" customFormat="1" ht="18" customHeight="1" x14ac:dyDescent="0.15">
      <c r="A72" s="179" t="s">
        <v>4</v>
      </c>
      <c r="B72" s="164" t="s">
        <v>407</v>
      </c>
      <c r="C72" s="142" t="s">
        <v>194</v>
      </c>
      <c r="D72" s="177">
        <v>41117</v>
      </c>
      <c r="E72" s="5" t="s">
        <v>563</v>
      </c>
      <c r="F72" s="5" t="s">
        <v>570</v>
      </c>
      <c r="G72" s="5" t="s">
        <v>563</v>
      </c>
      <c r="H72" s="5" t="s">
        <v>571</v>
      </c>
    </row>
    <row r="73" spans="1:32" s="131" customFormat="1" ht="18" customHeight="1" x14ac:dyDescent="0.15">
      <c r="A73" s="179" t="s">
        <v>5</v>
      </c>
      <c r="B73" s="164" t="s">
        <v>408</v>
      </c>
      <c r="C73" s="178" t="s">
        <v>253</v>
      </c>
      <c r="D73" s="141">
        <v>41806</v>
      </c>
      <c r="E73" s="5" t="s">
        <v>563</v>
      </c>
      <c r="F73" s="5" t="s">
        <v>566</v>
      </c>
      <c r="G73" s="5" t="s">
        <v>563</v>
      </c>
      <c r="H73" s="5" t="s">
        <v>571</v>
      </c>
    </row>
    <row r="74" spans="1:32" s="159" customFormat="1" ht="18.75" customHeight="1" x14ac:dyDescent="0.15">
      <c r="A74" s="258" t="s">
        <v>589</v>
      </c>
      <c r="B74" s="259"/>
      <c r="C74" s="259"/>
      <c r="D74" s="259"/>
      <c r="E74" s="259"/>
      <c r="F74" s="259"/>
      <c r="G74" s="259"/>
      <c r="H74" s="260"/>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9" customFormat="1" ht="18" customHeight="1" x14ac:dyDescent="0.15">
      <c r="A75" s="20" t="s">
        <v>217</v>
      </c>
      <c r="B75" s="215" t="s">
        <v>220</v>
      </c>
      <c r="C75" s="123" t="s">
        <v>77</v>
      </c>
      <c r="D75" s="73">
        <v>40108</v>
      </c>
      <c r="E75" s="1" t="s">
        <v>58</v>
      </c>
      <c r="F75" s="123" t="s">
        <v>170</v>
      </c>
      <c r="G75" s="21"/>
      <c r="H75" s="61" t="s">
        <v>195</v>
      </c>
    </row>
    <row r="76" spans="1:32" s="159" customFormat="1" ht="18" customHeight="1" x14ac:dyDescent="0.15">
      <c r="A76" s="20" t="s">
        <v>35</v>
      </c>
      <c r="B76" s="164" t="s">
        <v>221</v>
      </c>
      <c r="C76" s="123" t="s">
        <v>8</v>
      </c>
      <c r="D76" s="73">
        <v>40238</v>
      </c>
      <c r="E76" s="1" t="s">
        <v>58</v>
      </c>
      <c r="F76" s="123" t="s">
        <v>170</v>
      </c>
      <c r="G76" s="112"/>
      <c r="H76" s="140" t="s">
        <v>196</v>
      </c>
    </row>
    <row r="77" spans="1:32" s="159" customFormat="1" ht="18" customHeight="1" x14ac:dyDescent="0.15">
      <c r="A77" s="20" t="s">
        <v>4</v>
      </c>
      <c r="B77" s="215" t="s">
        <v>223</v>
      </c>
      <c r="C77" s="123" t="s">
        <v>12</v>
      </c>
      <c r="D77" s="73">
        <v>42086</v>
      </c>
      <c r="E77" s="91" t="s">
        <v>33</v>
      </c>
      <c r="F77" s="123" t="s">
        <v>2</v>
      </c>
      <c r="G77" s="21"/>
      <c r="H77" s="61" t="s">
        <v>34</v>
      </c>
      <c r="I77" s="121"/>
    </row>
    <row r="78" spans="1:32" s="159" customFormat="1" ht="18" customHeight="1" x14ac:dyDescent="0.15">
      <c r="A78" s="20" t="s">
        <v>5</v>
      </c>
      <c r="B78" s="167" t="s">
        <v>224</v>
      </c>
      <c r="C78" s="137" t="s">
        <v>8</v>
      </c>
      <c r="D78" s="73">
        <v>42086</v>
      </c>
      <c r="E78" s="91" t="s">
        <v>33</v>
      </c>
      <c r="F78" s="137" t="s">
        <v>2</v>
      </c>
      <c r="G78" s="138"/>
      <c r="H78" s="139" t="s">
        <v>36</v>
      </c>
      <c r="I78" s="121"/>
    </row>
    <row r="79" spans="1:32" s="159" customFormat="1" ht="18" customHeight="1" x14ac:dyDescent="0.15">
      <c r="A79" s="20" t="s">
        <v>7</v>
      </c>
      <c r="B79" s="164" t="s">
        <v>225</v>
      </c>
      <c r="C79" s="123" t="s">
        <v>226</v>
      </c>
      <c r="D79" s="73">
        <v>42100</v>
      </c>
      <c r="E79" s="91" t="s">
        <v>33</v>
      </c>
      <c r="F79" s="123" t="s">
        <v>229</v>
      </c>
      <c r="G79" s="21"/>
      <c r="H79" s="61" t="s">
        <v>285</v>
      </c>
      <c r="I79" s="121"/>
    </row>
    <row r="80" spans="1:32" s="159" customFormat="1" ht="18" customHeight="1" x14ac:dyDescent="0.15">
      <c r="A80" s="20" t="s">
        <v>9</v>
      </c>
      <c r="B80" s="219" t="s">
        <v>286</v>
      </c>
      <c r="C80" s="164" t="s">
        <v>287</v>
      </c>
      <c r="D80" s="73">
        <v>42554</v>
      </c>
      <c r="E80" s="106" t="s">
        <v>33</v>
      </c>
      <c r="F80" s="123" t="s">
        <v>318</v>
      </c>
      <c r="G80" s="186"/>
      <c r="H80" s="163" t="s">
        <v>242</v>
      </c>
      <c r="I80" s="121"/>
    </row>
    <row r="81" spans="1:32" s="159" customFormat="1" ht="18" customHeight="1" x14ac:dyDescent="0.15">
      <c r="A81" s="20" t="s">
        <v>10</v>
      </c>
      <c r="B81" s="215" t="s">
        <v>56</v>
      </c>
      <c r="C81" s="123" t="s">
        <v>12</v>
      </c>
      <c r="D81" s="73">
        <v>41010</v>
      </c>
      <c r="E81" s="1" t="s">
        <v>33</v>
      </c>
      <c r="F81" s="1" t="s">
        <v>238</v>
      </c>
      <c r="G81" s="21"/>
      <c r="H81" s="61" t="s">
        <v>372</v>
      </c>
      <c r="I81" s="121"/>
    </row>
    <row r="82" spans="1:32" s="159" customFormat="1" ht="18" customHeight="1" x14ac:dyDescent="0.15">
      <c r="A82" s="20" t="s">
        <v>11</v>
      </c>
      <c r="B82" s="164" t="s">
        <v>310</v>
      </c>
      <c r="C82" s="123" t="s">
        <v>311</v>
      </c>
      <c r="D82" s="73">
        <v>42558</v>
      </c>
      <c r="E82" s="1" t="s">
        <v>312</v>
      </c>
      <c r="F82" s="123" t="s">
        <v>313</v>
      </c>
      <c r="G82" s="21"/>
      <c r="H82" s="163" t="s">
        <v>242</v>
      </c>
      <c r="I82" s="121"/>
    </row>
    <row r="83" spans="1:32" s="159" customFormat="1" ht="18" customHeight="1" x14ac:dyDescent="0.15">
      <c r="A83" s="20" t="s">
        <v>13</v>
      </c>
      <c r="B83" s="164" t="s">
        <v>315</v>
      </c>
      <c r="C83" s="164" t="s">
        <v>316</v>
      </c>
      <c r="D83" s="73">
        <v>42558</v>
      </c>
      <c r="E83" s="1" t="s">
        <v>314</v>
      </c>
      <c r="F83" s="123" t="s">
        <v>317</v>
      </c>
      <c r="G83" s="21"/>
      <c r="H83" s="163" t="s">
        <v>319</v>
      </c>
      <c r="I83" s="121"/>
    </row>
    <row r="84" spans="1:32" s="159" customFormat="1" ht="18" customHeight="1" x14ac:dyDescent="0.15">
      <c r="A84" s="20" t="s">
        <v>14</v>
      </c>
      <c r="B84" s="188" t="s">
        <v>322</v>
      </c>
      <c r="C84" s="188" t="s">
        <v>320</v>
      </c>
      <c r="D84" s="189">
        <v>42623</v>
      </c>
      <c r="E84" s="148" t="s">
        <v>33</v>
      </c>
      <c r="F84" s="151" t="s">
        <v>373</v>
      </c>
      <c r="G84" s="152"/>
      <c r="H84" s="190" t="s">
        <v>242</v>
      </c>
      <c r="I84" s="121"/>
    </row>
    <row r="85" spans="1:32" s="159" customFormat="1" ht="18" customHeight="1" x14ac:dyDescent="0.15">
      <c r="A85" s="20" t="s">
        <v>15</v>
      </c>
      <c r="B85" s="188" t="s">
        <v>323</v>
      </c>
      <c r="C85" s="188" t="s">
        <v>321</v>
      </c>
      <c r="D85" s="189">
        <v>42623</v>
      </c>
      <c r="E85" s="148" t="s">
        <v>33</v>
      </c>
      <c r="F85" s="151" t="s">
        <v>2</v>
      </c>
      <c r="G85" s="152"/>
      <c r="H85" s="190" t="s">
        <v>242</v>
      </c>
      <c r="I85" s="121"/>
    </row>
    <row r="86" spans="1:32" s="159" customFormat="1" ht="18.75" customHeight="1" x14ac:dyDescent="0.15">
      <c r="A86" s="255" t="s">
        <v>324</v>
      </c>
      <c r="B86" s="256"/>
      <c r="C86" s="256"/>
      <c r="D86" s="256"/>
      <c r="E86" s="256"/>
      <c r="F86" s="256"/>
      <c r="G86" s="256"/>
      <c r="H86" s="257"/>
      <c r="I86" s="3"/>
      <c r="J86" s="3"/>
      <c r="K86" s="3"/>
      <c r="L86" s="3"/>
      <c r="M86" s="3"/>
      <c r="N86" s="3"/>
      <c r="O86" s="3"/>
      <c r="P86" s="3"/>
      <c r="Q86" s="3"/>
      <c r="R86" s="3"/>
      <c r="S86" s="3"/>
      <c r="T86" s="3"/>
      <c r="U86" s="3"/>
      <c r="V86" s="3"/>
      <c r="W86" s="3"/>
      <c r="X86" s="3"/>
      <c r="Y86" s="3"/>
      <c r="Z86" s="3"/>
      <c r="AA86" s="3"/>
      <c r="AB86" s="3"/>
      <c r="AC86" s="3"/>
      <c r="AD86" s="3"/>
      <c r="AE86" s="3"/>
      <c r="AF86" s="3"/>
    </row>
    <row r="87" spans="1:32" s="131" customFormat="1" ht="18" customHeight="1" x14ac:dyDescent="0.15">
      <c r="A87" s="61">
        <v>1</v>
      </c>
      <c r="B87" s="220" t="s">
        <v>397</v>
      </c>
      <c r="C87" s="123" t="s">
        <v>12</v>
      </c>
      <c r="D87" s="28">
        <v>40332</v>
      </c>
      <c r="E87" s="1" t="s">
        <v>115</v>
      </c>
      <c r="F87" s="123" t="s">
        <v>207</v>
      </c>
      <c r="G87" s="21"/>
      <c r="H87" s="61" t="s">
        <v>208</v>
      </c>
    </row>
    <row r="88" spans="1:32" s="131" customFormat="1" ht="18" customHeight="1" x14ac:dyDescent="0.15">
      <c r="A88" s="61">
        <v>2</v>
      </c>
      <c r="B88" s="200" t="s">
        <v>398</v>
      </c>
      <c r="C88" s="123" t="s">
        <v>8</v>
      </c>
      <c r="D88" s="28">
        <v>41004</v>
      </c>
      <c r="E88" s="1" t="s">
        <v>115</v>
      </c>
      <c r="F88" s="123" t="s">
        <v>207</v>
      </c>
      <c r="G88" s="112"/>
      <c r="H88" s="140" t="s">
        <v>209</v>
      </c>
    </row>
    <row r="89" spans="1:32" s="159" customFormat="1" ht="18" customHeight="1" x14ac:dyDescent="0.15">
      <c r="A89" s="61">
        <v>3</v>
      </c>
      <c r="B89" s="220" t="s">
        <v>399</v>
      </c>
      <c r="C89" s="5" t="s">
        <v>100</v>
      </c>
      <c r="D89" s="158">
        <v>41823</v>
      </c>
      <c r="E89" s="145" t="s">
        <v>101</v>
      </c>
      <c r="F89" s="123" t="s">
        <v>207</v>
      </c>
      <c r="G89" s="110"/>
      <c r="H89" s="61" t="s">
        <v>34</v>
      </c>
    </row>
    <row r="90" spans="1:32" s="125" customFormat="1" ht="18" customHeight="1" x14ac:dyDescent="0.15">
      <c r="A90" s="61">
        <v>4</v>
      </c>
      <c r="B90" s="200" t="s">
        <v>400</v>
      </c>
      <c r="C90" s="146" t="s">
        <v>222</v>
      </c>
      <c r="D90" s="141">
        <v>42065</v>
      </c>
      <c r="E90" s="145" t="s">
        <v>101</v>
      </c>
      <c r="F90" s="123" t="s">
        <v>3</v>
      </c>
      <c r="G90" s="154"/>
      <c r="H90" s="61" t="s">
        <v>36</v>
      </c>
    </row>
    <row r="91" spans="1:32" s="121" customFormat="1" ht="18" customHeight="1" x14ac:dyDescent="0.15">
      <c r="A91" s="61">
        <v>5</v>
      </c>
      <c r="B91" s="220" t="s">
        <v>401</v>
      </c>
      <c r="C91" s="123" t="s">
        <v>227</v>
      </c>
      <c r="D91" s="73">
        <v>42101</v>
      </c>
      <c r="E91" s="1" t="s">
        <v>33</v>
      </c>
      <c r="F91" s="123" t="s">
        <v>3</v>
      </c>
      <c r="G91" s="21"/>
      <c r="H91" s="61" t="s">
        <v>36</v>
      </c>
    </row>
    <row r="92" spans="1:32" s="121" customFormat="1" ht="18" customHeight="1" x14ac:dyDescent="0.15">
      <c r="A92" s="61">
        <v>6</v>
      </c>
      <c r="B92" s="220" t="s">
        <v>402</v>
      </c>
      <c r="C92" s="123" t="s">
        <v>216</v>
      </c>
      <c r="D92" s="73">
        <v>42444</v>
      </c>
      <c r="E92" s="1" t="s">
        <v>33</v>
      </c>
      <c r="F92" s="123" t="s">
        <v>3</v>
      </c>
      <c r="G92" s="21"/>
      <c r="H92" s="61" t="s">
        <v>36</v>
      </c>
    </row>
    <row r="93" spans="1:32" s="121" customFormat="1" ht="18" customHeight="1" x14ac:dyDescent="0.15">
      <c r="A93" s="61">
        <v>7</v>
      </c>
      <c r="B93" s="200" t="s">
        <v>403</v>
      </c>
      <c r="C93" s="123" t="s">
        <v>280</v>
      </c>
      <c r="D93" s="73">
        <v>42496</v>
      </c>
      <c r="E93" s="1" t="s">
        <v>33</v>
      </c>
      <c r="F93" s="123" t="s">
        <v>3</v>
      </c>
      <c r="G93" s="21"/>
      <c r="H93" s="163" t="s">
        <v>242</v>
      </c>
    </row>
    <row r="94" spans="1:32" s="121" customFormat="1" ht="18" customHeight="1" x14ac:dyDescent="0.15">
      <c r="A94" s="61">
        <v>8</v>
      </c>
      <c r="B94" s="200" t="s">
        <v>404</v>
      </c>
      <c r="C94" s="181" t="s">
        <v>306</v>
      </c>
      <c r="D94" s="182">
        <v>42564</v>
      </c>
      <c r="E94" s="106" t="s">
        <v>307</v>
      </c>
      <c r="F94" s="181" t="s">
        <v>308</v>
      </c>
      <c r="G94" s="183"/>
      <c r="H94" s="163" t="s">
        <v>309</v>
      </c>
    </row>
    <row r="95" spans="1:32" s="121" customFormat="1" ht="18.75" customHeight="1" x14ac:dyDescent="0.15">
      <c r="A95" s="255" t="s">
        <v>626</v>
      </c>
      <c r="B95" s="256"/>
      <c r="C95" s="256"/>
      <c r="D95" s="256"/>
      <c r="E95" s="256"/>
      <c r="F95" s="256"/>
      <c r="G95" s="256"/>
      <c r="H95" s="257"/>
    </row>
    <row r="96" spans="1:32" s="121" customFormat="1" ht="18" customHeight="1" x14ac:dyDescent="0.15">
      <c r="A96" s="147" t="s">
        <v>42</v>
      </c>
      <c r="B96" s="201" t="s">
        <v>63</v>
      </c>
      <c r="C96" s="149" t="s">
        <v>43</v>
      </c>
      <c r="D96" s="149" t="s">
        <v>44</v>
      </c>
      <c r="E96" s="149" t="s">
        <v>45</v>
      </c>
      <c r="F96" s="149" t="s">
        <v>64</v>
      </c>
      <c r="G96" s="149" t="s">
        <v>46</v>
      </c>
      <c r="H96" s="148" t="s">
        <v>47</v>
      </c>
    </row>
    <row r="97" spans="1:32" s="121" customFormat="1" ht="18" customHeight="1" x14ac:dyDescent="0.15">
      <c r="A97" s="150" t="s">
        <v>210</v>
      </c>
      <c r="B97" s="200" t="s">
        <v>51</v>
      </c>
      <c r="C97" s="151" t="s">
        <v>12</v>
      </c>
      <c r="D97" s="28">
        <v>40181</v>
      </c>
      <c r="E97" s="148" t="s">
        <v>33</v>
      </c>
      <c r="F97" s="151"/>
      <c r="G97" s="152"/>
      <c r="H97" s="153" t="s">
        <v>41</v>
      </c>
    </row>
    <row r="98" spans="1:32" s="121" customFormat="1" ht="18" customHeight="1" x14ac:dyDescent="0.15">
      <c r="A98" s="150" t="s">
        <v>35</v>
      </c>
      <c r="B98" s="198" t="s">
        <v>110</v>
      </c>
      <c r="C98" s="148" t="s">
        <v>12</v>
      </c>
      <c r="D98" s="156">
        <v>40246</v>
      </c>
      <c r="E98" s="148" t="s">
        <v>33</v>
      </c>
      <c r="F98" s="148"/>
      <c r="G98" s="148"/>
      <c r="H98" s="148" t="s">
        <v>41</v>
      </c>
    </row>
    <row r="99" spans="1:32" s="121" customFormat="1" ht="18" customHeight="1" x14ac:dyDescent="0.15">
      <c r="A99" s="150" t="s">
        <v>4</v>
      </c>
      <c r="B99" s="198" t="s">
        <v>113</v>
      </c>
      <c r="C99" s="148" t="s">
        <v>12</v>
      </c>
      <c r="D99" s="156">
        <v>40257</v>
      </c>
      <c r="E99" s="148" t="s">
        <v>33</v>
      </c>
      <c r="F99" s="148"/>
      <c r="G99" s="148"/>
      <c r="H99" s="148" t="s">
        <v>41</v>
      </c>
    </row>
    <row r="100" spans="1:32" s="121" customFormat="1" ht="18" customHeight="1" x14ac:dyDescent="0.15">
      <c r="A100" s="150" t="s">
        <v>5</v>
      </c>
      <c r="B100" s="198" t="s">
        <v>109</v>
      </c>
      <c r="C100" s="148" t="s">
        <v>12</v>
      </c>
      <c r="D100" s="156">
        <v>40235</v>
      </c>
      <c r="E100" s="148" t="s">
        <v>33</v>
      </c>
      <c r="F100" s="148"/>
      <c r="G100" s="148"/>
      <c r="H100" s="148" t="s">
        <v>41</v>
      </c>
    </row>
    <row r="101" spans="1:32" s="121" customFormat="1" ht="18" customHeight="1" x14ac:dyDescent="0.15">
      <c r="A101" s="150" t="s">
        <v>7</v>
      </c>
      <c r="B101" s="198" t="s">
        <v>118</v>
      </c>
      <c r="C101" s="148" t="s">
        <v>12</v>
      </c>
      <c r="D101" s="157">
        <v>40865</v>
      </c>
      <c r="E101" s="148" t="s">
        <v>33</v>
      </c>
      <c r="F101" s="148"/>
      <c r="G101" s="148"/>
      <c r="H101" s="148" t="s">
        <v>41</v>
      </c>
    </row>
    <row r="102" spans="1:32" s="121" customFormat="1" ht="18" customHeight="1" x14ac:dyDescent="0.15">
      <c r="A102" s="150" t="s">
        <v>9</v>
      </c>
      <c r="B102" s="199" t="s">
        <v>213</v>
      </c>
      <c r="C102" s="148" t="s">
        <v>76</v>
      </c>
      <c r="D102" s="73">
        <v>41690</v>
      </c>
      <c r="E102" s="148" t="s">
        <v>33</v>
      </c>
      <c r="F102" s="148"/>
      <c r="G102" s="148"/>
      <c r="H102" s="148" t="s">
        <v>41</v>
      </c>
    </row>
    <row r="103" spans="1:32" s="121" customFormat="1" ht="18" customHeight="1" x14ac:dyDescent="0.15">
      <c r="A103" s="150" t="s">
        <v>10</v>
      </c>
      <c r="B103" s="199" t="s">
        <v>214</v>
      </c>
      <c r="C103" s="148" t="s">
        <v>76</v>
      </c>
      <c r="D103" s="73">
        <v>41690</v>
      </c>
      <c r="E103" s="148" t="s">
        <v>33</v>
      </c>
      <c r="F103" s="148"/>
      <c r="G103" s="148"/>
      <c r="H103" s="148" t="s">
        <v>41</v>
      </c>
    </row>
    <row r="104" spans="1:32" s="121" customFormat="1" ht="18" customHeight="1" x14ac:dyDescent="0.15">
      <c r="A104" s="150" t="s">
        <v>11</v>
      </c>
      <c r="B104" s="199" t="s">
        <v>233</v>
      </c>
      <c r="C104" s="148" t="s">
        <v>12</v>
      </c>
      <c r="D104" s="73">
        <v>42198</v>
      </c>
      <c r="E104" s="148" t="s">
        <v>33</v>
      </c>
      <c r="F104" s="148"/>
      <c r="G104" s="148"/>
      <c r="H104" s="148" t="s">
        <v>41</v>
      </c>
    </row>
    <row r="105" spans="1:32" s="121" customFormat="1" ht="18" customHeight="1" x14ac:dyDescent="0.15">
      <c r="A105" s="150" t="s">
        <v>13</v>
      </c>
      <c r="B105" s="199" t="s">
        <v>239</v>
      </c>
      <c r="C105" s="148" t="s">
        <v>12</v>
      </c>
      <c r="D105" s="73">
        <v>42352</v>
      </c>
      <c r="E105" s="148" t="s">
        <v>33</v>
      </c>
      <c r="F105" s="148"/>
      <c r="G105" s="148"/>
      <c r="H105" s="148" t="s">
        <v>41</v>
      </c>
    </row>
    <row r="106" spans="1:32" s="124" customFormat="1" ht="18.75" customHeight="1" x14ac:dyDescent="0.15">
      <c r="A106" s="150" t="s">
        <v>14</v>
      </c>
      <c r="B106" s="198" t="s">
        <v>396</v>
      </c>
      <c r="C106" s="194" t="s">
        <v>374</v>
      </c>
      <c r="D106" s="195">
        <v>42606</v>
      </c>
      <c r="E106" s="145" t="s">
        <v>375</v>
      </c>
      <c r="F106" s="123"/>
      <c r="G106" s="145"/>
      <c r="H106" s="1" t="s">
        <v>533</v>
      </c>
      <c r="I106" s="165"/>
    </row>
    <row r="107" spans="1:32" s="9" customFormat="1" ht="18.75" customHeight="1" x14ac:dyDescent="0.15">
      <c r="A107" s="274" t="s">
        <v>197</v>
      </c>
      <c r="B107" s="275"/>
      <c r="C107" s="275"/>
      <c r="D107" s="275"/>
      <c r="E107" s="275"/>
      <c r="F107" s="275"/>
      <c r="G107" s="275"/>
      <c r="H107" s="276"/>
    </row>
    <row r="108" spans="1:32" s="159" customFormat="1" ht="18.75" customHeight="1" x14ac:dyDescent="0.15">
      <c r="A108" s="162">
        <v>1</v>
      </c>
      <c r="B108" s="198" t="s">
        <v>393</v>
      </c>
      <c r="C108" s="143" t="s">
        <v>100</v>
      </c>
      <c r="D108" s="144">
        <v>41599</v>
      </c>
      <c r="E108" s="71" t="s">
        <v>198</v>
      </c>
      <c r="F108" s="169" t="s">
        <v>199</v>
      </c>
      <c r="G108" s="71"/>
      <c r="H108" s="71" t="s">
        <v>200</v>
      </c>
    </row>
    <row r="109" spans="1:32" s="159" customFormat="1" ht="18.75" customHeight="1" x14ac:dyDescent="0.15">
      <c r="A109" s="162">
        <v>2</v>
      </c>
      <c r="B109" s="198" t="s">
        <v>394</v>
      </c>
      <c r="C109" s="143" t="s">
        <v>235</v>
      </c>
      <c r="D109" s="144">
        <v>41984</v>
      </c>
      <c r="E109" s="71" t="s">
        <v>236</v>
      </c>
      <c r="F109" s="169" t="s">
        <v>237</v>
      </c>
      <c r="G109" s="71"/>
      <c r="H109" s="71" t="s">
        <v>75</v>
      </c>
    </row>
    <row r="110" spans="1:32" s="124" customFormat="1" ht="18.75" customHeight="1" x14ac:dyDescent="0.15">
      <c r="A110" s="162">
        <v>3</v>
      </c>
      <c r="B110" s="198" t="s">
        <v>395</v>
      </c>
      <c r="C110" s="180" t="s">
        <v>12</v>
      </c>
      <c r="D110" s="195">
        <v>42422</v>
      </c>
      <c r="E110" s="145" t="s">
        <v>240</v>
      </c>
      <c r="F110" s="123"/>
      <c r="G110" s="145"/>
      <c r="H110" s="1" t="s">
        <v>241</v>
      </c>
      <c r="I110" s="165"/>
    </row>
    <row r="111" spans="1:32" s="31" customFormat="1" ht="18.75" customHeight="1" x14ac:dyDescent="0.15">
      <c r="A111" s="277" t="s">
        <v>411</v>
      </c>
      <c r="B111" s="278"/>
      <c r="C111" s="278"/>
      <c r="D111" s="278"/>
      <c r="E111" s="278"/>
      <c r="F111" s="278"/>
      <c r="G111" s="278"/>
      <c r="H111" s="279"/>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row>
    <row r="112" spans="1:32" s="17" customFormat="1" ht="18.75" customHeight="1" x14ac:dyDescent="0.15">
      <c r="A112" s="286" t="s">
        <v>201</v>
      </c>
      <c r="B112" s="287"/>
      <c r="C112" s="287"/>
      <c r="D112" s="288"/>
      <c r="E112" s="123">
        <f>25+16</f>
        <v>41</v>
      </c>
      <c r="F112" s="289">
        <f>+E112+E113+E114+E115+E116</f>
        <v>87</v>
      </c>
      <c r="G112" s="261">
        <f>+F112+F117</f>
        <v>91</v>
      </c>
      <c r="H112" s="262">
        <f>+G112+G118</f>
        <v>165</v>
      </c>
    </row>
    <row r="113" spans="1:32" s="31" customFormat="1" ht="18.75" customHeight="1" x14ac:dyDescent="0.15">
      <c r="A113" s="286" t="s">
        <v>126</v>
      </c>
      <c r="B113" s="287"/>
      <c r="C113" s="287"/>
      <c r="D113" s="288"/>
      <c r="E113" s="123">
        <f>26+11</f>
        <v>37</v>
      </c>
      <c r="F113" s="290"/>
      <c r="G113" s="261"/>
      <c r="H113" s="263"/>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row>
    <row r="114" spans="1:32" s="31" customFormat="1" ht="18.75" customHeight="1" x14ac:dyDescent="0.15">
      <c r="A114" s="286" t="s">
        <v>202</v>
      </c>
      <c r="B114" s="287"/>
      <c r="C114" s="287"/>
      <c r="D114" s="288"/>
      <c r="E114" s="123">
        <v>3</v>
      </c>
      <c r="F114" s="290"/>
      <c r="G114" s="261"/>
      <c r="H114" s="263"/>
      <c r="I114" s="29"/>
      <c r="J114" s="29"/>
      <c r="L114" s="29"/>
      <c r="M114" s="29"/>
      <c r="N114" s="29"/>
      <c r="O114" s="29"/>
      <c r="P114" s="29"/>
      <c r="Q114" s="29"/>
      <c r="R114" s="29"/>
      <c r="S114" s="29"/>
      <c r="T114" s="29"/>
      <c r="U114" s="29"/>
      <c r="V114" s="29"/>
      <c r="W114" s="29"/>
      <c r="X114" s="29"/>
      <c r="Y114" s="29"/>
      <c r="Z114" s="29"/>
      <c r="AA114" s="29"/>
      <c r="AB114" s="29"/>
      <c r="AC114" s="29"/>
      <c r="AD114" s="29"/>
      <c r="AE114" s="29"/>
      <c r="AF114" s="29"/>
    </row>
    <row r="115" spans="1:32" s="31" customFormat="1" ht="18.75" customHeight="1" x14ac:dyDescent="0.15">
      <c r="A115" s="286" t="s">
        <v>127</v>
      </c>
      <c r="B115" s="287"/>
      <c r="C115" s="287"/>
      <c r="D115" s="288"/>
      <c r="E115" s="123">
        <v>4</v>
      </c>
      <c r="F115" s="290"/>
      <c r="G115" s="261"/>
      <c r="H115" s="263"/>
    </row>
    <row r="116" spans="1:32" s="31" customFormat="1" ht="18.75" customHeight="1" x14ac:dyDescent="0.15">
      <c r="A116" s="286" t="s">
        <v>203</v>
      </c>
      <c r="B116" s="287"/>
      <c r="C116" s="287"/>
      <c r="D116" s="288"/>
      <c r="E116" s="123">
        <v>2</v>
      </c>
      <c r="F116" s="291"/>
      <c r="G116" s="261"/>
      <c r="H116" s="263"/>
      <c r="J116" s="29"/>
    </row>
    <row r="117" spans="1:32" s="31" customFormat="1" ht="18.75" customHeight="1" x14ac:dyDescent="0.15">
      <c r="A117" s="286" t="s">
        <v>128</v>
      </c>
      <c r="B117" s="287"/>
      <c r="C117" s="287"/>
      <c r="D117" s="288"/>
      <c r="E117" s="123">
        <v>4</v>
      </c>
      <c r="F117" s="126">
        <v>4</v>
      </c>
      <c r="G117" s="261"/>
      <c r="H117" s="263"/>
    </row>
    <row r="118" spans="1:32" s="31" customFormat="1" ht="18.75" customHeight="1" x14ac:dyDescent="0.15">
      <c r="A118" s="283" t="s">
        <v>204</v>
      </c>
      <c r="B118" s="284"/>
      <c r="C118" s="284"/>
      <c r="D118" s="285"/>
      <c r="E118" s="69">
        <f>11+21</f>
        <v>32</v>
      </c>
      <c r="F118" s="271">
        <f>+E118+E119+E120</f>
        <v>71</v>
      </c>
      <c r="G118" s="265">
        <f>+F118+F121</f>
        <v>74</v>
      </c>
      <c r="H118" s="263"/>
    </row>
    <row r="119" spans="1:32" s="31" customFormat="1" ht="18.75" customHeight="1" x14ac:dyDescent="0.15">
      <c r="A119" s="268" t="s">
        <v>205</v>
      </c>
      <c r="B119" s="269"/>
      <c r="C119" s="269"/>
      <c r="D119" s="270"/>
      <c r="E119" s="69">
        <f>8+21</f>
        <v>29</v>
      </c>
      <c r="F119" s="272"/>
      <c r="G119" s="266"/>
      <c r="H119" s="263"/>
    </row>
    <row r="120" spans="1:32" s="31" customFormat="1" ht="18.75" customHeight="1" x14ac:dyDescent="0.15">
      <c r="A120" s="268" t="s">
        <v>282</v>
      </c>
      <c r="B120" s="269"/>
      <c r="C120" s="269"/>
      <c r="D120" s="270"/>
      <c r="E120" s="160">
        <v>10</v>
      </c>
      <c r="F120" s="273"/>
      <c r="G120" s="266"/>
      <c r="H120" s="263"/>
    </row>
    <row r="121" spans="1:32" s="31" customFormat="1" ht="18.75" customHeight="1" x14ac:dyDescent="0.15">
      <c r="A121" s="268" t="s">
        <v>206</v>
      </c>
      <c r="B121" s="269"/>
      <c r="C121" s="269"/>
      <c r="D121" s="270"/>
      <c r="E121" s="112">
        <v>3</v>
      </c>
      <c r="F121" s="112">
        <v>3</v>
      </c>
      <c r="G121" s="267"/>
      <c r="H121" s="264"/>
    </row>
    <row r="122" spans="1:32" s="31" customFormat="1" ht="18" customHeight="1" x14ac:dyDescent="0.15">
      <c r="A122" s="280"/>
      <c r="B122" s="281"/>
      <c r="C122" s="281"/>
      <c r="D122" s="281"/>
      <c r="E122" s="282"/>
      <c r="F122" s="171"/>
      <c r="G122" s="172"/>
      <c r="H122" s="173"/>
    </row>
    <row r="123" spans="1:32" s="31" customFormat="1" x14ac:dyDescent="0.15">
      <c r="A123" s="36"/>
      <c r="B123" s="36"/>
      <c r="C123" s="37"/>
      <c r="D123" s="30"/>
      <c r="E123" s="38"/>
      <c r="F123" s="32"/>
    </row>
    <row r="124" spans="1:32" s="159" customFormat="1" x14ac:dyDescent="0.15">
      <c r="A124" s="34"/>
      <c r="B124" s="34"/>
      <c r="C124" s="39"/>
      <c r="D124" s="34"/>
      <c r="E124" s="34"/>
      <c r="F124" s="33"/>
      <c r="G124" s="31"/>
      <c r="H124" s="31"/>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row>
    <row r="125" spans="1:32" s="159" customFormat="1" x14ac:dyDescent="0.15">
      <c r="A125" s="34"/>
      <c r="B125" s="34"/>
      <c r="C125" s="39"/>
      <c r="D125" s="34"/>
      <c r="E125" s="34"/>
      <c r="F125" s="33"/>
      <c r="G125" s="34"/>
      <c r="H125" s="34"/>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row>
    <row r="126" spans="1:32" s="159" customFormat="1" x14ac:dyDescent="0.15">
      <c r="A126" s="34"/>
      <c r="B126" s="34"/>
      <c r="C126" s="39"/>
      <c r="D126" s="34"/>
      <c r="E126" s="34"/>
      <c r="F126" s="34">
        <f>21*2+10+2</f>
        <v>54</v>
      </c>
      <c r="G126" s="34"/>
      <c r="H126" s="34"/>
    </row>
    <row r="127" spans="1:32" s="159" customFormat="1" x14ac:dyDescent="0.15">
      <c r="A127" s="36"/>
      <c r="B127" s="36"/>
      <c r="C127" s="39"/>
      <c r="D127" s="34"/>
      <c r="E127" s="34"/>
      <c r="F127" s="34"/>
      <c r="G127" s="34"/>
      <c r="H127" s="34"/>
    </row>
    <row r="128" spans="1:32" s="159" customFormat="1" x14ac:dyDescent="0.15">
      <c r="A128" s="34"/>
      <c r="B128" s="34"/>
      <c r="C128" s="39"/>
      <c r="D128" s="34"/>
      <c r="E128" s="34"/>
      <c r="F128" s="34"/>
      <c r="G128" s="34"/>
      <c r="H128" s="34"/>
    </row>
    <row r="129" spans="1:32" s="159" customFormat="1" x14ac:dyDescent="0.15">
      <c r="A129" s="34"/>
      <c r="B129" s="34"/>
      <c r="C129" s="39"/>
      <c r="D129" s="34"/>
      <c r="E129" s="34"/>
      <c r="F129" s="34"/>
      <c r="G129" s="34"/>
      <c r="H129" s="34"/>
    </row>
    <row r="130" spans="1:32" s="159" customFormat="1" x14ac:dyDescent="0.15">
      <c r="A130" s="34"/>
      <c r="B130" s="34"/>
      <c r="C130" s="39"/>
      <c r="D130" s="34"/>
      <c r="E130" s="34"/>
      <c r="F130" s="34"/>
      <c r="G130" s="34"/>
      <c r="H130" s="34"/>
    </row>
    <row r="131" spans="1:32" s="159" customFormat="1" ht="13.5" x14ac:dyDescent="0.15">
      <c r="A131" s="36"/>
      <c r="B131" s="36"/>
      <c r="F131" s="34"/>
    </row>
    <row r="132" spans="1:32" s="159" customFormat="1" ht="13.5" x14ac:dyDescent="0.15">
      <c r="A132" s="34"/>
      <c r="B132" s="34"/>
      <c r="F132" s="34"/>
    </row>
    <row r="133" spans="1:32" s="159" customFormat="1" ht="13.5" x14ac:dyDescent="0.15">
      <c r="A133" s="34"/>
      <c r="B133" s="34"/>
    </row>
    <row r="134" spans="1:32" s="159" customFormat="1" ht="13.5" x14ac:dyDescent="0.15">
      <c r="A134" s="34"/>
      <c r="B134" s="34"/>
    </row>
    <row r="135" spans="1:32" s="159" customFormat="1" x14ac:dyDescent="0.15">
      <c r="A135" s="36"/>
      <c r="B135" s="36"/>
      <c r="C135" s="39"/>
      <c r="D135" s="34"/>
      <c r="E135" s="34"/>
      <c r="G135" s="34"/>
      <c r="H135" s="34"/>
    </row>
    <row r="136" spans="1:32" s="159" customFormat="1" x14ac:dyDescent="0.15">
      <c r="A136" s="34"/>
      <c r="B136" s="34"/>
      <c r="C136" s="39"/>
      <c r="D136" s="34"/>
      <c r="E136" s="34"/>
      <c r="G136" s="34"/>
      <c r="H136" s="34"/>
      <c r="I136"/>
      <c r="J136"/>
      <c r="K136"/>
      <c r="L136"/>
      <c r="M136"/>
      <c r="N136"/>
      <c r="O136"/>
      <c r="P136"/>
      <c r="Q136"/>
      <c r="R136"/>
      <c r="S136"/>
      <c r="T136"/>
      <c r="U136"/>
      <c r="V136"/>
      <c r="W136"/>
      <c r="X136"/>
      <c r="Y136"/>
      <c r="Z136"/>
      <c r="AA136"/>
      <c r="AB136"/>
      <c r="AC136"/>
      <c r="AD136"/>
      <c r="AE136"/>
      <c r="AF136"/>
    </row>
    <row r="137" spans="1:32" x14ac:dyDescent="0.15">
      <c r="B137" s="34"/>
    </row>
    <row r="138" spans="1:32" x14ac:dyDescent="0.15">
      <c r="B138" s="34"/>
    </row>
    <row r="139" spans="1:32" x14ac:dyDescent="0.15">
      <c r="A139" s="36"/>
      <c r="B139" s="36"/>
    </row>
    <row r="140" spans="1:32" x14ac:dyDescent="0.15">
      <c r="B140" s="34"/>
    </row>
    <row r="141" spans="1:32" x14ac:dyDescent="0.15">
      <c r="B141" s="34"/>
    </row>
    <row r="142" spans="1:32" x14ac:dyDescent="0.15">
      <c r="B142" s="34"/>
    </row>
    <row r="143" spans="1:32" x14ac:dyDescent="0.15">
      <c r="A143" s="36"/>
      <c r="B143" s="36"/>
    </row>
    <row r="144" spans="1:32" x14ac:dyDescent="0.15">
      <c r="B144" s="34"/>
    </row>
    <row r="145" spans="1:2" x14ac:dyDescent="0.15">
      <c r="B145" s="34"/>
    </row>
    <row r="146" spans="1:2" x14ac:dyDescent="0.15">
      <c r="B146" s="34"/>
    </row>
    <row r="147" spans="1:2" x14ac:dyDescent="0.15">
      <c r="A147" s="36"/>
      <c r="B147" s="36"/>
    </row>
    <row r="148" spans="1:2" x14ac:dyDescent="0.15">
      <c r="B148" s="34"/>
    </row>
    <row r="149" spans="1:2" x14ac:dyDescent="0.15">
      <c r="B149" s="34"/>
    </row>
    <row r="150" spans="1:2" x14ac:dyDescent="0.15">
      <c r="B150" s="34"/>
    </row>
    <row r="151" spans="1:2" x14ac:dyDescent="0.15">
      <c r="A151" s="36"/>
      <c r="B151" s="36"/>
    </row>
    <row r="152" spans="1:2" x14ac:dyDescent="0.15">
      <c r="B152" s="34"/>
    </row>
    <row r="153" spans="1:2" x14ac:dyDescent="0.15">
      <c r="B153" s="34"/>
    </row>
    <row r="154" spans="1:2" x14ac:dyDescent="0.15">
      <c r="B154" s="34"/>
    </row>
    <row r="155" spans="1:2" x14ac:dyDescent="0.15">
      <c r="A155" s="36"/>
      <c r="B155" s="36"/>
    </row>
    <row r="156" spans="1:2" x14ac:dyDescent="0.15">
      <c r="B156" s="34"/>
    </row>
    <row r="157" spans="1:2" x14ac:dyDescent="0.15">
      <c r="B157" s="34"/>
    </row>
    <row r="158" spans="1:2" x14ac:dyDescent="0.15">
      <c r="B158" s="34"/>
    </row>
    <row r="159" spans="1:2" x14ac:dyDescent="0.15">
      <c r="A159" s="36"/>
      <c r="B159" s="36"/>
    </row>
    <row r="160" spans="1:2" x14ac:dyDescent="0.15">
      <c r="B160" s="34"/>
    </row>
    <row r="161" spans="1:2" x14ac:dyDescent="0.15">
      <c r="B161" s="34"/>
    </row>
    <row r="162" spans="1:2" x14ac:dyDescent="0.15">
      <c r="B162" s="34"/>
    </row>
    <row r="163" spans="1:2" x14ac:dyDescent="0.15">
      <c r="A163" s="36"/>
      <c r="B163" s="36"/>
    </row>
    <row r="164" spans="1:2" x14ac:dyDescent="0.15">
      <c r="B164" s="34"/>
    </row>
    <row r="165" spans="1:2" x14ac:dyDescent="0.15">
      <c r="B165" s="34"/>
    </row>
  </sheetData>
  <sortState ref="A126:IR164">
    <sortCondition ref="F126:F164"/>
  </sortState>
  <mergeCells count="29">
    <mergeCell ref="A61:H61"/>
    <mergeCell ref="A66:H66"/>
    <mergeCell ref="A69:H69"/>
    <mergeCell ref="A1:H1"/>
    <mergeCell ref="A2:H2"/>
    <mergeCell ref="A4:H4"/>
    <mergeCell ref="A30:H30"/>
    <mergeCell ref="A57:H57"/>
    <mergeCell ref="A122:E122"/>
    <mergeCell ref="A118:D118"/>
    <mergeCell ref="A119:D119"/>
    <mergeCell ref="A112:D112"/>
    <mergeCell ref="F112:F116"/>
    <mergeCell ref="A113:D113"/>
    <mergeCell ref="A114:D114"/>
    <mergeCell ref="A115:D115"/>
    <mergeCell ref="A116:D116"/>
    <mergeCell ref="A117:D117"/>
    <mergeCell ref="A121:D121"/>
    <mergeCell ref="A86:H86"/>
    <mergeCell ref="A74:H74"/>
    <mergeCell ref="G112:G117"/>
    <mergeCell ref="H112:H121"/>
    <mergeCell ref="G118:G121"/>
    <mergeCell ref="A120:D120"/>
    <mergeCell ref="F118:F120"/>
    <mergeCell ref="A95:H95"/>
    <mergeCell ref="A107:H107"/>
    <mergeCell ref="A111:H111"/>
  </mergeCells>
  <phoneticPr fontId="3" type="noConversion"/>
  <dataValidations count="2">
    <dataValidation type="list" allowBlank="1" showInputMessage="1" showErrorMessage="1" sqref="KP90:KX90 UL90:UT90 AEH90:AEP90 AOD90:AOL90 AXZ90:AYH90 BHV90:BID90 BRR90:BRZ90 CBN90:CBV90 CLJ90:CLR90 CVF90:CVN90 DFB90:DFJ90 DOX90:DPF90 DYT90:DZB90 EIP90:EIX90 ESL90:EST90 FCH90:FCP90 FMD90:FML90 FVZ90:FWH90 GFV90:GGD90 GPR90:GPZ90 GZN90:GZV90 HJJ90:HJR90 HTF90:HTN90 IDB90:IDJ90 IMX90:INF90 IWT90:IXB90 JGP90:JGX90 JQL90:JQT90 KAH90:KAP90 KKD90:KKL90 KTZ90:KUH90 LDV90:LED90 LNR90:LNZ90 LXN90:LXV90 MHJ90:MHR90 MRF90:MRN90 NBB90:NBJ90 NKX90:NLF90 NUT90:NVB90 OEP90:OEX90 OOL90:OOT90 OYH90:OYP90 PID90:PIL90 PRZ90:PSH90 QBV90:QCD90 QLR90:QLZ90 QVN90:QVV90 RFJ90:RFR90 RPF90:RPN90 RZB90:RZJ90 SIX90:SJF90 SST90:STB90 TCP90:TCX90 TML90:TMT90 TWH90:TWP90 UGD90:UGL90 UPZ90:UQH90 UZV90:VAD90 VJR90:VJZ90 VTN90:VTV90 WDJ90:WDR90 WNF90:WNN90 AI90 KE90 UA90 ADW90 ANS90 AXO90 BHK90 BRG90 CBC90 CKY90 CUU90 DEQ90 DOM90 DYI90 EIE90 ESA90 FBW90 FLS90 FVO90 GFK90 GPG90 GZC90 HIY90 HSU90 ICQ90 IMM90 IWI90 JGE90 JQA90 JZW90 KJS90 KTO90 LDK90 LNG90 LXC90 MGY90 MQU90 NAQ90 NKM90 NUI90 OEE90 OOA90 OXW90 PHS90 PRO90 QBK90 QLG90 QVC90 REY90 ROU90 RYQ90 SIM90 SSI90 TCE90 TMA90 TVW90 UFS90 UPO90 WNA90:WND90 AO90:AR90 KK90:KN90 UG90:UJ90 AEC90:AEF90 ANY90:AOB90 AXU90:AXX90 BHQ90:BHT90 BRM90:BRP90 CBI90:CBL90 CLE90:CLH90 CVA90:CVD90 DEW90:DEZ90 DOS90:DOV90 DYO90:DYR90 EIK90:EIN90 ESG90:ESJ90 FCC90:FCF90 FLY90:FMB90 FVU90:FVX90 GFQ90:GFT90 GPM90:GPP90 GZI90:GZL90 HJE90:HJH90 HTA90:HTD90 ICW90:ICZ90 IMS90:IMV90 IWO90:IWR90 JGK90:JGN90 JQG90:JQJ90 KAC90:KAF90 KJY90:KKB90 KTU90:KTX90 LDQ90:LDT90 LNM90:LNP90 LXI90:LXL90 MHE90:MHH90 MRA90:MRD90 NAW90:NAZ90 NKS90:NKV90 NUO90:NUR90 OEK90:OEN90 OOG90:OOJ90 OYC90:OYF90 PHY90:PIB90 PRU90:PRX90 QBQ90:QBT90 QLM90:QLP90 QVI90:QVL90 RFE90:RFH90 RPA90:RPD90 RYW90:RYZ90 SIS90:SIV90 SSO90:SSR90 TCK90:TCN90 TMG90:TMJ90 TWC90:TWF90 UFY90:UGB90 UPU90:UPX90 UZQ90:UZT90 VJM90:VJP90 VTI90:VTL90 WDE90:WDH90 UZK90 VJG90 VTC90 WCY90 WMU90 AT90:BB90 AN88 KJ88 UF88 AEB88 ANX88 AXT88 BHP88 BRL88 CBH88 CLD88 CUZ88 DEV88 DOR88 DYN88 EIJ88 ESF88 FCB88 FLX88 FVT88 GFP88 GPL88 GZH88 HJD88 HSZ88 ICV88 IMR88 IWN88 JGJ88 JQF88 KAB88 KJX88 KTT88 LDP88 LNL88 LXH88 MHD88 MQZ88 NAV88 NKR88 NUN88 OEJ88 OOF88 OYB88 PHX88 PRT88 QBP88 QLL88 QVH88 RFD88 ROZ88 RYV88 SIR88 SSN88 TCJ88 TMF88 TWB88 UFX88 UPT88 UZP88 VJL88 VTH88 WDD88 WMZ88 JK88:JU88 TG88:TQ88 ADC88:ADM88 AMY88:ANI88 AWU88:AXE88 BGQ88:BHA88 BQM88:BQW88 CAI88:CAS88 CKE88:CKO88 CUA88:CUK88 DDW88:DEG88 DNS88:DOC88 DXO88:DXY88 EHK88:EHU88 ERG88:ERQ88 FBC88:FBM88 FKY88:FLI88 FUU88:FVE88 GEQ88:GFA88 GOM88:GOW88 GYI88:GYS88 HIE88:HIO88 HSA88:HSK88 IBW88:ICG88 ILS88:IMC88 IVO88:IVY88 JFK88:JFU88 JPG88:JPQ88 JZC88:JZM88 KIY88:KJI88 KSU88:KTE88 LCQ88:LDA88 LMM88:LMW88 LWI88:LWS88 MGE88:MGO88 MQA88:MQK88 MZW88:NAG88 NJS88:NKC88 NTO88:NTY88 ODK88:ODU88 ONG88:ONQ88 OXC88:OXM88 PGY88:PHI88 PQU88:PRE88 QAQ88:QBA88 QKM88:QKW88 QUI88:QUS88 REE88:REO88 ROA88:ROK88 RXW88:RYG88 SHS88:SIC88 SRO88:SRY88 TBK88:TBU88 TLG88:TLQ88 TVC88:TVM88 UEY88:UFI88 UOU88:UPE88 UYQ88:UZA88 VIM88:VIW88 VSI88:VSS88 WCE88:WCO88 WMA88:WMK88 WMW86:WNC86 WDA86:WDG86 VTE86:VTK86 VJI86:VJO86 UZM86:UZS86 UPQ86:UPW86 UFU86:UGA86 TVY86:TWE86 TMC86:TMI86 TCG86:TCM86 SSK86:SSQ86 SIO86:SIU86 RYS86:RYY86 ROW86:RPC86 RFA86:RFG86 QVE86:QVK86 QLI86:QLO86 QBM86:QBS86 PRQ86:PRW86 PHU86:PIA86 OXY86:OYE86 OOC86:OOI86 OEG86:OEM86 NUK86:NUQ86 NKO86:NKU86 NAS86:NAY86 MQW86:MRC86 MHA86:MHG86 LXE86:LXK86 LNI86:LNO86 LDM86:LDS86 KTQ86:KTW86 KJU86:KKA86 JZY86:KAE86 JQC86:JQI86 JGG86:JGM86 IWK86:IWQ86 IMO86:IMU86 ICS86:ICY86 HSW86:HTC86 HJA86:HJG86 GZE86:GZK86 GPI86:GPO86 GFM86:GFS86 FVQ86:FVW86 FLU86:FMA86 FBY86:FCE86 ESC86:ESI86 EIG86:EIM86 DYK86:DYQ86 DOO86:DOU86 DES86:DEY86 CUW86:CVC86 CLA86:CLG86 CBE86:CBK86 BRI86:BRO86 BHM86:BHS86 AXQ86:AXW86 ANU86:AOA86 ADY86:AEE86 UC86:UI86 KG86:KM86 AK86:AQ86 JV86:KE86 TR86:UA86 ADN86:ADW86 ANJ86:ANS86 AXF86:AXO86 BHB86:BHK86 BQX86:BRG86 CAT86:CBC86 CKP86:CKY86 CUL86:CUU86 DEH86:DEQ86 DOD86:DOM86 DXZ86:DYI86 EHV86:EIE86 ERR86:ESA86 FBN86:FBW86 FLJ86:FLS86 FVF86:FVO86 GFB86:GFK86 GOX86:GPG86 GYT86:GZC86 HIP86:HIY86 HSL86:HSU86 ICH86:ICQ86 IMD86:IMM86 IVZ86:IWI86 JFV86:JGE86 JPR86:JQA86 JZN86:JZW86 KJJ86:KJS86 KTF86:KTO86 LDB86:LDK86 LMX86:LNG86 LWT86:LXC86 MGP86:MGY86 MQL86:MQU86 NAH86:NAQ86 NKD86:NKM86 NTZ86:NUI86 ODV86:OEE86 ONR86:OOA86 OXN86:OXW86 PHJ86:PHS86 PRF86:PRO86 QBB86:QBK86 QKX86:QLG86 QUT86:QVC86 REP86:REY86 ROL86:ROU86 RYH86:RYQ86 SID86:SIM86 SRZ86:SSI86 TBV86:TCE86 TLR86:TMA86 TVN86:TVW86 UFJ86:UFS86 UPF86:UPO86 UZB86:UZK86 VIX86:VJG86 VST86:VTC86 WCP86:WCY86 WML86:WMU86 JJ86:JP86 TF86:TL86 ADB86:ADH86 AMX86:AND86 AWT86:AWZ86 BGP86:BGV86 BQL86:BQR86 CAH86:CAN86 CKD86:CKJ86 CTZ86:CUF86 DDV86:DEB86 DNR86:DNX86 DXN86:DXT86 EHJ86:EHP86 ERF86:ERL86 FBB86:FBH86 FKX86:FLD86 FUT86:FUZ86 GEP86:GEV86 GOL86:GOR86 GYH86:GYN86 HID86:HIJ86 HRZ86:HSF86 IBV86:ICB86 ILR86:ILX86 IVN86:IVT86 JFJ86:JFP86 JPF86:JPL86 JZB86:JZH86 KIX86:KJD86 KST86:KSZ86 LCP86:LCV86 LML86:LMR86 LWH86:LWN86 MGD86:MGJ86 MPZ86:MQF86 MZV86:NAB86 NJR86:NJX86 NTN86:NTT86 ODJ86:ODP86 ONF86:ONL86 OXB86:OXH86 PGX86:PHD86 PQT86:PQZ86 QAP86:QAV86 QKL86:QKR86 QUH86:QUN86 RED86:REJ86 RNZ86:ROF86 RXV86:RYB86 SHR86:SHX86 SRN86:SRT86 TBJ86:TBP86 TLF86:TLL86 TVB86:TVH86 UEX86:UFD86 UOT86:UOZ86 UYP86:UYV86 VIL86:VIR86 VSH86:VSN86 WCD86:WCJ86 WLZ86:WMF86 JT87:JU87 TP87:TQ87 ADL87:ADM87 ANH87:ANI87 AXD87:AXE87 BGZ87:BHA87 BQV87:BQW87 CAR87:CAS87 CKN87:CKO87 CUJ87:CUK87 DEF87:DEG87 DOB87:DOC87 DXX87:DXY87 EHT87:EHU87 ERP87:ERQ87 FBL87:FBM87 FLH87:FLI87 FVD87:FVE87 GEZ87:GFA87 GOV87:GOW87 GYR87:GYS87 HIN87:HIO87 HSJ87:HSK87 ICF87:ICG87 IMB87:IMC87 IVX87:IVY87 JFT87:JFU87 JPP87:JPQ87 JZL87:JZM87 KJH87:KJI87 KTD87:KTE87 LCZ87:LDA87 LMV87:LMW87 LWR87:LWS87 MGN87:MGO87 MQJ87:MQK87 NAF87:NAG87 NKB87:NKC87 NTX87:NTY87 ODT87:ODU87 ONP87:ONQ87 OXL87:OXM87 PHH87:PHI87 PRD87:PRE87 QAZ87:QBA87 QKV87:QKW87 QUR87:QUS87 REN87:REO87 ROJ87:ROK87 RYF87:RYG87 SIB87:SIC87 SRX87:SRY87 TBT87:TBU87 TLP87:TLQ87 TVL87:TVM87 UFH87:UFI87 UPD87:UPE87 UYZ87:UZA87 VIV87:VIW87 VSR87:VSS87 WCN87:WCO87 WMJ87:WMK87 JW87:JZ88 TS87:TV88 ADO87:ADR88 ANK87:ANN88 AXG87:AXJ88 BHC87:BHF88 BQY87:BRB88 CAU87:CAX88 CKQ87:CKT88 CUM87:CUP88 DEI87:DEL88 DOE87:DOH88 DYA87:DYD88 EHW87:EHZ88 ERS87:ERV88 FBO87:FBR88 FLK87:FLN88 FVG87:FVJ88 GFC87:GFF88 GOY87:GPB88 GYU87:GYX88 HIQ87:HIT88 HSM87:HSP88 ICI87:ICL88 IME87:IMH88 IWA87:IWD88 JFW87:JFZ88 JPS87:JPV88 JZO87:JZR88 KJK87:KJN88 KTG87:KTJ88 LDC87:LDF88 LMY87:LNB88 LWU87:LWX88 MGQ87:MGT88 MQM87:MQP88 NAI87:NAL88 NKE87:NKH88 NUA87:NUD88 ODW87:ODZ88 ONS87:ONV88 OXO87:OXR88 PHK87:PHN88 PRG87:PRJ88 QBC87:QBF88 QKY87:QLB88 QUU87:QUX88 REQ87:RET88 ROM87:ROP88 RYI87:RYL88 SIE87:SIH88 SSA87:SSD88 TBW87:TBZ88 TLS87:TLV88 TVO87:TVR88 UFK87:UFN88 UPG87:UPJ88 UZC87:UZF88 VIY87:VJB88 VSU87:VSX88 WCQ87:WCT88 WMM87:WMP88 WMS87 WCW87 VTA87 VJE87 UZI87 UPM87 UFQ87 TVU87 TLY87 TCC87 SSG87 SIK87 RYO87 ROS87 REW87 QVA87 QLE87 QBI87 PRM87 PHQ87 OXU87 ONY87 OEC87 NUG87 NKK87 NAO87 MQS87 MGW87 LXA87 LNE87 LDI87 KTM87 KJQ87 JZU87 JPY87 JGC87 IWG87 IMK87 ICO87 HSS87 HIW87 GZA87 GPE87 GFI87 FVM87 FLQ87 FBU87 ERY87 EIC87 DYG87 DOK87 DEO87 CUS87 CKW87 CBA87 BRE87 BHI87 AXM87 ANQ87 ADU87 TY87 KC87 AG87 JK87:JR87 TG87:TN87 ADC87:ADJ87 AMY87:ANF87 AWU87:AXB87 BGQ87:BGX87 BQM87:BQT87 CAI87:CAP87 CKE87:CKL87 CUA87:CUH87 DDW87:DED87 DNS87:DNZ87 DXO87:DXV87 EHK87:EHR87 ERG87:ERN87 FBC87:FBJ87 FKY87:FLF87 FUU87:FVB87 GEQ87:GEX87 GOM87:GOT87 GYI87:GYP87 HIE87:HIL87 HSA87:HSH87 IBW87:ICD87 ILS87:ILZ87 IVO87:IVV87 JFK87:JFR87 JPG87:JPN87 JZC87:JZJ87 KIY87:KJF87 KSU87:KTB87 LCQ87:LCX87 LMM87:LMT87 LWI87:LWP87 MGE87:MGL87 MQA87:MQH87 MZW87:NAD87 NJS87:NJZ87 NTO87:NTV87 ODK87:ODR87 ONG87:ONN87 OXC87:OXJ87 PGY87:PHF87 PQU87:PRB87 QAQ87:QAX87 QKM87:QKT87 QUI87:QUP87 REE87:REL87 ROA87:ROH87 RXW87:RYD87 SHS87:SHZ87 SRO87:SRV87 TBK87:TBR87 TLG87:TLN87 TVC87:TVJ87 UEY87:UFF87 UOU87:UPB87 UYQ87:UYX87 VIM87:VIT87 VSI87:VSP87 WCE87:WCL87 WMA87:WMH87 WMV87 WCZ87 VTD87 VJH87 UZL87 UPP87 UFT87 TVX87 TMB87 TCF87 SSJ87 SIN87 RYR87 ROV87 REZ87 QVD87 QLH87 QBL87 PRP87 PHT87 OXX87 OOB87 OEF87 NUJ87 NKN87 NAR87 MQV87 MGZ87 LXD87 LNH87 LDL87 KTP87 KJT87 JZX87 JQB87 JGF87 IWJ87 IMN87 ICR87 HSV87 HIZ87 GZD87 GPH87 GFL87 FVP87 FLT87 FBX87 ESB87 EIF87 DYJ87 DON87 DER87 CUV87 CKZ87 CBD87 BRH87 BHL87 AXP87 ANT87 ADX87 UB87 KF87 AJ87 AN87:AO87 KJ87:KK87 UF87:UG87 AEB87:AEC87 ANX87:ANY87 AXT87:AXU87 BHP87:BHQ87 BRL87:BRM87 CBH87:CBI87 CLD87:CLE87 CUZ87:CVA87 DEV87:DEW87 DOR87:DOS87 DYN87:DYO87 EIJ87:EIK87 ESF87:ESG87 FCB87:FCC87 FLX87:FLY87 FVT87:FVU87 GFP87:GFQ87 GPL87:GPM87 GZH87:GZI87 HJD87:HJE87 HSZ87:HTA87 ICV87:ICW87 IMR87:IMS87 IWN87:IWO87 JGJ87:JGK87 JQF87:JQG87 KAB87:KAC87 KJX87:KJY87 KTT87:KTU87 LDP87:LDQ87 LNL87:LNM87 LXH87:LXI87 MHD87:MHE87 MQZ87:MRA87 NAV87:NAW87 NKR87:NKS87 NUN87:NUO87 OEJ87:OEK87 OOF87:OOG87 OYB87:OYC87 PHX87:PHY87 PRT87:PRU87 QBP87:QBQ87 QLL87:QLM87 QVH87:QVI87 RFD87:RFE87 ROZ87:RPA87 RYV87:RYW87 SIR87:SIS87 SSN87:SSO87 TCJ87:TCK87 TMF87:TMG87 TWB87:TWC87 UFX87:UFY87 UPT87:UPU87 UZP87:UZQ87 VJL87:VJM87 VTH87:VTI87 WDD87:WDE87 WMZ87:WNA87 WMX87 WDB87 VTF87 VJJ87 UZN87 UPR87 UFV87 TVZ87 TMD87 TCH87 SSL87 SIP87 RYT87 ROX87 RFB87 QVF87 QLJ87 QBN87 PRR87 PHV87 OXZ87 OOD87 OEH87 NUL87 NKP87 NAT87 MQX87 MHB87 LXF87 LNJ87 LDN87 KTR87 KJV87 JZZ87 JQD87 JGH87 IWL87 IMP87 ICT87 HSX87 HJB87 GZF87 GPJ87 GFN87 FVR87 FLV87 FBZ87 ESD87 EIH87 DYL87 DOP87 DET87 CUX87 CLB87 CBF87 BRJ87 BHN87 AXR87 ANV87 ADZ87 UD87 KH87 AL87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5 ANJ77:ANJ85 AXF77:AXF85 BHB77:BHB85 BQX77:BQX85 CAT77:CAT85 CKP77:CKP85 CUL77:CUL85 DEH77:DEH85 DOD77:DOD85 DXZ77:DXZ85 EHV77:EHV85 ERR77:ERR85 FBN77:FBN85 FLJ77:FLJ85 FVF77:FVF85 GFB77:GFB85 GOX77:GOX85 GYT77:GYT85 HIP77:HIP85 HSL77:HSL85 ICH77:ICH85 IMD77:IMD85 IVZ77:IVZ85 JFV77:JFV85 JPR77:JPR85 JZN77:JZN85 KJJ77:KJJ85 KTF77:KTF85 LDB77:LDB85 LMX77:LMX85 LWT77:LWT85 MGP77:MGP85 MQL77:MQL85 NAH77:NAH85 NKD77:NKD85 NTZ77:NTZ85 ODV77:ODV85 ONR77:ONR85 OXN77:OXN85 PHJ77:PHJ85 PRF77:PRF85 QBB77:QBB85 QKX77:QKX85 QUT77:QUT85 REP77:REP85 ROL77:ROL85 RYH77:RYH85 SID77:SID85 SRZ77:SRZ85 TBV77:TBV85 TLR77:TLR85 TVN77:TVN85 UFJ77:UFJ85 UPF77:UPF85 UZB77:UZB85 VIX77:VIX85 VST77:VST85 WCP77:WCP85 WML77:WML85 WMR77:WMR85 WCV77:WCV85 VSZ77:VSZ85 VJD77:VJD85 UZH77:UZH85 UPL77:UPL85 UFP77:UFP85 TVT77:TVT85 TLX77:TLX85 TCB77:TCB85 SSF77:SSF85 SIJ77:SIJ85 RYN77:RYN85 ROR77:ROR85 REV77:REV85 QUZ77:QUZ85 QLD77:QLD85 QBH77:QBH85 PRL77:PRL85 PHP77:PHP85 OXT77:OXT85 ONX77:ONX85 OEB77:OEB85 NUF77:NUF85 NKJ77:NKJ85 NAN77:NAN85 MQR77:MQR85 MGV77:MGV85 LWZ77:LWZ85 LND77:LND85 LDH77:LDH85 KTL77:KTL85 KJP77:KJP85 JZT77:JZT85 JPX77:JPX85 JGB77:JGB85 IWF77:IWF85 IMJ77:IMJ85 ICN77:ICN85 HSR77:HSR85 HIV77:HIV85 GYZ77:GYZ85 GPD77:GPD85 GFH77:GFH85 FVL77:FVL85 FLP77:FLP85 FBT77:FBT85 ERX77:ERX85 EIB77:EIB85 DYF77:DYF85 DOJ77:DOJ85 DEN77:DEN85 CUR77:CUR85 CKV77:CKV85 CAZ77:CAZ85 BRD77:BRD85 BHH77:BHH85 AXL77:AXL85 ANP77:ANP85 ADT77:ADT85 TX77:TX85 KB77:KB85 WMY77:WMY85 WDC77:WDC85 VTG77:VTG85 VJK77:VJK85 UZO77:UZO85 UPS77:UPS85 UFW77:UFW85 TWA77:TWA85 TME77:TME85 TCI77:TCI85 SSM77:SSM85 SIQ77:SIQ85 RYU77:RYU85 ROY77:ROY85 RFC77:RFC85 QVG77:QVG85 QLK77:QLK85 QBO77:QBO85 PRS77:PRS85 PHW77:PHW85 OYA77:OYA85 OOE77:OOE85 OEI77:OEI85 NUM77:NUM85 NKQ77:NKQ85 NAU77:NAU85 MQY77:MQY85 MHC77:MHC85 LXG77:LXG85 LNK77:LNK85 LDO77:LDO85 KTS77:KTS85 KJW77:KJW85 KAA77:KAA85 JQE77:JQE85 JGI77:JGI85 IWM77:IWM85 IMQ77:IMQ85 ICU77:ICU85 HSY77:HSY85 HJC77:HJC85 GZG77:GZG85 GPK77:GPK85 GFO77:GFO85 FVS77:FVS85 FLW77:FLW85 FCA77:FCA85 ESE77:ESE85 EII77:EII85 DYM77:DYM85 DOQ77:DOQ85 DEU77:DEU85 CUY77:CUY85 CLC77:CLC85 CBG77:CBG85 BRK77:BRK85 BHO77:BHO85 AXS77:AXS85 ANW77:ANW85 AEA77:AEA85 UE77:UE85 KI77:KI85 AM77:AM85 VSO77:VSO85 VIS77:VIS85 UYW77:UYW85 UPA77:UPA85 UFE77:UFE85 TVI77:TVI85 TLM77:TLM85 TBQ77:TBQ85 SRU77:SRU85 SHY77:SHY85 RYC77:RYC85 ROG77:ROG85 REK77:REK85 QUO77:QUO85 QKS77:QKS85 QAW77:QAW85 PRA77:PRA85 PHE77:PHE85 OXI77:OXI85 ONM77:ONM85 ODQ77:ODQ85 NTU77:NTU85 NJY77:NJY85 NAC77:NAC85 MQG77:MQG85 MGK77:MGK85 LWO77:LWO85 LMS77:LMS85 LCW77:LCW85 KTA77:KTA85 KJE77:KJE85 JZI77:JZI85 JPM77:JPM85 JFQ77:JFQ85 IVU77:IVU85 ILY77:ILY85 ICC77:ICC85 HSG77:HSG85 HIK77:HIK85 GYO77:GYO85 GOS77:GOS85 GEW77:GEW85 FVA77:FVA85 FLE77:FLE85 FBI77:FBI85 ERM77:ERM85 EHQ77:EHQ85 DXU77:DXU85 DNY77:DNY85 DEC77:DEC85 CUG77:CUG85 CKK77:CKK85 CAO77:CAO85 BQS77:BQS85 BGW77:BGW85 AXA77:AXA85 ANE77:ANE85 ADI77:ADI85 TM77:TM85 JQ77:JQ85 WMG77:WMG85 WCK77:WCK85 JJ77:JO85 TF77:TK85 ADB77:ADG85 AMX77:ANC85 AWT77:AWY85 BGP77:BGU85 BQL77:BQQ85 CAH77:CAM85 CKD77:CKI85 CTZ77:CUE85 DDV77:DEA85 DNR77:DNW85 DXN77:DXS85 EHJ77:EHO85 ERF77:ERK85 FBB77:FBG85 FKX77:FLC85 FUT77:FUY85 GEP77:GEU85 GOL77:GOQ85 GYH77:GYM85 HID77:HII85 HRZ77:HSE85 IBV77:ICA85 ILR77:ILW85 IVN77:IVS85 JFJ77:JFO85 JPF77:JPK85 JZB77:JZG85 KIX77:KJC85 KST77:KSY85 LCP77:LCU85 LML77:LMQ85 LWH77:LWM85 MGD77:MGI85 MPZ77:MQE85 MZV77:NAA85 NJR77:NJW85 NTN77:NTS85 ODJ77:ODO85 ONF77:ONK85 OXB77:OXG85 PGX77:PHC85 PQT77:PQY85 QAP77:QAU85 QKL77:QKQ85 QUH77:QUM85 RED77:REI85 RNZ77:ROE85 RXV77:RYA85 SHR77:SHW85 SRN77:SRS85 TBJ77:TBO85 TLF77:TLK85 TVB77:TVG85 UEX77:UFC85 UOT77:UOY85 UYP77:UYU85 VIL77:VIQ85 VSH77:VSM85 WCD77:WCI85 WLZ77:WME85 JV77:JV85 TR77:TR85 AXC91:AXD105 ANG91:ANH105 ADK91:ADL105 TO91:TP105 JS91:JT105 WMI91:WMJ105 WCM91:WCN105 VSQ91:VSR105 VIU91:VIV105 UYY91:UYZ105 UPC91:UPD105 UFG91:UFH105 TVK91:TVL105 TLO91:TLP105 TBS91:TBT105 SRW91:SRX105 SIA91:SIB105 RYE91:RYF105 ROI91:ROJ105 REM91:REN105 QUQ91:QUR105 QKU91:QKV105 QAY91:QAZ105 PRC91:PRD105 PHG91:PHH105 OXK91:OXL105 ONO91:ONP105 ODS91:ODT105 NTW91:NTX105 NKA91:NKB105 NAE91:NAF105 MQI91:MQJ105 MGM91:MGN105 LWQ91:LWR105 LMU91:LMV105 LCY91:LCZ105 KTC91:KTD105 KJG91:KJH105 JZK91:JZL105 JPO91:JPP105 JFS91:JFT105 IVW91:IVX105 IMA91:IMB105 ICE91:ICF105 HSI91:HSJ105 HIM91:HIN105 GYQ91:GYR105 GOU91:GOV105 GEY91:GEZ105 FVC91:FVD105 FLG91:FLH105 FBK91:FBL105 ERO91:ERP105 EHS91:EHT105 DXW91:DXX105 DOA91:DOB105 DEE91:DEF105 CUI91:CUJ105 CKM91:CKN105 CAQ91:CAR105 BQU91:BQV105 BGY91:BGZ105 ADN91:ADN105 ANJ91:ANJ105 AXF91:AXF105 BHB91:BHB105 BQX91:BQX105 CAT91:CAT105 CKP91:CKP105 CUL91:CUL105 DEH91:DEH105 DOD91:DOD105 DXZ91:DXZ105 EHV91:EHV105 ERR91:ERR105 FBN91:FBN105 FLJ91:FLJ105 FVF91:FVF105 GFB91:GFB105 GOX91:GOX105 GYT91:GYT105 HIP91:HIP105 HSL91:HSL105 ICH91:ICH105 IMD91:IMD105 IVZ91:IVZ105 JFV91:JFV105 JPR91:JPR105 JZN91:JZN105 KJJ91:KJJ105 KTF91:KTF105 LDB91:LDB105 LMX91:LMX105 LWT91:LWT105 MGP91:MGP105 MQL91:MQL105 NAH91:NAH105 NKD91:NKD105 NTZ91:NTZ105 ODV91:ODV105 ONR91:ONR105 OXN91:OXN105 PHJ91:PHJ105 PRF91:PRF105 QBB91:QBB105 QKX91:QKX105 QUT91:QUT105 REP91:REP105 ROL91:ROL105 RYH91:RYH105 SID91:SID105 SRZ91:SRZ105 TBV91:TBV105 TLR91:TLR105 TVN91:TVN105 UFJ91:UFJ105 UPF91:UPF105 UZB91:UZB105 VIX91:VIX105 VST91:VST105 WCP91:WCP105 WML91:WML105 WMR91:WMR105 WCV91:WCV105 VSZ91:VSZ105 VJD91:VJD105 UZH91:UZH105 UPL91:UPL105 UFP91:UFP105 TVT91:TVT105 TLX91:TLX105 TCB91:TCB105 SSF91:SSF105 SIJ91:SIJ105 RYN91:RYN105 ROR91:ROR105 REV91:REV105 QUZ91:QUZ105 QLD91:QLD105 QBH91:QBH105 PRL91:PRL105 PHP91:PHP105 OXT91:OXT105 ONX91:ONX105 OEB91:OEB105 NUF91:NUF105 NKJ91:NKJ105 NAN91:NAN105 MQR91:MQR105 MGV91:MGV105 LWZ91:LWZ105 LND91:LND105 LDH91:LDH105 KTL91:KTL105 KJP91:KJP105 JZT91:JZT105 JPX91:JPX105 JGB91:JGB105 IWF91:IWF105 IMJ91:IMJ105 ICN91:ICN105 HSR91:HSR105 HIV91:HIV105 GYZ91:GYZ105 GPD91:GPD105 GFH91:GFH105 FVL91:FVL105 FLP91:FLP105 FBT91:FBT105 ERX91:ERX105 EIB91:EIB105 DYF91:DYF105 DOJ91:DOJ105 DEN91:DEN105 CUR91:CUR105 CKV91:CKV105 CAZ91:CAZ105 BRD91:BRD105 BHH91:BHH105 AXL91:AXL105 ANP91:ANP105 ADT91:ADT105 TX91:TX105 KB91:KB105 WMY91:WMY105 WDC91:WDC105 VTG91:VTG105 VJK91:VJK105 UZO91:UZO105 UPS91:UPS105 UFW91:UFW105 TWA91:TWA105 TME91:TME105 TCI91:TCI105 SSM91:SSM105 SIQ91:SIQ105 RYU91:RYU105 ROY91:ROY105 RFC91:RFC105 QVG91:QVG105 QLK91:QLK105 QBO91:QBO105 PRS91:PRS105 PHW91:PHW105 OYA91:OYA105 OOE91:OOE105 OEI91:OEI105 NUM91:NUM105 NKQ91:NKQ105 NAU91:NAU105 MQY91:MQY105 MHC91:MHC105 LXG91:LXG105 LNK91:LNK105 LDO91:LDO105 KTS91:KTS105 KJW91:KJW105 KAA91:KAA105 JQE91:JQE105 JGI91:JGI105 IWM91:IWM105 IMQ91:IMQ105 ICU91:ICU105 HSY91:HSY105 HJC91:HJC105 GZG91:GZG105 GPK91:GPK105 GFO91:GFO105 FVS91:FVS105 FLW91:FLW105 FCA91:FCA105 ESE91:ESE105 EII91:EII105 DYM91:DYM105 DOQ91:DOQ105 DEU91:DEU105 CUY91:CUY105 CLC91:CLC105 CBG91:CBG105 BRK91:BRK105 BHO91:BHO105 AXS91:AXS105 ANW91:ANW105 AEA91:AEA105 UE91:UE105 KI91:KI105 AM91:AM105 VSO91:VSO105 VIS91:VIS105 UYW91:UYW105 UPA91:UPA105 UFE91:UFE105 TVI91:TVI105 TLM91:TLM105 TBQ91:TBQ105 SRU91:SRU105 SHY91:SHY105 RYC91:RYC105 ROG91:ROG105 REK91:REK105 QUO91:QUO105 QKS91:QKS105 QAW91:QAW105 PRA91:PRA105 PHE91:PHE105 OXI91:OXI105 ONM91:ONM105 ODQ91:ODQ105 NTU91:NTU105 NJY91:NJY105 NAC91:NAC105 MQG91:MQG105 MGK91:MGK105 LWO91:LWO105 LMS91:LMS105 LCW91:LCW105 KTA91:KTA105 KJE91:KJE105 JZI91:JZI105 JPM91:JPM105 JFQ91:JFQ105 IVU91:IVU105 ILY91:ILY105 ICC91:ICC105 HSG91:HSG105 HIK91:HIK105 GYO91:GYO105 GOS91:GOS105 GEW91:GEW105 FVA91:FVA105 FLE91:FLE105 FBI91:FBI105 ERM91:ERM105 EHQ91:EHQ105 DXU91:DXU105 DNY91:DNY105 DEC91:DEC105 CUG91:CUG105 CKK91:CKK105 CAO91:CAO105 BQS91:BQS105 BGW91:BGW105 AXA91:AXA105 ANE91:ANE105 ADI91:ADI105 TM91:TM105 JQ91:JQ105 WMG91:WMG105 WCK91:WCK105 JJ91:JO105 TF91:TK105 ADB91:ADG105 AMX91:ANC105 AWT91:AWY105 BGP91:BGU105 BQL91:BQQ105 CAH91:CAM105 CKD91:CKI105 CTZ91:CUE105 DDV91:DEA105 DNR91:DNW105 DXN91:DXS105 EHJ91:EHO105 ERF91:ERK105 FBB91:FBG105 FKX91:FLC105 FUT91:FUY105 GEP91:GEU105 GOL91:GOQ105 GYH91:GYM105 HID91:HII105 HRZ91:HSE105 IBV91:ICA105 ILR91:ILW105 IVN91:IVS105 JFJ91:JFO105 JPF91:JPK105 JZB91:JZG105 KIX91:KJC105 KST91:KSY105 LCP91:LCU105 LML91:LMQ105 LWH91:LWM105 MGD91:MGI105 MPZ91:MQE105 MZV91:NAA105 NJR91:NJW105 NTN91:NTS105 ODJ91:ODO105 ONF91:ONK105 OXB91:OXG105 PGX91:PHC105 PQT91:PQY105 QAP91:QAU105 QKL91:QKQ105 QUH91:QUM105 RED91:REI105 RNZ91:ROE105 RXV91:RYA105 SHR91:SHW105 SRN91:SRS105 TBJ91:TBO105 TLF91:TLK105 TVB91:TVG105 UEX91:UFC105 UOT91:UOY105 UYP91:UYU105 VIL91:VIQ105 VSH91:VSM105 WCD91:WCI105 WLZ91:WME105 TR91:TR105 AG86:AI86 JV91:JV105 BGY77:BGZ86 BQU77:BQV86 CAQ77:CAR86 CKM77:CKN86 CUI77:CUJ86 DEE77:DEF86 DOA77:DOB86 DXW77:DXX86 EHS77:EHT86 ERO77:ERP86 FBK77:FBL86 FLG77:FLH86 FVC77:FVD86 GEY77:GEZ86 GOU77:GOV86 GYQ77:GYR86 HIM77:HIN86 HSI77:HSJ86 ICE77:ICF86 IMA77:IMB86 IVW77:IVX86 JFS77:JFT86 JPO77:JPP86 JZK77:JZL86 KJG77:KJH86 KTC77:KTD86 LCY77:LCZ86 LMU77:LMV86 LWQ77:LWR86 MGM77:MGN86 MQI77:MQJ86 NAE77:NAF86 NKA77:NKB86 NTW77:NTX86 ODS77:ODT86 ONO77:ONP86 OXK77:OXL86 PHG77:PHH86 PRC77:PRD86 QAY77:QAZ86 QKU77:QKV86 QUQ77:QUR86 REM77:REN86 ROI77:ROJ86 RYE77:RYF86 SIA77:SIB86 SRW77:SRX86 TBS77:TBT86 TLO77:TLP86 TVK77:TVL86 UFG77:UFH86 UPC77:UPD86 UYY77:UYZ86 VIU77:VIV86 VSQ77:VSR86 WCM77:WCN86 WMI77:WMJ86 JS77:JT86 TO77:TP86 ADK77:ADL86 ANG77:ANH86 AXC77:AXD86">
      <formula1>"旷工,请假,工休,早退,迟到,辞职,辞退,自离,调离"</formula1>
    </dataValidation>
    <dataValidation type="list" allowBlank="1" showInputMessage="1" showErrorMessage="1" sqref="AEG90 AOC90 AXY90 BHU90 BRQ90 CBM90 CLI90 CVE90 DFA90 DOW90 DYS90 EIO90 ESK90 FCG90 FMC90 FVY90 GFU90 GPQ90 GZM90 HJI90 HTE90 IDA90 IMW90 IWS90 JGO90 JQK90 KAG90 KKC90 KTY90 LDU90 LNQ90 LXM90 MHI90 MRE90 NBA90 NKW90 NUS90 OEO90 OOK90 OYG90 PIC90 PRY90 QBU90 QLQ90 QVM90 RFI90 RPE90 RZA90 SIW90 SSS90 TCO90 TMK90 TWG90 UGC90 UPY90 UZU90 VJQ90 VTM90 WDI90 WNE90 AS90 KO90 WMJ90:WMT90 UFH90:UFR90 UPD90:UPN90 UYZ90:UZJ90 VIV90:VJF90 VSR90:VTB90 WCN90:WCX90 WCZ90:WDD90 VTD90:VTH90 VJH90:VJL90 UZL90:UZP90 UPP90:UPT90 UFT90:UFX90 TVX90:TWB90 TMB90:TMF90 TCF90:TCJ90 SSJ90:SSN90 SIN90:SIR90 RYR90:RYV90 ROV90:ROZ90 REZ90:RFD90 QVD90:QVH90 QLH90:QLL90 QBL90:QBP90 PRP90:PRT90 PHT90:PHX90 OXX90:OYB90 OOB90:OOF90 OEF90:OEJ90 NUJ90:NUN90 NKN90:NKR90 NAR90:NAV90 MQV90:MQZ90 MGZ90:MHD90 LXD90:LXH90 LNH90:LNL90 LDL90:LDP90 KTP90:KTT90 KJT90:KJX90 JZX90:KAB90 JQB90:JQF90 JGF90:JGJ90 IWJ90:IWN90 IMN90:IMR90 ICR90:ICV90 HSV90:HSZ90 HIZ90:HJD90 GZD90:GZH90 GPH90:GPL90 GFL90:GFP90 FVP90:FVT90 FLT90:FLX90 FBX90:FCB90 ESB90:ESF90 EIF90:EIJ90 DYJ90:DYN90 DON90:DOR90 DER90:DEV90 CUV90:CUZ90 CKZ90:CLD90 CBD90:CBH90 BRH90:BRL90 BHL90:BHP90 AXP90:AXT90 ANT90:ANX90 ADX90:AEB90 UB90:UF90 KF90:KJ90 AJ90:AN90 JT90:KD90 TP90:TZ90 ADL90:ADV90 ANH90:ANR90 AXD90:AXN90 BGZ90:BHJ90 BQV90:BRF90 CAR90:CBB90 CKN90:CKX90 CUJ90:CUT90 DEF90:DEP90 DOB90:DOL90 DXX90:DYH90 EHT90:EID90 ERP90:ERZ90 FBL90:FBV90 FLH90:FLR90 FVD90:FVN90 GEZ90:GFJ90 GOV90:GPF90 GYR90:GZB90 HIN90:HIX90 HSJ90:HST90 ICF90:ICP90 IMB90:IML90 IVX90:IWH90 JFT90:JGD90 JPP90:JPZ90 JZL90:JZV90 KJH90:KJR90 KTD90:KTN90 LCZ90:LDJ90 LMV90:LNF90 LWR90:LXB90 MGN90:MGX90 MQJ90:MQT90 NAF90:NAP90 NKB90:NKL90 NTX90:NUH90 ODT90:OED90 ONP90:ONZ90 OXL90:OXV90 PHH90:PHR90 PRD90:PRN90 QAZ90:QBJ90 QKV90:QLF90 QUR90:QVB90 REN90:REX90 ROJ90:ROT90 RYF90:RYP90 SIB90:SIL90 SRX90:SSH90 TBT90:TCD90 TLP90:TLZ90 TVL90:TVV90 WMV90:WMZ90 UK90 AO88:AS88 KA88:KI88 TW88:UE88 ADS88:AEA88 ANO88:ANW88 AXK88:AXS88 BHG88:BHO88 BRC88:BRK88 CAY88:CBG88 CKU88:CLC88 CUQ88:CUY88 DEM88:DEU88 DOI88:DOQ88 DYE88:DYM88 EIA88:EII88 ERW88:ESE88 FBS88:FCA88 FLO88:FLW88 FVK88:FVS88 GFG88:GFO88 GPC88:GPK88 GYY88:GZG88 HIU88:HJC88 HSQ88:HSY88 ICM88:ICU88 IMI88:IMQ88 IWE88:IWM88 JGA88:JGI88 JPW88:JQE88 JZS88:KAA88 KJO88:KJW88 KTK88:KTS88 LDG88:LDO88 LNC88:LNK88 LWY88:LXG88 MGU88:MHC88 MQQ88:MQY88 NAM88:NAU88 NKI88:NKQ88 NUE88:NUM88 OEA88:OEI88 ONW88:OOE88 OXS88:OYA88 PHO88:PHW88 PRK88:PRS88 QBG88:QBO88 QLC88:QLK88 QUY88:QVG88 REU88:RFC88 ROQ88:ROY88 RYM88:RYU88 SII88:SIQ88 SSE88:SSM88 TCA88:TCI88 TLW88:TME88 TVS88:TWA88 UFO88:UFW88 UPK88:UPS88 UZG88:UZO88 VJC88:VJK88 VSY88:VTG88 WCU88:WDC88 WMQ88:WMY88 KK88:KO88 UG88:UK88 AEC88:AEG88 ANY88:AOC88 AXU88:AXY88 BHQ88:BHU88 BRM88:BRQ88 CBI88:CBM88 CLE88:CLI88 CVA88:CVE88 DEW88:DFA88 DOS88:DOW88 DYO88:DYS88 EIK88:EIO88 ESG88:ESK88 FCC88:FCG88 FLY88:FMC88 FVU88:FVY88 GFQ88:GFU88 GPM88:GPQ88 GZI88:GZM88 HJE88:HJI88 HTA88:HTE88 ICW88:IDA88 IMS88:IMW88 IWO88:IWS88 JGK88:JGO88 JQG88:JQK88 KAC88:KAG88 KJY88:KKC88 KTU88:KTY88 LDQ88:LDU88 LNM88:LNQ88 LXI88:LXM88 MHE88:MHI88 MRA88:MRE88 NAW88:NBA88 NKS88:NKW88 NUO88:NUS88 OEK88:OEO88 OOG88:OOK88 OYC88:OYG88 PHY88:PIC88 PRU88:PRY88 QBQ88:QBU88 QLM88:QLQ88 QVI88:QVM88 RFE88:RFI88 RPA88:RPE88 RYW88:RZA88 SIS88:SIW88 SSO88:SSS88 TCK88:TCO88 TMG88:TMK88 TWC88:TWG88 UFY88:UGC88 UPU88:UPY88 UZQ88:UZU88 VJM88:VJQ88 VTI88:VTM88 WDE88:WDI88 WNA88:WNE88 AJ86 KF86 UB86 ADX86 ANT86 AXP86 BHL86 BRH86 CBD86 CKZ86 CUV86 DER86 DON86 DYJ86 EIF86 ESB86 FBX86 FLT86 FVP86 GFL86 GPH86 GZD86 HIZ86 HSV86 ICR86 IMN86 IWJ86 JGF86 JQB86 JZX86 KJT86 KTP86 LDL86 LNH86 LXD86 MGZ86 MQV86 NAR86 NKN86 NUJ86 OEF86 OOB86 OXX86 PHT86 PRP86 QBL86 QLH86 QVD86 REZ86 ROV86 RYR86 SIN86 SSJ86 TCF86 TMB86 TVX86 UFT86 UPP86 UZL86 VJH86 VTD86 WCZ86 WMV86 JQ86:JR86 TM86:TN86 ADI86:ADJ86 ANE86:ANF86 AXA86:AXB86 BGW86:BGX86 BQS86:BQT86 CAO86:CAP86 CKK86:CKL86 CUG86:CUH86 DEC86:DED86 DNY86:DNZ86 DXU86:DXV86 EHQ86:EHR86 ERM86:ERN86 FBI86:FBJ86 FLE86:FLF86 FVA86:FVB86 GEW86:GEX86 GOS86:GOT86 GYO86:GYP86 HIK86:HIL86 HSG86:HSH86 ICC86:ICD86 ILY86:ILZ86 IVU86:IVV86 JFQ86:JFR86 JPM86:JPN86 JZI86:JZJ86 KJE86:KJF86 KTA86:KTB86 LCW86:LCX86 LMS86:LMT86 LWO86:LWP86 MGK86:MGL86 MQG86:MQH86 NAC86:NAD86 NJY86:NJZ86 NTU86:NTV86 ODQ86:ODR86 ONM86:ONN86 OXI86:OXJ86 PHE86:PHF86 PRA86:PRB86 QAW86:QAX86 QKS86:QKT86 QUO86:QUP86 REK86:REL86 ROG86:ROH86 RYC86:RYD86 SHY86:SHZ86 SRU86:SRV86 TBQ86:TBR86 TLM86:TLN86 TVI86:TVJ86 UFE86:UFF86 UPA86:UPB86 UYW86:UYX86 VIS86:VIT86 VSO86:VSP86 WCK86:WCL86 WMG86:WMH86 AR86 WND86 WDH86 VTL86 VJP86 UZT86 UPX86 UGB86 TWF86 TMJ86 TCN86 SSR86 SIV86 RYZ86 RPD86 RFH86 QVL86 QLP86 QBT86 PRX86 PIB86 OYF86 OOJ86 OEN86 NUR86 NKV86 NAZ86 MRD86 MHH86 LXL86 LNP86 LDT86 KTX86 KKB86 KAF86 JQJ86 JGN86 IWR86 IMV86 ICZ86 HTD86 HJH86 GZL86 GPP86 GFT86 FVX86 FMB86 FCF86 ESJ86 EIN86 DYR86 DOV86 DEZ86 CVD86 CLH86 CBL86 BRP86 BHT86 AXX86 AOB86 AEF86 UJ86 KN86 TR87:TR88 ADN87:ADN88 ANJ87:ANJ88 AXF87:AXF88 BHB87:BHB88 BQX87:BQX88 CAT87:CAT88 CKP87:CKP88 CUL87:CUL88 DEH87:DEH88 DOD87:DOD88 DXZ87:DXZ88 EHV87:EHV88 ERR87:ERR88 FBN87:FBN88 FLJ87:FLJ88 FVF87:FVF88 GFB87:GFB88 GOX87:GOX88 GYT87:GYT88 HIP87:HIP88 HSL87:HSL88 ICH87:ICH88 IMD87:IMD88 IVZ87:IVZ88 JFV87:JFV88 JPR87:JPR88 JZN87:JZN88 KJJ87:KJJ88 KTF87:KTF88 LDB87:LDB88 LMX87:LMX88 LWT87:LWT88 MGP87:MGP88 MQL87:MQL88 NAH87:NAH88 NKD87:NKD88 NTZ87:NTZ88 ODV87:ODV88 ONR87:ONR88 OXN87:OXN88 PHJ87:PHJ88 PRF87:PRF88 QBB87:QBB88 QKX87:QKX88 QUT87:QUT88 REP87:REP88 ROL87:ROL88 RYH87:RYH88 SID87:SID88 SRZ87:SRZ88 TBV87:TBV88 TLR87:TLR88 TVN87:TVN88 UFJ87:UFJ88 UPF87:UPF88 UZB87:UZB88 VIX87:VIX88 VST87:VST88 WCP87:WCP88 WML87:WML88 JV87:JV88 WMQ87:WMR87 WCU87:WCV87 VSY87:VSZ87 VJC87:VJD87 UZG87:UZH87 UPK87:UPL87 UFO87:UFP87 TVS87:TVT87 TLW87:TLX87 TCA87:TCB87 SSE87:SSF87 SII87:SIJ87 RYM87:RYN87 ROQ87:ROR87 REU87:REV87 QUY87:QUZ87 QLC87:QLD87 QBG87:QBH87 PRK87:PRL87 PHO87:PHP87 OXS87:OXT87 ONW87:ONX87 OEA87:OEB87 NUE87:NUF87 NKI87:NKJ87 NAM87:NAN87 MQQ87:MQR87 MGU87:MGV87 LWY87:LWZ87 LNC87:LND87 LDG87:LDH87 KTK87:KTL87 KJO87:KJP87 JZS87:JZT87 JPW87:JPX87 JGA87:JGB87 IWE87:IWF87 IMI87:IMJ87 ICM87:ICN87 HSQ87:HSR87 HIU87:HIV87 GYY87:GYZ87 GPC87:GPD87 GFG87:GFH87 FVK87:FVL87 FLO87:FLP87 FBS87:FBT87 ERW87:ERX87 EIA87:EIB87 DYE87:DYF87 DOI87:DOJ87 DEM87:DEN87 CUQ87:CUR87 CKU87:CKV87 CAY87:CAZ87 BRC87:BRD87 BHG87:BHH87 AXK87:AXL87 ANO87:ANP87 ADS87:ADT87 TW87:TX87 KA87:KB87 WMI87 WCM87 VSQ87 VIU87 UYY87 UPC87 UFG87 TVK87 TLO87 TBS87 SRW87 SIA87 RYE87 ROI87 REM87 QUQ87 QKU87 QAY87 PRC87 PHG87 OXK87 ONO87 ODS87 NTW87 NKA87 NAE87 MQI87 MGM87 LWQ87 LMU87 LCY87 KTC87 KJG87 JZK87 JPO87 JFS87 IVW87 IMA87 ICE87 HSI87 HIM87 GYQ87 GOU87 GEY87 FVC87 FLG87 FBK87 ERO87 EHS87 DXW87 DOA87 DEE87 CUI87 CKM87 CAQ87 BQU87 BGY87 AXC87 ANG87 ADK87 TO87 JS87 AM87 KI87 UE87 AEA87 ANW87 AXS87 BHO87 BRK87 CBG87 CLC87 CUY87 DEU87 DOQ87 DYM87 EII87 ESE87 FCA87 FLW87 FVS87 GFO87 GPK87 GZG87 HJC87 HSY87 ICU87 IMQ87 IWM87 JGI87 JQE87 KAA87 KJW87 KTS87 LDO87 LNK87 LXG87 MHC87 MQY87 NAU87 NKQ87 NUM87 OEI87 OOE87 OYA87 PHW87 PRS87 QBO87 QLK87 QVG87 RFC87 ROY87 RYU87 SIQ87 SSM87 TCI87 TME87 TWA87 UFW87 UPS87 UZO87 VJK87 VTG87 WDC87 WMY87 WMT87:WMU87 WCX87:WCY87 VTB87:VTC87 VJF87:VJG87 UZJ87:UZK87 UPN87:UPO87 UFR87:UFS87 TVV87:TVW87 TLZ87:TMA87 TCD87:TCE87 SSH87:SSI87 SIL87:SIM87 RYP87:RYQ87 ROT87:ROU87 REX87:REY87 QVB87:QVC87 QLF87:QLG87 QBJ87:QBK87 PRN87:PRO87 PHR87:PHS87 OXV87:OXW87 ONZ87:OOA87 OED87:OEE87 NUH87:NUI87 NKL87:NKM87 NAP87:NAQ87 MQT87:MQU87 MGX87:MGY87 LXB87:LXC87 LNF87:LNG87 LDJ87:LDK87 KTN87:KTO87 KJR87:KJS87 JZV87:JZW87 JPZ87:JQA87 JGD87:JGE87 IWH87:IWI87 IML87:IMM87 ICP87:ICQ87 HST87:HSU87 HIX87:HIY87 GZB87:GZC87 GPF87:GPG87 GFJ87:GFK87 FVN87:FVO87 FLR87:FLS87 FBV87:FBW87 ERZ87:ESA87 EID87:EIE87 DYH87:DYI87 DOL87:DOM87 DEP87:DEQ87 CUT87:CUU87 CKX87:CKY87 CBB87:CBC87 BRF87:BRG87 BHJ87:BHK87 AXN87:AXO87 ANR87:ANS87 ADV87:ADW87 TZ87:UA87 KD87:KE87 AH87:AI87 WNB87:WNE87 WDF87:WDI87 VTJ87:VTM87 VJN87:VJQ87 UZR87:UZU87 UPV87:UPY87 UFZ87:UGC87 TWD87:TWG87 TMH87:TMK87 TCL87:TCO87 SSP87:SSS87 SIT87:SIW87 RYX87:RZA87 RPB87:RPE87 RFF87:RFI87 QVJ87:QVM87 QLN87:QLQ87 QBR87:QBU87 PRV87:PRY87 PHZ87:PIC87 OYD87:OYG87 OOH87:OOK87 OEL87:OEO87 NUP87:NUS87 NKT87:NKW87 NAX87:NBA87 MRB87:MRE87 MHF87:MHI87 LXJ87:LXM87 LNN87:LNQ87 LDR87:LDU87 KTV87:KTY87 KJZ87:KKC87 KAD87:KAG87 JQH87:JQK87 JGL87:JGO87 IWP87:IWS87 IMT87:IMW87 ICX87:IDA87 HTB87:HTE87 HJF87:HJI87 GZJ87:GZM87 GPN87:GPQ87 GFR87:GFU87 FVV87:FVY87 FLZ87:FMC87 FCD87:FCG87 ESH87:ESK87 EIL87:EIO87 DYP87:DYS87 DOT87:DOW87 DEX87:DFA87 CVB87:CVE87 CLF87:CLI87 CBJ87:CBM87 BRN87:BRQ87 BHR87:BHU87 AXV87:AXY87 ANZ87:AOC87 AED87:AEG87 UH87:UK87 KL87:KO87 AP87:AS87 WMW87 WDA87 VTE87 VJI87 UZM87 UPQ87 UFU87 TVY87 TMC87 TCG87 SSK87 SIO87 RYS87 ROW87 RFA87 QVE87 QLI87 QBM87 PRQ87 PHU87 OXY87 OOC87 OEG87 NUK87 NKO87 NAS87 MQW87 MHA87 LXE87 LNI87 LDM87 KTQ87 KJU87 JZY87 JQC87 JGG87 IWK87 IMO87 ICS87 HSW87 HJA87 GZE87 GPI87 GFM87 FVQ87 FLU87 FBY87 ESC87 EIG87 DYK87 DOO87 DES87 CUW87 CLA87 CBE87 BRI87 BHM87 AXQ87 ANU87 ADY87 UC87 KG87 AK87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5 VIT76:VIT85 UYX76:UYX85 UPB76:UPB85 UFF76:UFF85 TVJ76:TVJ85 TLN76:TLN85 TBR76:TBR85 SRV76:SRV85 SHZ76:SHZ85 RYD76:RYD85 ROH76:ROH85 REL76:REL85 QUP76:QUP85 QKT76:QKT85 QAX76:QAX85 PRB76:PRB85 PHF76:PHF85 OXJ76:OXJ85 ONN76:ONN85 ODR76:ODR85 NTV76:NTV85 NJZ76:NJZ85 NAD76:NAD85 MQH76:MQH85 MGL76:MGL85 LWP76:LWP85 LMT76:LMT85 LCX76:LCX85 KTB76:KTB85 KJF76:KJF85 JZJ76:JZJ85 JPN76:JPN85 JFR76:JFR85 IVV76:IVV85 ILZ76:ILZ85 ICD76:ICD85 HSH76:HSH85 HIL76:HIL85 GYP76:GYP85 GOT76:GOT85 GEX76:GEX85 FVB76:FVB85 FLF76:FLF85 FBJ76:FBJ85 ERN76:ERN85 EHR76:EHR85 DXV76:DXV85 DNZ76:DNZ85 DED76:DED85 CUH76:CUH85 CKL76:CKL85 CAP76:CAP85 BQT76:BQT85 BGX76:BGX85 AXB76:AXB85 ANF76:ANF85 ADJ76:ADJ85 TN76:TN85 JR76:JR85 WMH76:WMH85 WCL76:WCL85 TS77:TW85 ADO77:ADS85 ANK77:ANO85 AXG77:AXK85 BHC77:BHG85 BQY77:BRC85 CAU77:CAY85 CKQ77:CKU85 CUM77:CUQ85 DEI77:DEM85 DOE77:DOI85 DYA77:DYE85 EHW77:EIA85 ERS77:ERW85 FBO77:FBS85 FLK77:FLO85 FVG77:FVK85 GFC77:GFG85 GOY77:GPC85 GYU77:GYY85 HIQ77:HIU85 HSM77:HSQ85 ICI77:ICM85 IME77:IMI85 IWA77:IWE85 JFW77:JGA85 JPS77:JPW85 JZO77:JZS85 KJK77:KJO85 KTG77:KTK85 LDC77:LDG85 LMY77:LNC85 LWU77:LWY85 MGQ77:MGU85 MQM77:MQQ85 NAI77:NAM85 NKE77:NKI85 NUA77:NUE85 ODW77:OEA85 ONS77:ONW85 OXO77:OXS85 PHK77:PHO85 PRG77:PRK85 QBC77:QBG85 QKY77:QLC85 QUU77:QUY85 REQ77:REU85 ROM77:ROQ85 RYI77:RYM85 SIE77:SII85 SSA77:SSE85 TBW77:TCA85 TLS77:TLW85 TVO77:TVS85 UFK77:UFO85 UPG77:UPK85 UZC77:UZG85 VIY77:VJC85 VSU77:VSY85 WCQ77:WCU85 WMM77:WMQ85 WMS77:WMX85 WCW77:WDB85 VTA77:VTF85 VJE77:VJJ85 UZI77:UZN85 UPM77:UPR85 UFQ77:UFV85 TVU77:TVZ85 TLY77:TMD85 TCC77:TCH85 SSG77:SSL85 SIK77:SIP85 RYO77:RYT85 ROS77:ROX85 REW77:RFB85 QVA77:QVF85 QLE77:QLJ85 QBI77:QBN85 PRM77:PRR85 PHQ77:PHV85 OXU77:OXZ85 ONY77:OOD85 OEC77:OEH85 NUG77:NUL85 NKK77:NKP85 NAO77:NAT85 MQS77:MQX85 MGW77:MHB85 LXA77:LXF85 LNE77:LNJ85 LDI77:LDN85 KTM77:KTR85 KJQ77:KJV85 JZU77:JZZ85 JPY77:JQD85 JGC77:JGH85 IWG77:IWL85 IMK77:IMP85 ICO77:ICT85 HSS77:HSX85 HIW77:HJB85 GZA77:GZF85 GPE77:GPJ85 GFI77:GFN85 FVM77:FVR85 FLQ77:FLV85 FBU77:FBZ85 ERY77:ESD85 EIC77:EIH85 DYG77:DYL85 DOK77:DOP85 DEO77:DET85 CUS77:CUX85 CKW77:CLB85 CBA77:CBF85 BRE77:BRJ85 BHI77:BHN85 AXM77:AXR85 ANQ77:ANV85 ADU77:ADZ85 TY77:UD85 KC77:KH85 AG77:AL85 WMZ77:WND85 WDD77:WDH85 VTH77:VTL85 VJL77:VJP85 UZP77:UZT85 UPT77:UPX85 UFX77:UGB85 TWB77:TWF85 TMF77:TMJ85 TCJ77:TCN85 SSN77:SSR85 SIR77:SIV85 RYV77:RYZ85 ROZ77:RPD85 RFD77:RFH85 QVH77:QVL85 QLL77:QLP85 QBP77:QBT85 PRT77:PRX85 PHX77:PIB85 OYB77:OYF85 OOF77:OOJ85 OEJ77:OEN85 NUN77:NUR85 NKR77:NKV85 NAV77:NAZ85 MQZ77:MRD85 MHD77:MHH85 LXH77:LXL85 LNL77:LNP85 LDP77:LDT85 KTT77:KTX85 KJX77:KKB85 KAB77:KAF85 JQF77:JQJ85 JGJ77:JGN85 IWN77:IWR85 IMR77:IMV85 ICV77:ICZ85 HSZ77:HTD85 HJD77:HJH85 GZH77:GZL85 GPL77:GPP85 GFP77:GFT85 FVT77:FVX85 FLX77:FMB85 FCB77:FCF85 ESF77:ESJ85 EIJ77:EIN85 DYN77:DYR85 DOR77:DOV85 DEV77:DEZ85 CUZ77:CVD85 CLD77:CLH85 CBH77:CBL85 BRL77:BRP85 BHP77:BHT85 AXT77:AXX85 ANX77:AOB85 AEB77:AEF85 UF77:UJ85 KJ77:KN85 AN77:AR85 WMF77:WMF85 WCJ77:WCJ85 VSN77:VSN85 VIR77:VIR85 UYV77:UYV85 UOZ77:UOZ85 UFD77:UFD85 TVH77:TVH85 TLL77:TLL85 TBP77:TBP85 SRT77:SRT85 SHX77:SHX85 RYB77:RYB85 ROF77:ROF85 REJ77:REJ85 QUN77:QUN85 QKR77:QKR85 QAV77:QAV85 PQZ77:PQZ85 PHD77:PHD85 OXH77:OXH85 ONL77:ONL85 ODP77:ODP85 NTT77:NTT85 NJX77:NJX85 NAB77:NAB85 MQF77:MQF85 MGJ77:MGJ85 LWN77:LWN85 LMR77:LMR85 LCV77:LCV85 KSZ77:KSZ85 KJD77:KJD85 JZH77:JZH85 JPL77:JPL85 JFP77:JFP85 IVT77:IVT85 ILX77:ILX85 ICB77:ICB85 HSF77:HSF85 HIJ77:HIJ85 GYN77:GYN85 GOR77:GOR85 GEV77:GEV85 FUZ77:FUZ85 FLD77:FLD85 FBH77:FBH85 ERL77:ERL85 EHP77:EHP85 DXT77:DXT85 DNX77:DNX85 DEB77:DEB85 CUF77:CUF85 CKJ77:CKJ85 CAN77:CAN85 BQR77:BQR85 BGV77:BGV85 AWZ77:AWZ85 AND77:AND85 ADH77:ADH85 TL77:TL85 JP77:JP85 JW77:KA85 JU91:JU105 TQ91:TQ105 ADM91:ADM105 ANI91:ANI105 AXE91:AXE105 BHA91:BHA105 BQW91:BQW105 CAS91:CAS105 CKO91:CKO105 CUK91:CUK105 DEG91:DEG105 DOC91:DOC105 DXY91:DXY105 EHU91:EHU105 ERQ91:ERQ105 FBM91:FBM105 FLI91:FLI105 FVE91:FVE105 GFA91:GFA105 GOW91:GOW105 GYS91:GYS105 HIO91:HIO105 HSK91:HSK105 ICG91:ICG105 IMC91:IMC105 IVY91:IVY105 JFU91:JFU105 JPQ91:JPQ105 JZM91:JZM105 KJI91:KJI105 KTE91:KTE105 LDA91:LDA105 LMW91:LMW105 LWS91:LWS105 MGO91:MGO105 MQK91:MQK105 NAG91:NAG105 NKC91:NKC105 NTY91:NTY105 ODU91:ODU105 ONQ91:ONQ105 OXM91:OXM105 PHI91:PHI105 PRE91:PRE105 QBA91:QBA105 QKW91:QKW105 QUS91:QUS105 REO91:REO105 ROK91:ROK105 RYG91:RYG105 SIC91:SIC105 SRY91:SRY105 TBU91:TBU105 TLQ91:TLQ105 TVM91:TVM105 UFI91:UFI105 UPE91:UPE105 UZA91:UZA105 VIW91:VIW105 VSS91:VSS105 WCO91:WCO105 TS91:TW105 ADO91:ADS105 ANK91:ANO105 AXG91:AXK105 BHC91:BHG105 BQY91:BRC105 CAU91:CAY105 CKQ91:CKU105 CUM91:CUQ105 DEI91:DEM105 DOE91:DOI105 DYA91:DYE105 EHW91:EIA105 ERS91:ERW105 FBO91:FBS105 FLK91:FLO105 FVG91:FVK105 GFC91:GFG105 GOY91:GPC105 GYU91:GYY105 HIQ91:HIU105 HSM91:HSQ105 ICI91:ICM105 IME91:IMI105 IWA91:IWE105 JFW91:JGA105 JPS91:JPW105 JZO91:JZS105 KJK91:KJO105 KTG91:KTK105 LDC91:LDG105 LMY91:LNC105 LWU91:LWY105 MGQ91:MGU105 MQM91:MQQ105 NAI91:NAM105 NKE91:NKI105 NUA91:NUE105 ODW91:OEA105 ONS91:ONW105 OXO91:OXS105 PHK91:PHO105 PRG91:PRK105 QBC91:QBG105 QKY91:QLC105 QUU91:QUY105 REQ91:REU105 ROM91:ROQ105 RYI91:RYM105 SIE91:SII105 SSA91:SSE105 TBW91:TCA105 TLS91:TLW105 TVO91:TVS105 UFK91:UFO105 UPG91:UPK105 UZC91:UZG105 VIY91:VJC105 VSU91:VSY105 WCQ91:WCU105 WMM91:WMQ105 WMS91:WMX105 WCW91:WDB105 VTA91:VTF105 VJE91:VJJ105 UZI91:UZN105 UPM91:UPR105 UFQ91:UFV105 TVU91:TVZ105 TLY91:TMD105 TCC91:TCH105 SSG91:SSL105 SIK91:SIP105 RYO91:RYT105 ROS91:ROX105 REW91:RFB105 QVA91:QVF105 QLE91:QLJ105 QBI91:QBN105 PRM91:PRR105 PHQ91:PHV105 OXU91:OXZ105 ONY91:OOD105 OEC91:OEH105 NUG91:NUL105 NKK91:NKP105 NAO91:NAT105 MQS91:MQX105 MGW91:MHB105 LXA91:LXF105 LNE91:LNJ105 LDI91:LDN105 KTM91:KTR105 KJQ91:KJV105 JZU91:JZZ105 JPY91:JQD105 JGC91:JGH105 IWG91:IWL105 IMK91:IMP105 ICO91:ICT105 HSS91:HSX105 HIW91:HJB105 GZA91:GZF105 GPE91:GPJ105 GFI91:GFN105 FVM91:FVR105 FLQ91:FLV105 FBU91:FBZ105 ERY91:ESD105 EIC91:EIH105 DYG91:DYL105 DOK91:DOP105 DEO91:DET105 CUS91:CUX105 CKW91:CLB105 CBA91:CBF105 BRE91:BRJ105 BHI91:BHN105 AXM91:AXR105 ANQ91:ANV105 ADU91:ADZ105 TY91:UD105 KC91:KH105 AG91:AL105 WMZ91:WND105 WDD91:WDH105 VTH91:VTL105 VJL91:VJP105 UZP91:UZT105 UPT91:UPX105 UFX91:UGB105 TWB91:TWF105 TMF91:TMJ105 TCJ91:TCN105 SSN91:SSR105 SIR91:SIV105 RYV91:RYZ105 ROZ91:RPD105 RFD91:RFH105 QVH91:QVL105 QLL91:QLP105 QBP91:QBT105 PRT91:PRX105 PHX91:PIB105 OYB91:OYF105 OOF91:OOJ105 OEJ91:OEN105 NUN91:NUR105 NKR91:NKV105 NAV91:NAZ105 MQZ91:MRD105 MHD91:MHH105 LXH91:LXL105 LNL91:LNP105 LDP91:LDT105 KTT91:KTX105 KJX91:KKB105 KAB91:KAF105 JQF91:JQJ105 JGJ91:JGN105 IWN91:IWR105 IMR91:IMV105 ICV91:ICZ105 HSZ91:HTD105 HJD91:HJH105 GZH91:GZL105 GPL91:GPP105 GFP91:GFT105 FVT91:FVX105 FLX91:FMB105 FCB91:FCF105 ESF91:ESJ105 EIJ91:EIN105 DYN91:DYR105 DOR91:DOV105 DEV91:DEZ105 CUZ91:CVD105 CLD91:CLH105 CBH91:CBL105 BRL91:BRP105 BHP91:BHT105 AXT91:AXX105 ANX91:AOB105 AEB91:AEF105 UF91:UJ105 KJ91:KN105 AN91:AR105 WMF91:WMF105 WCJ91:WCJ105 VSN91:VSN105 VIR91:VIR105 UYV91:UYV105 UOZ91:UOZ105 UFD91:UFD105 TVH91:TVH105 TLL91:TLL105 TBP91:TBP105 SRT91:SRT105 SHX91:SHX105 RYB91:RYB105 ROF91:ROF105 REJ91:REJ105 QUN91:QUN105 QKR91:QKR105 QAV91:QAV105 PQZ91:PQZ105 PHD91:PHD105 OXH91:OXH105 ONL91:ONL105 ODP91:ODP105 NTT91:NTT105 NJX91:NJX105 NAB91:NAB105 MQF91:MQF105 MGJ91:MGJ105 LWN91:LWN105 LMR91:LMR105 LCV91:LCV105 KSZ91:KSZ105 KJD91:KJD105 JZH91:JZH105 JPL91:JPL105 JFP91:JFP105 IVT91:IVT105 ILX91:ILX105 ICB91:ICB105 HSF91:HSF105 HIJ91:HIJ105 GYN91:GYN105 GOR91:GOR105 GEV91:GEV105 FUZ91:FUZ105 FLD91:FLD105 FBH91:FBH105 ERL91:ERL105 EHP91:EHP105 DXT91:DXT105 DNX91:DNX105 DEB91:DEB105 CUF91:CUF105 CKJ91:CKJ105 CAN91:CAN105 BQR91:BQR105 BGV91:BGV105 AWZ91:AWZ105 AND91:AND105 ADH91:ADH105 TL91:TL105 JP91:JP105 JW91:KA105 WCL91:WCL105 WMH91:WMH105 JR91:JR105 TN91:TN105 ADJ91:ADJ105 ANF91:ANF105 AXB91:AXB105 BGX91:BGX105 BQT91:BQT105 CAP91:CAP105 CKL91:CKL105 CUH91:CUH105 DED91:DED105 DNZ91:DNZ105 DXV91:DXV105 EHR91:EHR105 ERN91:ERN105 FBJ91:FBJ105 FLF91:FLF105 FVB91:FVB105 GEX91:GEX105 GOT91:GOT105 GYP91:GYP105 HIL91:HIL105 HSH91:HSH105 ICD91:ICD105 ILZ91:ILZ105 IVV91:IVV105 JFR91:JFR105 JPN91:JPN105 JZJ91:JZJ105 KJF91:KJF105 KTB91:KTB105 LCX91:LCX105 LMT91:LMT105 LWP91:LWP105 MGL91:MGL105 MQH91:MQH105 NAD91:NAD105 NJZ91:NJZ105 NTV91:NTV105 ODR91:ODR105 ONN91:ONN105 OXJ91:OXJ105 PHF91:PHF105 PRB91:PRB105 QAX91:QAX105 QKT91:QKT105 QUP91:QUP105 REL91:REL105 ROH91:ROH105 RYD91:RYD105 SHZ91:SHZ105 SRV91:SRV105 TBR91:TBR105 TLN91:TLN105 TVJ91:TVJ105 UFF91:UFF105 UPB91:UPB105 UYX91:UYX105 VIT91:VIT105 VSP91:VSP105 AG90:AH90 AG74:AH74 AG76:AK76 AG88:AM88 WMK91:WMK105 WCO77:WCO86 VSS77:VSS86 VIW77:VIW86 UZA77:UZA86 UPE77:UPE86 UFI77:UFI86 TVM77:TVM86 TLQ77:TLQ86 TBU77:TBU86 SRY77:SRY86 SIC77:SIC86 RYG77:RYG86 ROK77:ROK86 REO77:REO86 QUS77:QUS86 QKW77:QKW86 QBA77:QBA86 PRE77:PRE86 PHI77:PHI86 OXM77:OXM86 ONQ77:ONQ86 ODU77:ODU86 NTY77:NTY86 NKC77:NKC86 NAG77:NAG86 MQK77:MQK86 MGO77:MGO86 LWS77:LWS86 LMW77:LMW86 LDA77:LDA86 KTE77:KTE86 KJI77:KJI86 JZM77:JZM86 JPQ77:JPQ86 JFU77:JFU86 IVY77:IVY86 IMC77:IMC86 ICG77:ICG86 HSK77:HSK86 HIO77:HIO86 GYS77:GYS86 GOW77:GOW86 GFA77:GFA86 FVE77:FVE86 FLI77:FLI86 FBM77:FBM86 ERQ77:ERQ86 EHU77:EHU86 DXY77:DXY86 DOC77:DOC86 DEG77:DEG86 CUK77:CUK86 CKO77:CKO86 CAS77:CAS86 BQW77:BQW86 BHA77:BHA86 AXE77:AXE86 ANI77:ANI86 ADM77:ADM86 TQ77:TQ86 JU77:JU86 WMK77:WMK86">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x14ac:dyDescent="0.1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x14ac:dyDescent="0.1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x14ac:dyDescent="0.15">
      <c r="A1" s="307" t="s">
        <v>108</v>
      </c>
      <c r="B1" s="308"/>
      <c r="C1" s="308"/>
      <c r="D1" s="308"/>
      <c r="E1" s="308"/>
      <c r="F1" s="308"/>
      <c r="G1" s="308"/>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x14ac:dyDescent="0.15">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x14ac:dyDescent="0.15">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x14ac:dyDescent="0.15">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x14ac:dyDescent="0.15">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x14ac:dyDescent="0.15">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x14ac:dyDescent="0.15">
      <c r="A7" s="4"/>
    </row>
    <row r="8" spans="1:256" ht="18" customHeight="1" x14ac:dyDescent="0.15">
      <c r="A8" s="309" t="s">
        <v>70</v>
      </c>
      <c r="B8" s="310"/>
      <c r="C8" s="310"/>
      <c r="D8" s="46"/>
      <c r="E8" s="47">
        <v>3</v>
      </c>
      <c r="F8" s="114">
        <f>+E8</f>
        <v>3</v>
      </c>
    </row>
    <row r="9" spans="1:256" ht="18" customHeight="1" x14ac:dyDescent="0.15">
      <c r="A9" s="309" t="s">
        <v>38</v>
      </c>
      <c r="B9" s="310"/>
      <c r="C9" s="310"/>
      <c r="D9" s="311"/>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78"/>
  <sheetViews>
    <sheetView topLeftCell="A58" zoomScaleNormal="100" workbookViewId="0">
      <selection activeCell="B61" sqref="B61:B71"/>
    </sheetView>
  </sheetViews>
  <sheetFormatPr defaultRowHeight="13.5" x14ac:dyDescent="0.1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x14ac:dyDescent="0.15">
      <c r="A1" s="228"/>
      <c r="B1" s="313" t="s">
        <v>621</v>
      </c>
      <c r="C1" s="314"/>
      <c r="D1" s="314"/>
      <c r="E1" s="314"/>
      <c r="F1" s="314"/>
      <c r="G1" s="314"/>
      <c r="H1" s="314"/>
      <c r="I1" s="315"/>
    </row>
    <row r="2" spans="1:12" s="159" customFormat="1" ht="20.100000000000001" customHeight="1" x14ac:dyDescent="0.15">
      <c r="A2" s="170" t="s">
        <v>42</v>
      </c>
      <c r="B2" s="170" t="s">
        <v>383</v>
      </c>
      <c r="C2" s="170" t="s">
        <v>43</v>
      </c>
      <c r="D2" s="170" t="s">
        <v>44</v>
      </c>
      <c r="E2" s="170" t="s">
        <v>45</v>
      </c>
      <c r="F2" s="170" t="s">
        <v>384</v>
      </c>
      <c r="G2" s="170" t="s">
        <v>515</v>
      </c>
      <c r="H2" s="170" t="s">
        <v>47</v>
      </c>
      <c r="I2" s="228"/>
    </row>
    <row r="3" spans="1:12" s="159" customFormat="1" ht="20.100000000000001" customHeight="1" x14ac:dyDescent="0.15">
      <c r="A3" s="229" t="s">
        <v>461</v>
      </c>
      <c r="B3" s="226" t="s">
        <v>462</v>
      </c>
      <c r="C3" s="170" t="s">
        <v>392</v>
      </c>
      <c r="D3" s="231">
        <v>42683</v>
      </c>
      <c r="E3" s="230" t="s">
        <v>467</v>
      </c>
      <c r="F3" s="170" t="s">
        <v>423</v>
      </c>
      <c r="G3" s="241">
        <v>44</v>
      </c>
      <c r="H3" s="170" t="s">
        <v>387</v>
      </c>
      <c r="I3" s="316">
        <v>21</v>
      </c>
    </row>
    <row r="4" spans="1:12" s="159" customFormat="1" ht="20.100000000000001" customHeight="1" x14ac:dyDescent="0.15">
      <c r="A4" s="229" t="s">
        <v>35</v>
      </c>
      <c r="B4" s="226" t="s">
        <v>463</v>
      </c>
      <c r="C4" s="170" t="s">
        <v>392</v>
      </c>
      <c r="D4" s="231">
        <v>42683</v>
      </c>
      <c r="E4" s="230" t="s">
        <v>467</v>
      </c>
      <c r="F4" s="170" t="s">
        <v>423</v>
      </c>
      <c r="G4" s="240">
        <v>51</v>
      </c>
      <c r="H4" s="170" t="s">
        <v>387</v>
      </c>
      <c r="I4" s="317"/>
      <c r="K4" s="159" t="s">
        <v>545</v>
      </c>
      <c r="L4" s="233"/>
    </row>
    <row r="5" spans="1:12" s="159" customFormat="1" ht="20.100000000000001" customHeight="1" x14ac:dyDescent="0.15">
      <c r="A5" s="229" t="s">
        <v>4</v>
      </c>
      <c r="B5" s="226" t="s">
        <v>464</v>
      </c>
      <c r="C5" s="170" t="s">
        <v>392</v>
      </c>
      <c r="D5" s="231">
        <v>42683</v>
      </c>
      <c r="E5" s="230" t="s">
        <v>467</v>
      </c>
      <c r="F5" s="170" t="s">
        <v>423</v>
      </c>
      <c r="G5" s="241">
        <v>42</v>
      </c>
      <c r="H5" s="170" t="s">
        <v>387</v>
      </c>
      <c r="I5" s="317"/>
      <c r="K5" s="159" t="s">
        <v>546</v>
      </c>
      <c r="L5" s="237"/>
    </row>
    <row r="6" spans="1:12" s="159" customFormat="1" ht="20.100000000000001" customHeight="1" x14ac:dyDescent="0.15">
      <c r="A6" s="229" t="s">
        <v>5</v>
      </c>
      <c r="B6" s="226" t="s">
        <v>465</v>
      </c>
      <c r="C6" s="170" t="s">
        <v>392</v>
      </c>
      <c r="D6" s="231">
        <v>42683</v>
      </c>
      <c r="E6" s="230" t="s">
        <v>467</v>
      </c>
      <c r="F6" s="170" t="s">
        <v>423</v>
      </c>
      <c r="G6" s="241">
        <v>47</v>
      </c>
      <c r="H6" s="170" t="s">
        <v>387</v>
      </c>
      <c r="I6" s="317"/>
      <c r="K6" s="159" t="s">
        <v>547</v>
      </c>
      <c r="L6" s="236"/>
    </row>
    <row r="7" spans="1:12" s="159" customFormat="1" ht="20.100000000000001" customHeight="1" x14ac:dyDescent="0.15">
      <c r="A7" s="229" t="s">
        <v>7</v>
      </c>
      <c r="B7" s="226" t="s">
        <v>466</v>
      </c>
      <c r="C7" s="230" t="s">
        <v>433</v>
      </c>
      <c r="D7" s="231">
        <v>42688</v>
      </c>
      <c r="E7" s="230" t="s">
        <v>467</v>
      </c>
      <c r="F7" s="232" t="s">
        <v>435</v>
      </c>
      <c r="G7" s="241">
        <v>42</v>
      </c>
      <c r="H7" s="170" t="s">
        <v>387</v>
      </c>
      <c r="I7" s="317"/>
    </row>
    <row r="8" spans="1:12" s="159" customFormat="1" ht="20.100000000000001" customHeight="1" x14ac:dyDescent="0.15">
      <c r="A8" s="229" t="s">
        <v>9</v>
      </c>
      <c r="B8" s="226" t="s">
        <v>436</v>
      </c>
      <c r="C8" s="230" t="s">
        <v>437</v>
      </c>
      <c r="D8" s="231">
        <v>42688</v>
      </c>
      <c r="E8" s="230" t="s">
        <v>434</v>
      </c>
      <c r="F8" s="232" t="s">
        <v>435</v>
      </c>
      <c r="G8" s="241">
        <v>45</v>
      </c>
      <c r="H8" s="170" t="s">
        <v>387</v>
      </c>
      <c r="I8" s="317"/>
    </row>
    <row r="9" spans="1:12" s="159" customFormat="1" ht="20.100000000000001" customHeight="1" x14ac:dyDescent="0.15">
      <c r="A9" s="229" t="s">
        <v>10</v>
      </c>
      <c r="B9" s="235" t="s">
        <v>439</v>
      </c>
      <c r="C9" s="230" t="s">
        <v>433</v>
      </c>
      <c r="D9" s="231">
        <v>42688</v>
      </c>
      <c r="E9" s="230" t="s">
        <v>434</v>
      </c>
      <c r="F9" s="232" t="s">
        <v>468</v>
      </c>
      <c r="G9" s="241">
        <v>44</v>
      </c>
      <c r="H9" s="170" t="s">
        <v>387</v>
      </c>
      <c r="I9" s="317"/>
    </row>
    <row r="10" spans="1:12" s="159" customFormat="1" ht="20.100000000000001" customHeight="1" x14ac:dyDescent="0.15">
      <c r="A10" s="229" t="s">
        <v>11</v>
      </c>
      <c r="B10" s="235" t="s">
        <v>440</v>
      </c>
      <c r="C10" s="230" t="s">
        <v>433</v>
      </c>
      <c r="D10" s="231">
        <v>42688</v>
      </c>
      <c r="E10" s="230" t="s">
        <v>434</v>
      </c>
      <c r="F10" s="232" t="s">
        <v>450</v>
      </c>
      <c r="G10" s="239">
        <v>20</v>
      </c>
      <c r="H10" s="170" t="s">
        <v>387</v>
      </c>
      <c r="I10" s="317"/>
    </row>
    <row r="11" spans="1:12" s="159" customFormat="1" ht="20.100000000000001" customHeight="1" x14ac:dyDescent="0.15">
      <c r="A11" s="229" t="s">
        <v>13</v>
      </c>
      <c r="B11" s="235" t="s">
        <v>441</v>
      </c>
      <c r="C11" s="230" t="s">
        <v>433</v>
      </c>
      <c r="D11" s="231">
        <v>42688</v>
      </c>
      <c r="E11" s="230" t="s">
        <v>434</v>
      </c>
      <c r="F11" s="232" t="s">
        <v>450</v>
      </c>
      <c r="G11" s="241">
        <v>44</v>
      </c>
      <c r="H11" s="170" t="s">
        <v>387</v>
      </c>
      <c r="I11" s="317"/>
    </row>
    <row r="12" spans="1:12" s="159" customFormat="1" ht="20.100000000000001" customHeight="1" x14ac:dyDescent="0.15">
      <c r="A12" s="229" t="s">
        <v>14</v>
      </c>
      <c r="B12" s="235" t="s">
        <v>442</v>
      </c>
      <c r="C12" s="230" t="s">
        <v>433</v>
      </c>
      <c r="D12" s="231">
        <v>42688</v>
      </c>
      <c r="E12" s="230" t="s">
        <v>434</v>
      </c>
      <c r="F12" s="232" t="s">
        <v>450</v>
      </c>
      <c r="G12" s="241">
        <v>46</v>
      </c>
      <c r="H12" s="170" t="s">
        <v>387</v>
      </c>
      <c r="I12" s="317"/>
    </row>
    <row r="13" spans="1:12" s="159" customFormat="1" ht="20.100000000000001" customHeight="1" x14ac:dyDescent="0.15">
      <c r="A13" s="229" t="s">
        <v>15</v>
      </c>
      <c r="B13" s="235" t="s">
        <v>582</v>
      </c>
      <c r="C13" s="230" t="s">
        <v>583</v>
      </c>
      <c r="D13" s="231">
        <v>42699</v>
      </c>
      <c r="E13" s="230" t="s">
        <v>101</v>
      </c>
      <c r="F13" s="232" t="s">
        <v>145</v>
      </c>
      <c r="G13" s="241">
        <v>31</v>
      </c>
      <c r="H13" s="248" t="s">
        <v>387</v>
      </c>
      <c r="I13" s="317"/>
    </row>
    <row r="14" spans="1:12" s="159" customFormat="1" ht="20.100000000000001" customHeight="1" x14ac:dyDescent="0.15">
      <c r="A14" s="229" t="s">
        <v>16</v>
      </c>
      <c r="B14" s="235" t="s">
        <v>584</v>
      </c>
      <c r="C14" s="230" t="s">
        <v>585</v>
      </c>
      <c r="D14" s="231">
        <v>42699</v>
      </c>
      <c r="E14" s="230" t="s">
        <v>101</v>
      </c>
      <c r="F14" s="232" t="s">
        <v>145</v>
      </c>
      <c r="G14" s="241">
        <v>37</v>
      </c>
      <c r="H14" s="248" t="s">
        <v>387</v>
      </c>
      <c r="I14" s="317"/>
    </row>
    <row r="15" spans="1:12" s="159" customFormat="1" ht="20.100000000000001" customHeight="1" x14ac:dyDescent="0.15">
      <c r="A15" s="229" t="s">
        <v>17</v>
      </c>
      <c r="B15" s="235" t="s">
        <v>599</v>
      </c>
      <c r="C15" s="230" t="s">
        <v>76</v>
      </c>
      <c r="D15" s="231">
        <v>42706</v>
      </c>
      <c r="E15" s="230" t="s">
        <v>101</v>
      </c>
      <c r="F15" s="232" t="s">
        <v>145</v>
      </c>
      <c r="G15" s="241">
        <v>46</v>
      </c>
      <c r="H15" s="250" t="s">
        <v>387</v>
      </c>
      <c r="I15" s="317"/>
    </row>
    <row r="16" spans="1:12" s="159" customFormat="1" ht="20.100000000000001" customHeight="1" x14ac:dyDescent="0.15">
      <c r="A16" s="229" t="s">
        <v>18</v>
      </c>
      <c r="B16" s="235" t="s">
        <v>600</v>
      </c>
      <c r="C16" s="230" t="s">
        <v>76</v>
      </c>
      <c r="D16" s="231">
        <v>42706</v>
      </c>
      <c r="E16" s="230" t="s">
        <v>101</v>
      </c>
      <c r="F16" s="232" t="s">
        <v>145</v>
      </c>
      <c r="G16" s="241">
        <v>47</v>
      </c>
      <c r="H16" s="250" t="s">
        <v>387</v>
      </c>
      <c r="I16" s="317"/>
    </row>
    <row r="17" spans="1:9" s="159" customFormat="1" ht="20.100000000000001" customHeight="1" x14ac:dyDescent="0.15">
      <c r="A17" s="229" t="s">
        <v>19</v>
      </c>
      <c r="B17" s="235" t="s">
        <v>601</v>
      </c>
      <c r="C17" s="230" t="s">
        <v>76</v>
      </c>
      <c r="D17" s="231">
        <v>42706</v>
      </c>
      <c r="E17" s="230" t="s">
        <v>101</v>
      </c>
      <c r="F17" s="232" t="s">
        <v>145</v>
      </c>
      <c r="G17" s="241">
        <v>53</v>
      </c>
      <c r="H17" s="250" t="s">
        <v>387</v>
      </c>
      <c r="I17" s="317"/>
    </row>
    <row r="18" spans="1:9" s="159" customFormat="1" ht="20.100000000000001" customHeight="1" x14ac:dyDescent="0.15">
      <c r="A18" s="229" t="s">
        <v>20</v>
      </c>
      <c r="B18" s="235" t="s">
        <v>602</v>
      </c>
      <c r="C18" s="230" t="s">
        <v>100</v>
      </c>
      <c r="D18" s="231">
        <v>42706</v>
      </c>
      <c r="E18" s="230" t="s">
        <v>101</v>
      </c>
      <c r="F18" s="232" t="s">
        <v>145</v>
      </c>
      <c r="G18" s="241">
        <v>27</v>
      </c>
      <c r="H18" s="250" t="s">
        <v>387</v>
      </c>
      <c r="I18" s="317"/>
    </row>
    <row r="19" spans="1:9" s="159" customFormat="1" ht="20.100000000000001" customHeight="1" x14ac:dyDescent="0.15">
      <c r="A19" s="229" t="s">
        <v>21</v>
      </c>
      <c r="B19" s="235" t="s">
        <v>603</v>
      </c>
      <c r="C19" s="230" t="s">
        <v>76</v>
      </c>
      <c r="D19" s="231">
        <v>42706</v>
      </c>
      <c r="E19" s="230" t="s">
        <v>101</v>
      </c>
      <c r="F19" s="232" t="s">
        <v>145</v>
      </c>
      <c r="G19" s="241">
        <v>48</v>
      </c>
      <c r="H19" s="250" t="s">
        <v>387</v>
      </c>
      <c r="I19" s="317"/>
    </row>
    <row r="20" spans="1:9" s="159" customFormat="1" ht="20.100000000000001" customHeight="1" x14ac:dyDescent="0.15">
      <c r="A20" s="229" t="s">
        <v>22</v>
      </c>
      <c r="B20" s="235" t="s">
        <v>604</v>
      </c>
      <c r="C20" s="230" t="s">
        <v>76</v>
      </c>
      <c r="D20" s="231">
        <v>42706</v>
      </c>
      <c r="E20" s="230" t="s">
        <v>101</v>
      </c>
      <c r="F20" s="232" t="s">
        <v>145</v>
      </c>
      <c r="G20" s="241">
        <v>46</v>
      </c>
      <c r="H20" s="250" t="s">
        <v>387</v>
      </c>
      <c r="I20" s="317"/>
    </row>
    <row r="21" spans="1:9" s="159" customFormat="1" ht="20.100000000000001" customHeight="1" x14ac:dyDescent="0.15">
      <c r="A21" s="229" t="s">
        <v>23</v>
      </c>
      <c r="B21" s="235" t="s">
        <v>605</v>
      </c>
      <c r="C21" s="230" t="s">
        <v>100</v>
      </c>
      <c r="D21" s="231">
        <v>42706</v>
      </c>
      <c r="E21" s="230" t="s">
        <v>101</v>
      </c>
      <c r="F21" s="232" t="s">
        <v>145</v>
      </c>
      <c r="G21" s="241">
        <v>40</v>
      </c>
      <c r="H21" s="250" t="s">
        <v>387</v>
      </c>
      <c r="I21" s="317"/>
    </row>
    <row r="22" spans="1:9" s="159" customFormat="1" ht="20.100000000000001" customHeight="1" x14ac:dyDescent="0.15">
      <c r="A22" s="229" t="s">
        <v>24</v>
      </c>
      <c r="B22" s="226" t="s">
        <v>622</v>
      </c>
      <c r="C22" s="230" t="s">
        <v>618</v>
      </c>
      <c r="D22" s="231">
        <v>42711</v>
      </c>
      <c r="E22" s="230" t="s">
        <v>101</v>
      </c>
      <c r="F22" s="232" t="s">
        <v>145</v>
      </c>
      <c r="G22" s="241">
        <v>46</v>
      </c>
      <c r="H22" s="254" t="s">
        <v>387</v>
      </c>
      <c r="I22" s="317"/>
    </row>
    <row r="23" spans="1:9" s="159" customFormat="1" ht="20.100000000000001" customHeight="1" x14ac:dyDescent="0.15">
      <c r="A23" s="229" t="s">
        <v>25</v>
      </c>
      <c r="B23" s="226" t="s">
        <v>619</v>
      </c>
      <c r="C23" s="230" t="s">
        <v>614</v>
      </c>
      <c r="D23" s="231">
        <v>42711</v>
      </c>
      <c r="E23" s="230" t="s">
        <v>101</v>
      </c>
      <c r="F23" s="232" t="s">
        <v>145</v>
      </c>
      <c r="G23" s="241">
        <v>46</v>
      </c>
      <c r="H23" s="254" t="s">
        <v>387</v>
      </c>
      <c r="I23" s="318"/>
    </row>
    <row r="24" spans="1:9" s="159" customFormat="1" ht="20.100000000000001" customHeight="1" x14ac:dyDescent="0.15">
      <c r="A24" s="229" t="s">
        <v>328</v>
      </c>
      <c r="B24" s="235" t="s">
        <v>443</v>
      </c>
      <c r="C24" s="230" t="s">
        <v>433</v>
      </c>
      <c r="D24" s="231">
        <v>42688</v>
      </c>
      <c r="E24" s="230" t="s">
        <v>434</v>
      </c>
      <c r="F24" s="232" t="s">
        <v>451</v>
      </c>
      <c r="G24" s="241">
        <v>50</v>
      </c>
      <c r="H24" s="170" t="s">
        <v>387</v>
      </c>
      <c r="I24" s="316">
        <v>21</v>
      </c>
    </row>
    <row r="25" spans="1:9" s="159" customFormat="1" ht="20.100000000000001" customHeight="1" x14ac:dyDescent="0.15">
      <c r="A25" s="229" t="s">
        <v>362</v>
      </c>
      <c r="B25" s="235" t="s">
        <v>444</v>
      </c>
      <c r="C25" s="230" t="s">
        <v>433</v>
      </c>
      <c r="D25" s="231">
        <v>42688</v>
      </c>
      <c r="E25" s="230" t="s">
        <v>434</v>
      </c>
      <c r="F25" s="232" t="s">
        <v>451</v>
      </c>
      <c r="G25" s="240">
        <v>51</v>
      </c>
      <c r="H25" s="170" t="s">
        <v>387</v>
      </c>
      <c r="I25" s="317"/>
    </row>
    <row r="26" spans="1:9" s="159" customFormat="1" ht="20.100000000000001" customHeight="1" x14ac:dyDescent="0.15">
      <c r="A26" s="229" t="s">
        <v>363</v>
      </c>
      <c r="B26" s="235" t="s">
        <v>445</v>
      </c>
      <c r="C26" s="230" t="s">
        <v>433</v>
      </c>
      <c r="D26" s="231">
        <v>42688</v>
      </c>
      <c r="E26" s="230" t="s">
        <v>434</v>
      </c>
      <c r="F26" s="232" t="s">
        <v>451</v>
      </c>
      <c r="G26" s="241">
        <v>46</v>
      </c>
      <c r="H26" s="170" t="s">
        <v>387</v>
      </c>
      <c r="I26" s="317"/>
    </row>
    <row r="27" spans="1:9" s="159" customFormat="1" ht="20.100000000000001" customHeight="1" x14ac:dyDescent="0.15">
      <c r="A27" s="229" t="s">
        <v>459</v>
      </c>
      <c r="B27" s="235" t="s">
        <v>446</v>
      </c>
      <c r="C27" s="230" t="s">
        <v>433</v>
      </c>
      <c r="D27" s="231">
        <v>42688</v>
      </c>
      <c r="E27" s="230" t="s">
        <v>434</v>
      </c>
      <c r="F27" s="232" t="s">
        <v>451</v>
      </c>
      <c r="G27" s="240">
        <v>56</v>
      </c>
      <c r="H27" s="170" t="s">
        <v>387</v>
      </c>
      <c r="I27" s="317"/>
    </row>
    <row r="28" spans="1:9" s="159" customFormat="1" ht="20.100000000000001" customHeight="1" x14ac:dyDescent="0.15">
      <c r="A28" s="229" t="s">
        <v>460</v>
      </c>
      <c r="B28" s="235" t="s">
        <v>447</v>
      </c>
      <c r="C28" s="230" t="s">
        <v>437</v>
      </c>
      <c r="D28" s="231">
        <v>42688</v>
      </c>
      <c r="E28" s="230" t="s">
        <v>434</v>
      </c>
      <c r="F28" s="232" t="s">
        <v>452</v>
      </c>
      <c r="G28" s="239">
        <v>36</v>
      </c>
      <c r="H28" s="170" t="s">
        <v>387</v>
      </c>
      <c r="I28" s="317"/>
    </row>
    <row r="29" spans="1:9" s="159" customFormat="1" ht="20.100000000000001" customHeight="1" x14ac:dyDescent="0.15">
      <c r="A29" s="229" t="s">
        <v>500</v>
      </c>
      <c r="B29" s="235" t="s">
        <v>449</v>
      </c>
      <c r="C29" s="230" t="s">
        <v>437</v>
      </c>
      <c r="D29" s="231">
        <v>42688</v>
      </c>
      <c r="E29" s="230" t="s">
        <v>434</v>
      </c>
      <c r="F29" s="232" t="s">
        <v>451</v>
      </c>
      <c r="G29" s="239">
        <v>31</v>
      </c>
      <c r="H29" s="170" t="s">
        <v>387</v>
      </c>
      <c r="I29" s="317"/>
    </row>
    <row r="30" spans="1:9" s="159" customFormat="1" ht="20.100000000000001" customHeight="1" x14ac:dyDescent="0.15">
      <c r="A30" s="229" t="s">
        <v>501</v>
      </c>
      <c r="B30" s="235" t="s">
        <v>448</v>
      </c>
      <c r="C30" s="230" t="s">
        <v>437</v>
      </c>
      <c r="D30" s="231">
        <v>42688</v>
      </c>
      <c r="E30" s="230" t="s">
        <v>434</v>
      </c>
      <c r="F30" s="232" t="s">
        <v>451</v>
      </c>
      <c r="G30" s="239">
        <v>33</v>
      </c>
      <c r="H30" s="170" t="s">
        <v>387</v>
      </c>
      <c r="I30" s="317"/>
    </row>
    <row r="31" spans="1:9" s="159" customFormat="1" ht="20.100000000000001" customHeight="1" x14ac:dyDescent="0.15">
      <c r="A31" s="229" t="s">
        <v>502</v>
      </c>
      <c r="B31" s="235" t="s">
        <v>453</v>
      </c>
      <c r="C31" s="230" t="s">
        <v>433</v>
      </c>
      <c r="D31" s="231">
        <v>42688</v>
      </c>
      <c r="E31" s="230" t="s">
        <v>434</v>
      </c>
      <c r="F31" s="232" t="s">
        <v>516</v>
      </c>
      <c r="G31" s="239">
        <v>37</v>
      </c>
      <c r="H31" s="170" t="s">
        <v>387</v>
      </c>
      <c r="I31" s="317"/>
    </row>
    <row r="32" spans="1:9" s="159" customFormat="1" ht="20.100000000000001" customHeight="1" x14ac:dyDescent="0.15">
      <c r="A32" s="229" t="s">
        <v>504</v>
      </c>
      <c r="B32" s="235" t="s">
        <v>454</v>
      </c>
      <c r="C32" s="230" t="s">
        <v>433</v>
      </c>
      <c r="D32" s="231">
        <v>42688</v>
      </c>
      <c r="E32" s="230" t="s">
        <v>434</v>
      </c>
      <c r="F32" s="232" t="s">
        <v>451</v>
      </c>
      <c r="G32" s="241">
        <v>47</v>
      </c>
      <c r="H32" s="170" t="s">
        <v>387</v>
      </c>
      <c r="I32" s="317"/>
    </row>
    <row r="33" spans="1:9" s="159" customFormat="1" ht="20.100000000000001" customHeight="1" x14ac:dyDescent="0.15">
      <c r="A33" s="229" t="s">
        <v>505</v>
      </c>
      <c r="B33" s="235" t="s">
        <v>455</v>
      </c>
      <c r="C33" s="230" t="s">
        <v>433</v>
      </c>
      <c r="D33" s="231">
        <v>42688</v>
      </c>
      <c r="E33" s="230" t="s">
        <v>434</v>
      </c>
      <c r="F33" s="232" t="s">
        <v>451</v>
      </c>
      <c r="G33" s="241">
        <v>45</v>
      </c>
      <c r="H33" s="170" t="s">
        <v>387</v>
      </c>
      <c r="I33" s="317"/>
    </row>
    <row r="34" spans="1:9" s="159" customFormat="1" ht="20.100000000000001" customHeight="1" x14ac:dyDescent="0.15">
      <c r="A34" s="229" t="s">
        <v>506</v>
      </c>
      <c r="B34" s="235" t="s">
        <v>456</v>
      </c>
      <c r="C34" s="230" t="s">
        <v>433</v>
      </c>
      <c r="D34" s="231">
        <v>42688</v>
      </c>
      <c r="E34" s="230" t="s">
        <v>434</v>
      </c>
      <c r="F34" s="232" t="s">
        <v>451</v>
      </c>
      <c r="G34" s="241">
        <v>46</v>
      </c>
      <c r="H34" s="170" t="s">
        <v>387</v>
      </c>
      <c r="I34" s="317"/>
    </row>
    <row r="35" spans="1:9" s="159" customFormat="1" ht="20.100000000000001" customHeight="1" x14ac:dyDescent="0.15">
      <c r="A35" s="229" t="s">
        <v>548</v>
      </c>
      <c r="B35" s="235" t="s">
        <v>457</v>
      </c>
      <c r="C35" s="230" t="s">
        <v>437</v>
      </c>
      <c r="D35" s="231">
        <v>42688</v>
      </c>
      <c r="E35" s="230" t="s">
        <v>434</v>
      </c>
      <c r="F35" s="232" t="s">
        <v>451</v>
      </c>
      <c r="G35" s="241">
        <v>50</v>
      </c>
      <c r="H35" s="170" t="s">
        <v>387</v>
      </c>
      <c r="I35" s="317"/>
    </row>
    <row r="36" spans="1:9" s="159" customFormat="1" ht="20.100000000000001" customHeight="1" x14ac:dyDescent="0.15">
      <c r="A36" s="229" t="s">
        <v>549</v>
      </c>
      <c r="B36" s="235" t="s">
        <v>458</v>
      </c>
      <c r="C36" s="230" t="s">
        <v>433</v>
      </c>
      <c r="D36" s="231">
        <v>42688</v>
      </c>
      <c r="E36" s="230" t="s">
        <v>434</v>
      </c>
      <c r="F36" s="232" t="s">
        <v>451</v>
      </c>
      <c r="G36" s="239">
        <v>39</v>
      </c>
      <c r="H36" s="170" t="s">
        <v>387</v>
      </c>
      <c r="I36" s="317"/>
    </row>
    <row r="37" spans="1:9" s="159" customFormat="1" ht="20.100000000000001" customHeight="1" x14ac:dyDescent="0.15">
      <c r="A37" s="229" t="s">
        <v>593</v>
      </c>
      <c r="B37" s="226" t="s">
        <v>536</v>
      </c>
      <c r="C37" s="230" t="s">
        <v>433</v>
      </c>
      <c r="D37" s="231">
        <v>42690</v>
      </c>
      <c r="E37" s="230" t="s">
        <v>434</v>
      </c>
      <c r="F37" s="232" t="s">
        <v>516</v>
      </c>
      <c r="G37" s="239">
        <v>21</v>
      </c>
      <c r="H37" s="170" t="s">
        <v>387</v>
      </c>
      <c r="I37" s="317"/>
    </row>
    <row r="38" spans="1:9" s="159" customFormat="1" ht="20.100000000000001" customHeight="1" x14ac:dyDescent="0.15">
      <c r="A38" s="229" t="s">
        <v>594</v>
      </c>
      <c r="B38" s="226" t="s">
        <v>537</v>
      </c>
      <c r="C38" s="230" t="s">
        <v>104</v>
      </c>
      <c r="D38" s="231">
        <v>42690</v>
      </c>
      <c r="E38" s="230" t="s">
        <v>434</v>
      </c>
      <c r="F38" s="232" t="s">
        <v>451</v>
      </c>
      <c r="G38" s="239">
        <v>22</v>
      </c>
      <c r="H38" s="170" t="s">
        <v>387</v>
      </c>
      <c r="I38" s="317"/>
    </row>
    <row r="39" spans="1:9" s="159" customFormat="1" ht="20.100000000000001" customHeight="1" x14ac:dyDescent="0.15">
      <c r="A39" s="229" t="s">
        <v>595</v>
      </c>
      <c r="B39" s="235" t="s">
        <v>557</v>
      </c>
      <c r="C39" s="230" t="s">
        <v>100</v>
      </c>
      <c r="D39" s="231">
        <v>42692</v>
      </c>
      <c r="E39" s="230" t="s">
        <v>101</v>
      </c>
      <c r="F39" s="232" t="s">
        <v>133</v>
      </c>
      <c r="G39" s="241">
        <v>50</v>
      </c>
      <c r="H39" s="238" t="s">
        <v>387</v>
      </c>
      <c r="I39" s="317"/>
    </row>
    <row r="40" spans="1:9" s="159" customFormat="1" ht="20.100000000000001" customHeight="1" x14ac:dyDescent="0.15">
      <c r="A40" s="229" t="s">
        <v>596</v>
      </c>
      <c r="B40" s="226" t="s">
        <v>558</v>
      </c>
      <c r="C40" s="230" t="s">
        <v>76</v>
      </c>
      <c r="D40" s="231">
        <v>42692</v>
      </c>
      <c r="E40" s="230" t="s">
        <v>101</v>
      </c>
      <c r="F40" s="232" t="s">
        <v>133</v>
      </c>
      <c r="G40" s="241">
        <v>45</v>
      </c>
      <c r="H40" s="238" t="s">
        <v>387</v>
      </c>
      <c r="I40" s="317"/>
    </row>
    <row r="41" spans="1:9" s="159" customFormat="1" ht="20.100000000000001" customHeight="1" x14ac:dyDescent="0.15">
      <c r="A41" s="229" t="s">
        <v>597</v>
      </c>
      <c r="B41" s="226" t="s">
        <v>553</v>
      </c>
      <c r="C41" s="230" t="s">
        <v>76</v>
      </c>
      <c r="D41" s="231">
        <v>42692</v>
      </c>
      <c r="E41" s="230" t="s">
        <v>101</v>
      </c>
      <c r="F41" s="232" t="s">
        <v>133</v>
      </c>
      <c r="G41" s="241">
        <v>43</v>
      </c>
      <c r="H41" s="238" t="s">
        <v>387</v>
      </c>
      <c r="I41" s="317"/>
    </row>
    <row r="42" spans="1:9" s="159" customFormat="1" ht="20.100000000000001" customHeight="1" x14ac:dyDescent="0.15">
      <c r="A42" s="229" t="s">
        <v>598</v>
      </c>
      <c r="B42" s="226" t="s">
        <v>588</v>
      </c>
      <c r="C42" s="230" t="s">
        <v>100</v>
      </c>
      <c r="D42" s="231">
        <v>42692</v>
      </c>
      <c r="E42" s="230" t="s">
        <v>101</v>
      </c>
      <c r="F42" s="232" t="s">
        <v>133</v>
      </c>
      <c r="G42" s="239">
        <v>17</v>
      </c>
      <c r="H42" s="238" t="s">
        <v>387</v>
      </c>
      <c r="I42" s="317"/>
    </row>
    <row r="43" spans="1:9" s="159" customFormat="1" ht="20.100000000000001" customHeight="1" x14ac:dyDescent="0.15">
      <c r="A43" s="229" t="s">
        <v>187</v>
      </c>
      <c r="B43" s="235" t="s">
        <v>561</v>
      </c>
      <c r="C43" s="230" t="s">
        <v>100</v>
      </c>
      <c r="D43" s="231">
        <v>42695</v>
      </c>
      <c r="E43" s="230" t="s">
        <v>101</v>
      </c>
      <c r="F43" s="232" t="s">
        <v>133</v>
      </c>
      <c r="G43" s="243">
        <v>53</v>
      </c>
      <c r="H43" s="242" t="s">
        <v>387</v>
      </c>
      <c r="I43" s="317"/>
    </row>
    <row r="44" spans="1:9" s="159" customFormat="1" ht="20.100000000000001" customHeight="1" x14ac:dyDescent="0.15">
      <c r="A44" s="229" t="s">
        <v>188</v>
      </c>
      <c r="B44" s="235" t="s">
        <v>562</v>
      </c>
      <c r="C44" s="230" t="s">
        <v>100</v>
      </c>
      <c r="D44" s="231">
        <v>42695</v>
      </c>
      <c r="E44" s="230" t="s">
        <v>101</v>
      </c>
      <c r="F44" s="232" t="s">
        <v>133</v>
      </c>
      <c r="G44" s="241">
        <v>48</v>
      </c>
      <c r="H44" s="242" t="s">
        <v>387</v>
      </c>
      <c r="I44" s="318"/>
    </row>
    <row r="45" spans="1:9" s="159" customFormat="1" ht="20.100000000000001" customHeight="1" x14ac:dyDescent="0.15">
      <c r="A45" s="229" t="s">
        <v>461</v>
      </c>
      <c r="B45" s="226" t="s">
        <v>469</v>
      </c>
      <c r="C45" s="230" t="s">
        <v>470</v>
      </c>
      <c r="D45" s="231">
        <v>42685</v>
      </c>
      <c r="E45" s="230" t="s">
        <v>471</v>
      </c>
      <c r="F45" s="232" t="s">
        <v>472</v>
      </c>
      <c r="G45" s="239">
        <v>18</v>
      </c>
      <c r="H45" s="170" t="s">
        <v>387</v>
      </c>
      <c r="I45" s="316">
        <v>16</v>
      </c>
    </row>
    <row r="46" spans="1:9" s="159" customFormat="1" ht="20.100000000000001" customHeight="1" x14ac:dyDescent="0.15">
      <c r="A46" s="229" t="s">
        <v>35</v>
      </c>
      <c r="B46" s="226" t="s">
        <v>473</v>
      </c>
      <c r="C46" s="230" t="s">
        <v>470</v>
      </c>
      <c r="D46" s="231">
        <v>42685</v>
      </c>
      <c r="E46" s="230" t="s">
        <v>471</v>
      </c>
      <c r="F46" s="232" t="s">
        <v>472</v>
      </c>
      <c r="G46" s="239">
        <v>21</v>
      </c>
      <c r="H46" s="170" t="s">
        <v>387</v>
      </c>
      <c r="I46" s="317"/>
    </row>
    <row r="47" spans="1:9" s="159" customFormat="1" ht="20.100000000000001" customHeight="1" x14ac:dyDescent="0.15">
      <c r="A47" s="229" t="s">
        <v>4</v>
      </c>
      <c r="B47" s="226" t="s">
        <v>514</v>
      </c>
      <c r="C47" s="230" t="s">
        <v>474</v>
      </c>
      <c r="D47" s="231">
        <v>42685</v>
      </c>
      <c r="E47" s="230" t="s">
        <v>471</v>
      </c>
      <c r="F47" s="232" t="s">
        <v>472</v>
      </c>
      <c r="G47" s="239">
        <v>19</v>
      </c>
      <c r="H47" s="170" t="s">
        <v>387</v>
      </c>
      <c r="I47" s="317"/>
    </row>
    <row r="48" spans="1:9" s="159" customFormat="1" ht="20.100000000000001" customHeight="1" x14ac:dyDescent="0.15">
      <c r="A48" s="229" t="s">
        <v>5</v>
      </c>
      <c r="B48" s="226" t="s">
        <v>475</v>
      </c>
      <c r="C48" s="230" t="s">
        <v>474</v>
      </c>
      <c r="D48" s="231">
        <v>42685</v>
      </c>
      <c r="E48" s="230" t="s">
        <v>471</v>
      </c>
      <c r="F48" s="232" t="s">
        <v>472</v>
      </c>
      <c r="G48" s="239">
        <v>17</v>
      </c>
      <c r="H48" s="170" t="s">
        <v>387</v>
      </c>
      <c r="I48" s="317"/>
    </row>
    <row r="49" spans="1:9" s="159" customFormat="1" ht="20.100000000000001" customHeight="1" x14ac:dyDescent="0.15">
      <c r="A49" s="229" t="s">
        <v>7</v>
      </c>
      <c r="B49" s="226" t="s">
        <v>476</v>
      </c>
      <c r="C49" s="230" t="s">
        <v>474</v>
      </c>
      <c r="D49" s="231">
        <v>42688</v>
      </c>
      <c r="E49" s="230" t="s">
        <v>471</v>
      </c>
      <c r="F49" s="232" t="s">
        <v>472</v>
      </c>
      <c r="G49" s="241">
        <v>44</v>
      </c>
      <c r="H49" s="170" t="s">
        <v>387</v>
      </c>
      <c r="I49" s="317"/>
    </row>
    <row r="50" spans="1:9" ht="20.100000000000001" customHeight="1" x14ac:dyDescent="0.15">
      <c r="A50" s="229" t="s">
        <v>9</v>
      </c>
      <c r="B50" s="226" t="s">
        <v>477</v>
      </c>
      <c r="C50" s="230" t="s">
        <v>474</v>
      </c>
      <c r="D50" s="231">
        <v>42688</v>
      </c>
      <c r="E50" s="230" t="s">
        <v>471</v>
      </c>
      <c r="F50" s="232" t="s">
        <v>472</v>
      </c>
      <c r="G50" s="239">
        <v>39</v>
      </c>
      <c r="H50" s="170" t="s">
        <v>387</v>
      </c>
      <c r="I50" s="317"/>
    </row>
    <row r="51" spans="1:9" ht="20.100000000000001" customHeight="1" x14ac:dyDescent="0.15">
      <c r="A51" s="229" t="s">
        <v>10</v>
      </c>
      <c r="B51" s="226" t="s">
        <v>478</v>
      </c>
      <c r="C51" s="230" t="s">
        <v>470</v>
      </c>
      <c r="D51" s="231">
        <v>42688</v>
      </c>
      <c r="E51" s="230" t="s">
        <v>471</v>
      </c>
      <c r="F51" s="232" t="s">
        <v>472</v>
      </c>
      <c r="G51" s="239">
        <v>40</v>
      </c>
      <c r="H51" s="170" t="s">
        <v>387</v>
      </c>
      <c r="I51" s="317"/>
    </row>
    <row r="52" spans="1:9" ht="20.100000000000001" customHeight="1" x14ac:dyDescent="0.15">
      <c r="A52" s="229" t="s">
        <v>11</v>
      </c>
      <c r="B52" s="226" t="s">
        <v>480</v>
      </c>
      <c r="C52" s="230" t="s">
        <v>76</v>
      </c>
      <c r="D52" s="231">
        <v>42688</v>
      </c>
      <c r="E52" s="230" t="s">
        <v>132</v>
      </c>
      <c r="F52" s="232" t="s">
        <v>145</v>
      </c>
      <c r="G52" s="241"/>
      <c r="H52" s="170" t="s">
        <v>387</v>
      </c>
      <c r="I52" s="317"/>
    </row>
    <row r="53" spans="1:9" ht="20.100000000000001" customHeight="1" x14ac:dyDescent="0.15">
      <c r="A53" s="229" t="s">
        <v>13</v>
      </c>
      <c r="B53" s="226" t="s">
        <v>485</v>
      </c>
      <c r="C53" s="230" t="s">
        <v>470</v>
      </c>
      <c r="D53" s="231">
        <v>42688</v>
      </c>
      <c r="E53" s="230" t="s">
        <v>471</v>
      </c>
      <c r="F53" s="232" t="s">
        <v>472</v>
      </c>
      <c r="G53" s="239">
        <v>28</v>
      </c>
      <c r="H53" s="170" t="s">
        <v>387</v>
      </c>
      <c r="I53" s="317"/>
    </row>
    <row r="54" spans="1:9" ht="20.100000000000001" customHeight="1" x14ac:dyDescent="0.15">
      <c r="A54" s="229" t="s">
        <v>14</v>
      </c>
      <c r="B54" s="226" t="s">
        <v>486</v>
      </c>
      <c r="C54" s="230" t="s">
        <v>470</v>
      </c>
      <c r="D54" s="231">
        <v>42688</v>
      </c>
      <c r="E54" s="230" t="s">
        <v>132</v>
      </c>
      <c r="F54" s="232" t="s">
        <v>327</v>
      </c>
      <c r="G54" s="239">
        <v>31</v>
      </c>
      <c r="H54" s="170" t="s">
        <v>387</v>
      </c>
      <c r="I54" s="317"/>
    </row>
    <row r="55" spans="1:9" s="159" customFormat="1" ht="20.100000000000001" customHeight="1" x14ac:dyDescent="0.15">
      <c r="A55" s="229" t="s">
        <v>15</v>
      </c>
      <c r="B55" s="234" t="s">
        <v>540</v>
      </c>
      <c r="C55" s="230" t="s">
        <v>76</v>
      </c>
      <c r="D55" s="231">
        <v>42689</v>
      </c>
      <c r="E55" s="230" t="s">
        <v>132</v>
      </c>
      <c r="F55" s="232" t="s">
        <v>327</v>
      </c>
      <c r="G55" s="239">
        <v>26</v>
      </c>
      <c r="H55" s="170" t="s">
        <v>387</v>
      </c>
      <c r="I55" s="317"/>
    </row>
    <row r="56" spans="1:9" s="159" customFormat="1" ht="20.100000000000001" customHeight="1" x14ac:dyDescent="0.15">
      <c r="A56" s="229" t="s">
        <v>16</v>
      </c>
      <c r="B56" s="234" t="s">
        <v>541</v>
      </c>
      <c r="C56" s="230" t="s">
        <v>76</v>
      </c>
      <c r="D56" s="231">
        <v>42689</v>
      </c>
      <c r="E56" s="230" t="s">
        <v>132</v>
      </c>
      <c r="F56" s="232" t="s">
        <v>327</v>
      </c>
      <c r="G56" s="239">
        <v>23</v>
      </c>
      <c r="H56" s="170" t="s">
        <v>387</v>
      </c>
      <c r="I56" s="317"/>
    </row>
    <row r="57" spans="1:9" s="159" customFormat="1" ht="20.100000000000001" customHeight="1" x14ac:dyDescent="0.15">
      <c r="A57" s="229" t="s">
        <v>17</v>
      </c>
      <c r="B57" s="234" t="s">
        <v>543</v>
      </c>
      <c r="C57" s="230" t="s">
        <v>100</v>
      </c>
      <c r="D57" s="231">
        <v>42689</v>
      </c>
      <c r="E57" s="230" t="s">
        <v>132</v>
      </c>
      <c r="F57" s="232" t="s">
        <v>327</v>
      </c>
      <c r="G57" s="241">
        <v>48</v>
      </c>
      <c r="H57" s="170" t="s">
        <v>387</v>
      </c>
      <c r="I57" s="317"/>
    </row>
    <row r="58" spans="1:9" s="159" customFormat="1" ht="20.100000000000001" customHeight="1" x14ac:dyDescent="0.15">
      <c r="A58" s="229" t="s">
        <v>18</v>
      </c>
      <c r="B58" s="234" t="s">
        <v>544</v>
      </c>
      <c r="C58" s="230" t="s">
        <v>100</v>
      </c>
      <c r="D58" s="231">
        <v>42689</v>
      </c>
      <c r="E58" s="230" t="s">
        <v>132</v>
      </c>
      <c r="F58" s="232" t="s">
        <v>327</v>
      </c>
      <c r="G58" s="241">
        <v>45</v>
      </c>
      <c r="H58" s="170" t="s">
        <v>387</v>
      </c>
      <c r="I58" s="317"/>
    </row>
    <row r="59" spans="1:9" s="159" customFormat="1" ht="20.100000000000001" customHeight="1" x14ac:dyDescent="0.15">
      <c r="A59" s="229" t="s">
        <v>19</v>
      </c>
      <c r="B59" s="226" t="s">
        <v>616</v>
      </c>
      <c r="C59" s="230" t="s">
        <v>618</v>
      </c>
      <c r="D59" s="231">
        <v>42711</v>
      </c>
      <c r="E59" s="230" t="s">
        <v>132</v>
      </c>
      <c r="F59" s="232" t="s">
        <v>145</v>
      </c>
      <c r="G59" s="241">
        <v>41</v>
      </c>
      <c r="H59" s="254" t="s">
        <v>387</v>
      </c>
      <c r="I59" s="317"/>
    </row>
    <row r="60" spans="1:9" s="159" customFormat="1" ht="20.100000000000001" customHeight="1" x14ac:dyDescent="0.15">
      <c r="A60" s="229" t="s">
        <v>20</v>
      </c>
      <c r="B60" s="226" t="s">
        <v>617</v>
      </c>
      <c r="C60" s="230" t="s">
        <v>614</v>
      </c>
      <c r="D60" s="231">
        <v>42711</v>
      </c>
      <c r="E60" s="230" t="s">
        <v>132</v>
      </c>
      <c r="F60" s="232" t="s">
        <v>145</v>
      </c>
      <c r="G60" s="241">
        <v>37</v>
      </c>
      <c r="H60" s="254" t="s">
        <v>387</v>
      </c>
      <c r="I60" s="318"/>
    </row>
    <row r="61" spans="1:9" ht="20.100000000000001" customHeight="1" x14ac:dyDescent="0.15">
      <c r="A61" s="229" t="s">
        <v>21</v>
      </c>
      <c r="B61" s="235" t="s">
        <v>488</v>
      </c>
      <c r="C61" s="230" t="s">
        <v>470</v>
      </c>
      <c r="D61" s="231">
        <v>42688</v>
      </c>
      <c r="E61" s="230" t="s">
        <v>471</v>
      </c>
      <c r="F61" s="232" t="s">
        <v>487</v>
      </c>
      <c r="G61" s="239">
        <v>17</v>
      </c>
      <c r="H61" s="254" t="s">
        <v>387</v>
      </c>
      <c r="I61" s="319">
        <v>11</v>
      </c>
    </row>
    <row r="62" spans="1:9" ht="20.100000000000001" customHeight="1" x14ac:dyDescent="0.15">
      <c r="A62" s="229" t="s">
        <v>22</v>
      </c>
      <c r="B62" s="235" t="s">
        <v>489</v>
      </c>
      <c r="C62" s="230" t="s">
        <v>470</v>
      </c>
      <c r="D62" s="231">
        <v>42688</v>
      </c>
      <c r="E62" s="230" t="s">
        <v>471</v>
      </c>
      <c r="F62" s="232" t="s">
        <v>487</v>
      </c>
      <c r="G62" s="239">
        <v>19</v>
      </c>
      <c r="H62" s="254" t="s">
        <v>387</v>
      </c>
      <c r="I62" s="319"/>
    </row>
    <row r="63" spans="1:9" ht="20.100000000000001" customHeight="1" x14ac:dyDescent="0.15">
      <c r="A63" s="229" t="s">
        <v>23</v>
      </c>
      <c r="B63" s="235" t="s">
        <v>490</v>
      </c>
      <c r="C63" s="230" t="s">
        <v>470</v>
      </c>
      <c r="D63" s="231">
        <v>42688</v>
      </c>
      <c r="E63" s="230" t="s">
        <v>471</v>
      </c>
      <c r="F63" s="232" t="s">
        <v>487</v>
      </c>
      <c r="G63" s="239">
        <v>17</v>
      </c>
      <c r="H63" s="254" t="s">
        <v>387</v>
      </c>
      <c r="I63" s="319"/>
    </row>
    <row r="64" spans="1:9" ht="20.100000000000001" customHeight="1" x14ac:dyDescent="0.15">
      <c r="A64" s="229" t="s">
        <v>24</v>
      </c>
      <c r="B64" s="235" t="s">
        <v>492</v>
      </c>
      <c r="C64" s="230" t="s">
        <v>470</v>
      </c>
      <c r="D64" s="231">
        <v>42688</v>
      </c>
      <c r="E64" s="230" t="s">
        <v>471</v>
      </c>
      <c r="F64" s="232" t="s">
        <v>487</v>
      </c>
      <c r="G64" s="241">
        <v>50</v>
      </c>
      <c r="H64" s="254" t="s">
        <v>387</v>
      </c>
      <c r="I64" s="319"/>
    </row>
    <row r="65" spans="1:9" ht="20.100000000000001" customHeight="1" x14ac:dyDescent="0.15">
      <c r="A65" s="229" t="s">
        <v>25</v>
      </c>
      <c r="B65" s="235" t="s">
        <v>493</v>
      </c>
      <c r="C65" s="230" t="s">
        <v>470</v>
      </c>
      <c r="D65" s="231">
        <v>42688</v>
      </c>
      <c r="E65" s="230" t="s">
        <v>471</v>
      </c>
      <c r="F65" s="232" t="s">
        <v>487</v>
      </c>
      <c r="G65" s="240">
        <v>53</v>
      </c>
      <c r="H65" s="254" t="s">
        <v>387</v>
      </c>
      <c r="I65" s="319"/>
    </row>
    <row r="66" spans="1:9" ht="20.100000000000001" customHeight="1" x14ac:dyDescent="0.15">
      <c r="A66" s="229" t="s">
        <v>328</v>
      </c>
      <c r="B66" s="235" t="s">
        <v>494</v>
      </c>
      <c r="C66" s="230" t="s">
        <v>474</v>
      </c>
      <c r="D66" s="231">
        <v>42688</v>
      </c>
      <c r="E66" s="230" t="s">
        <v>471</v>
      </c>
      <c r="F66" s="232" t="s">
        <v>487</v>
      </c>
      <c r="G66" s="241">
        <v>42</v>
      </c>
      <c r="H66" s="254" t="s">
        <v>387</v>
      </c>
      <c r="I66" s="319"/>
    </row>
    <row r="67" spans="1:9" ht="20.100000000000001" customHeight="1" x14ac:dyDescent="0.15">
      <c r="A67" s="229" t="s">
        <v>362</v>
      </c>
      <c r="B67" s="235" t="s">
        <v>495</v>
      </c>
      <c r="C67" s="230" t="s">
        <v>474</v>
      </c>
      <c r="D67" s="231">
        <v>42688</v>
      </c>
      <c r="E67" s="230" t="s">
        <v>471</v>
      </c>
      <c r="F67" s="232" t="s">
        <v>487</v>
      </c>
      <c r="G67" s="239">
        <v>36</v>
      </c>
      <c r="H67" s="254" t="s">
        <v>387</v>
      </c>
      <c r="I67" s="319"/>
    </row>
    <row r="68" spans="1:9" ht="20.100000000000001" customHeight="1" x14ac:dyDescent="0.15">
      <c r="A68" s="229" t="s">
        <v>363</v>
      </c>
      <c r="B68" s="235" t="s">
        <v>496</v>
      </c>
      <c r="C68" s="230" t="s">
        <v>474</v>
      </c>
      <c r="D68" s="231">
        <v>42688</v>
      </c>
      <c r="E68" s="230" t="s">
        <v>471</v>
      </c>
      <c r="F68" s="232" t="s">
        <v>487</v>
      </c>
      <c r="G68" s="241">
        <v>49</v>
      </c>
      <c r="H68" s="254" t="s">
        <v>387</v>
      </c>
      <c r="I68" s="319"/>
    </row>
    <row r="69" spans="1:9" ht="20.100000000000001" customHeight="1" x14ac:dyDescent="0.15">
      <c r="A69" s="229" t="s">
        <v>459</v>
      </c>
      <c r="B69" s="235" t="s">
        <v>497</v>
      </c>
      <c r="C69" s="230" t="s">
        <v>474</v>
      </c>
      <c r="D69" s="231">
        <v>42688</v>
      </c>
      <c r="E69" s="230" t="s">
        <v>471</v>
      </c>
      <c r="F69" s="232" t="s">
        <v>487</v>
      </c>
      <c r="G69" s="241">
        <v>46</v>
      </c>
      <c r="H69" s="254" t="s">
        <v>387</v>
      </c>
      <c r="I69" s="319"/>
    </row>
    <row r="70" spans="1:9" ht="20.100000000000001" customHeight="1" x14ac:dyDescent="0.15">
      <c r="A70" s="229" t="s">
        <v>460</v>
      </c>
      <c r="B70" s="235" t="s">
        <v>498</v>
      </c>
      <c r="C70" s="230" t="s">
        <v>474</v>
      </c>
      <c r="D70" s="231">
        <v>42688</v>
      </c>
      <c r="E70" s="230" t="s">
        <v>471</v>
      </c>
      <c r="F70" s="232" t="s">
        <v>487</v>
      </c>
      <c r="G70" s="241">
        <v>49</v>
      </c>
      <c r="H70" s="254" t="s">
        <v>387</v>
      </c>
      <c r="I70" s="319"/>
    </row>
    <row r="71" spans="1:9" s="159" customFormat="1" ht="20.100000000000001" customHeight="1" x14ac:dyDescent="0.15">
      <c r="A71" s="229" t="s">
        <v>500</v>
      </c>
      <c r="B71" s="235" t="s">
        <v>613</v>
      </c>
      <c r="C71" s="230" t="s">
        <v>612</v>
      </c>
      <c r="D71" s="231">
        <v>42702</v>
      </c>
      <c r="E71" s="230" t="s">
        <v>132</v>
      </c>
      <c r="F71" s="232" t="s">
        <v>133</v>
      </c>
      <c r="G71" s="241"/>
      <c r="H71" s="254" t="s">
        <v>387</v>
      </c>
      <c r="I71" s="319"/>
    </row>
    <row r="72" spans="1:9" ht="33.75" customHeight="1" x14ac:dyDescent="0.15">
      <c r="A72" s="312" t="s">
        <v>620</v>
      </c>
      <c r="B72" s="312"/>
      <c r="C72" s="312"/>
      <c r="D72" s="312"/>
      <c r="E72" s="312"/>
      <c r="F72" s="312"/>
      <c r="G72" s="312"/>
      <c r="H72" s="312"/>
      <c r="I72" s="312"/>
    </row>
    <row r="74" spans="1:9" x14ac:dyDescent="0.15">
      <c r="C74" s="159"/>
    </row>
    <row r="78" spans="1:9" x14ac:dyDescent="0.15">
      <c r="B78" s="159"/>
    </row>
  </sheetData>
  <autoFilter ref="A2:I72"/>
  <mergeCells count="6">
    <mergeCell ref="A72:I72"/>
    <mergeCell ref="B1:I1"/>
    <mergeCell ref="I24:I44"/>
    <mergeCell ref="I61:I71"/>
    <mergeCell ref="I3:I23"/>
    <mergeCell ref="I45:I60"/>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x14ac:dyDescent="0.1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x14ac:dyDescent="0.15">
      <c r="B1" s="320" t="s">
        <v>380</v>
      </c>
      <c r="C1" s="320"/>
      <c r="D1" s="320"/>
      <c r="E1" s="320"/>
      <c r="F1" s="320"/>
    </row>
    <row r="2" spans="1:6" x14ac:dyDescent="0.15">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48"/>
  <sheetViews>
    <sheetView topLeftCell="A31" workbookViewId="0">
      <selection activeCell="B43" sqref="B43"/>
    </sheetView>
  </sheetViews>
  <sheetFormatPr defaultRowHeight="13.5" x14ac:dyDescent="0.15"/>
  <cols>
    <col min="2" max="2" width="9" style="191"/>
    <col min="3" max="3" width="11.625" customWidth="1"/>
    <col min="4" max="4" width="12.875" customWidth="1"/>
    <col min="6" max="7" width="0" hidden="1" customWidth="1"/>
  </cols>
  <sheetData>
    <row r="1" spans="1:23" s="206" customFormat="1" x14ac:dyDescent="0.15">
      <c r="A1" s="323" t="s">
        <v>381</v>
      </c>
      <c r="B1" s="323"/>
      <c r="C1" s="323"/>
      <c r="D1" s="323"/>
      <c r="E1" s="323"/>
    </row>
    <row r="2" spans="1:23" s="206" customFormat="1" ht="18" customHeight="1" x14ac:dyDescent="0.15">
      <c r="A2" s="164" t="s">
        <v>283</v>
      </c>
      <c r="B2" s="164" t="s">
        <v>284</v>
      </c>
      <c r="C2" s="73">
        <v>42507</v>
      </c>
      <c r="D2" s="106" t="s">
        <v>33</v>
      </c>
      <c r="E2" s="123" t="s">
        <v>318</v>
      </c>
      <c r="F2" s="207"/>
      <c r="G2" s="208"/>
      <c r="H2" s="207"/>
      <c r="I2" s="207"/>
      <c r="J2" s="207"/>
      <c r="K2" s="207"/>
      <c r="L2" s="207"/>
      <c r="M2" s="207"/>
      <c r="N2" s="207"/>
      <c r="O2" s="207"/>
      <c r="P2" s="207"/>
      <c r="Q2" s="207"/>
      <c r="R2" s="207"/>
      <c r="S2" s="207"/>
      <c r="T2" s="207"/>
      <c r="U2" s="207"/>
      <c r="V2" s="207"/>
      <c r="W2" s="207"/>
    </row>
    <row r="3" spans="1:23" s="206" customFormat="1" x14ac:dyDescent="0.15">
      <c r="A3" s="323" t="s">
        <v>382</v>
      </c>
      <c r="B3" s="323"/>
      <c r="C3" s="323"/>
      <c r="D3" s="323"/>
      <c r="E3" s="323"/>
    </row>
    <row r="4" spans="1:23" s="206" customFormat="1" ht="18.75" customHeight="1" x14ac:dyDescent="0.15">
      <c r="A4" s="155" t="s">
        <v>212</v>
      </c>
      <c r="B4" s="148" t="s">
        <v>76</v>
      </c>
      <c r="C4" s="209">
        <v>41247</v>
      </c>
      <c r="D4" s="148" t="s">
        <v>33</v>
      </c>
      <c r="E4" s="148"/>
      <c r="F4" s="207"/>
      <c r="G4" s="208"/>
      <c r="H4" s="207"/>
      <c r="I4" s="207"/>
      <c r="J4" s="207"/>
      <c r="K4" s="207"/>
      <c r="L4" s="207"/>
      <c r="M4" s="207"/>
      <c r="N4" s="207"/>
      <c r="O4" s="207"/>
      <c r="P4" s="207"/>
      <c r="Q4" s="207"/>
      <c r="R4" s="207"/>
      <c r="S4" s="207"/>
      <c r="T4" s="207"/>
      <c r="U4" s="207"/>
      <c r="V4" s="207"/>
      <c r="W4" s="207"/>
    </row>
    <row r="5" spans="1:23" x14ac:dyDescent="0.15">
      <c r="A5" s="323" t="s">
        <v>432</v>
      </c>
      <c r="B5" s="323"/>
      <c r="C5" s="323"/>
      <c r="D5" s="323"/>
      <c r="E5" s="323"/>
    </row>
    <row r="6" spans="1:23" ht="14.25" x14ac:dyDescent="0.15">
      <c r="A6" s="215" t="s">
        <v>581</v>
      </c>
      <c r="B6" s="5" t="s">
        <v>76</v>
      </c>
      <c r="C6" s="6">
        <v>42685</v>
      </c>
      <c r="D6" s="5" t="s">
        <v>369</v>
      </c>
      <c r="E6" s="5" t="s">
        <v>370</v>
      </c>
    </row>
    <row r="7" spans="1:23" ht="14.25" x14ac:dyDescent="0.15">
      <c r="A7" s="215" t="s">
        <v>431</v>
      </c>
      <c r="B7" s="5" t="s">
        <v>100</v>
      </c>
      <c r="C7" s="6">
        <v>42685</v>
      </c>
      <c r="D7" s="5" t="s">
        <v>369</v>
      </c>
      <c r="E7" s="5" t="s">
        <v>370</v>
      </c>
    </row>
    <row r="8" spans="1:23" x14ac:dyDescent="0.15">
      <c r="A8" s="324" t="s">
        <v>499</v>
      </c>
      <c r="B8" s="322"/>
      <c r="C8" s="322"/>
      <c r="D8" s="322"/>
      <c r="E8" s="322"/>
    </row>
    <row r="9" spans="1:23" x14ac:dyDescent="0.15">
      <c r="A9" s="247" t="s">
        <v>510</v>
      </c>
      <c r="B9" s="221" t="s">
        <v>100</v>
      </c>
      <c r="C9" s="161">
        <v>42681</v>
      </c>
      <c r="D9" s="221" t="s">
        <v>511</v>
      </c>
      <c r="E9" s="221" t="s">
        <v>512</v>
      </c>
    </row>
    <row r="10" spans="1:23" x14ac:dyDescent="0.15">
      <c r="A10" s="222" t="s">
        <v>507</v>
      </c>
      <c r="B10" s="221" t="s">
        <v>513</v>
      </c>
      <c r="C10" s="161">
        <v>42688</v>
      </c>
      <c r="D10" s="221" t="s">
        <v>508</v>
      </c>
      <c r="E10" s="221" t="s">
        <v>509</v>
      </c>
    </row>
    <row r="11" spans="1:23" x14ac:dyDescent="0.15">
      <c r="A11" s="324" t="s">
        <v>532</v>
      </c>
      <c r="B11" s="322"/>
      <c r="C11" s="322"/>
      <c r="D11" s="322"/>
      <c r="E11" s="322"/>
    </row>
    <row r="12" spans="1:23" s="159" customFormat="1" ht="14.25" x14ac:dyDescent="0.15">
      <c r="A12" s="227" t="s">
        <v>438</v>
      </c>
      <c r="B12" s="223" t="s">
        <v>76</v>
      </c>
      <c r="C12" s="224">
        <v>42688</v>
      </c>
      <c r="D12" s="223" t="s">
        <v>101</v>
      </c>
      <c r="E12" s="225" t="s">
        <v>133</v>
      </c>
    </row>
    <row r="13" spans="1:23" ht="14.25" x14ac:dyDescent="0.15">
      <c r="A13" s="227" t="s">
        <v>491</v>
      </c>
      <c r="B13" s="210" t="s">
        <v>100</v>
      </c>
      <c r="C13" s="211">
        <v>42688</v>
      </c>
      <c r="D13" s="210" t="s">
        <v>132</v>
      </c>
      <c r="E13" s="151" t="s">
        <v>133</v>
      </c>
    </row>
    <row r="14" spans="1:23" x14ac:dyDescent="0.15">
      <c r="A14" s="324" t="s">
        <v>572</v>
      </c>
      <c r="B14" s="322"/>
      <c r="C14" s="322"/>
      <c r="D14" s="322"/>
      <c r="E14" s="322"/>
    </row>
    <row r="15" spans="1:23" ht="14.25" x14ac:dyDescent="0.15">
      <c r="A15" s="226" t="s">
        <v>554</v>
      </c>
      <c r="B15" s="230" t="s">
        <v>76</v>
      </c>
      <c r="C15" s="231">
        <v>42692</v>
      </c>
      <c r="D15" s="230" t="s">
        <v>101</v>
      </c>
      <c r="E15" s="232" t="s">
        <v>133</v>
      </c>
    </row>
    <row r="16" spans="1:23" ht="14.25" x14ac:dyDescent="0.15">
      <c r="A16" s="226" t="s">
        <v>555</v>
      </c>
      <c r="B16" s="230" t="s">
        <v>100</v>
      </c>
      <c r="C16" s="231">
        <v>42692</v>
      </c>
      <c r="D16" s="230" t="s">
        <v>101</v>
      </c>
      <c r="E16" s="232" t="s">
        <v>133</v>
      </c>
    </row>
    <row r="17" spans="1:5" x14ac:dyDescent="0.15">
      <c r="A17" s="324" t="s">
        <v>573</v>
      </c>
      <c r="B17" s="322"/>
      <c r="C17" s="322"/>
      <c r="D17" s="322"/>
      <c r="E17" s="322"/>
    </row>
    <row r="18" spans="1:5" ht="14.25" x14ac:dyDescent="0.15">
      <c r="A18" s="226" t="s">
        <v>484</v>
      </c>
      <c r="B18" s="230" t="s">
        <v>246</v>
      </c>
      <c r="C18" s="231">
        <v>42688</v>
      </c>
      <c r="D18" s="230" t="s">
        <v>471</v>
      </c>
      <c r="E18" s="232" t="s">
        <v>472</v>
      </c>
    </row>
    <row r="19" spans="1:5" ht="14.25" x14ac:dyDescent="0.15">
      <c r="A19" s="226" t="s">
        <v>481</v>
      </c>
      <c r="B19" s="230" t="s">
        <v>76</v>
      </c>
      <c r="C19" s="231">
        <v>42688</v>
      </c>
      <c r="D19" s="230" t="s">
        <v>132</v>
      </c>
      <c r="E19" s="232" t="s">
        <v>145</v>
      </c>
    </row>
    <row r="20" spans="1:5" ht="14.25" x14ac:dyDescent="0.15">
      <c r="A20" s="244" t="s">
        <v>575</v>
      </c>
      <c r="B20" s="191" t="s">
        <v>574</v>
      </c>
      <c r="C20" s="245">
        <v>42696</v>
      </c>
      <c r="D20" s="230" t="s">
        <v>132</v>
      </c>
      <c r="E20" s="232" t="s">
        <v>133</v>
      </c>
    </row>
    <row r="21" spans="1:5" x14ac:dyDescent="0.15">
      <c r="A21" s="324" t="s">
        <v>580</v>
      </c>
      <c r="B21" s="322"/>
      <c r="C21" s="322"/>
      <c r="D21" s="322"/>
      <c r="E21" s="322"/>
    </row>
    <row r="22" spans="1:5" ht="14.25" x14ac:dyDescent="0.15">
      <c r="A22" s="235" t="s">
        <v>538</v>
      </c>
      <c r="B22" s="230" t="s">
        <v>76</v>
      </c>
      <c r="C22" s="231">
        <v>42690</v>
      </c>
      <c r="D22" s="230" t="s">
        <v>132</v>
      </c>
      <c r="E22" s="232" t="s">
        <v>133</v>
      </c>
    </row>
    <row r="23" spans="1:5" ht="14.25" x14ac:dyDescent="0.15">
      <c r="A23" s="226" t="s">
        <v>556</v>
      </c>
      <c r="B23" s="230" t="s">
        <v>100</v>
      </c>
      <c r="C23" s="231">
        <v>42692</v>
      </c>
      <c r="D23" s="230" t="s">
        <v>132</v>
      </c>
      <c r="E23" s="232" t="s">
        <v>133</v>
      </c>
    </row>
    <row r="24" spans="1:5" x14ac:dyDescent="0.15">
      <c r="A24" s="324" t="s">
        <v>586</v>
      </c>
      <c r="B24" s="322"/>
      <c r="C24" s="322"/>
      <c r="D24" s="322"/>
      <c r="E24" s="322"/>
    </row>
    <row r="25" spans="1:5" ht="14.25" x14ac:dyDescent="0.15">
      <c r="A25" s="164" t="s">
        <v>365</v>
      </c>
      <c r="B25" s="5" t="s">
        <v>76</v>
      </c>
      <c r="C25" s="6">
        <v>42663</v>
      </c>
      <c r="D25" s="5" t="s">
        <v>132</v>
      </c>
      <c r="E25" s="5" t="s">
        <v>145</v>
      </c>
    </row>
    <row r="26" spans="1:5" x14ac:dyDescent="0.15">
      <c r="A26" s="5" t="s">
        <v>576</v>
      </c>
      <c r="B26" s="5" t="s">
        <v>100</v>
      </c>
      <c r="C26" s="246">
        <v>42698</v>
      </c>
      <c r="D26" s="5" t="s">
        <v>243</v>
      </c>
      <c r="E26" s="5" t="s">
        <v>3</v>
      </c>
    </row>
    <row r="27" spans="1:5" x14ac:dyDescent="0.15">
      <c r="A27" s="5" t="s">
        <v>577</v>
      </c>
      <c r="B27" s="5" t="s">
        <v>100</v>
      </c>
      <c r="C27" s="246">
        <v>42698</v>
      </c>
      <c r="D27" s="5" t="s">
        <v>243</v>
      </c>
      <c r="E27" s="5" t="s">
        <v>3</v>
      </c>
    </row>
    <row r="28" spans="1:5" x14ac:dyDescent="0.15">
      <c r="A28" s="5" t="s">
        <v>579</v>
      </c>
      <c r="B28" s="5" t="s">
        <v>100</v>
      </c>
      <c r="C28" s="246">
        <v>42698</v>
      </c>
      <c r="D28" s="5" t="s">
        <v>243</v>
      </c>
      <c r="E28" s="5" t="s">
        <v>3</v>
      </c>
    </row>
    <row r="29" spans="1:5" x14ac:dyDescent="0.15">
      <c r="A29" s="324" t="s">
        <v>587</v>
      </c>
      <c r="B29" s="322"/>
      <c r="C29" s="322"/>
      <c r="D29" s="322"/>
      <c r="E29" s="322"/>
    </row>
    <row r="30" spans="1:5" x14ac:dyDescent="0.15">
      <c r="A30" s="5" t="s">
        <v>578</v>
      </c>
      <c r="B30" s="5" t="s">
        <v>100</v>
      </c>
      <c r="C30" s="249">
        <v>42698</v>
      </c>
      <c r="D30" s="5" t="s">
        <v>243</v>
      </c>
      <c r="E30" s="5" t="s">
        <v>3</v>
      </c>
    </row>
    <row r="31" spans="1:5" x14ac:dyDescent="0.15">
      <c r="A31" s="321">
        <v>42702</v>
      </c>
      <c r="B31" s="322"/>
      <c r="C31" s="322"/>
      <c r="D31" s="322"/>
      <c r="E31" s="322"/>
    </row>
    <row r="32" spans="1:5" ht="14.25" x14ac:dyDescent="0.15">
      <c r="A32" s="234" t="s">
        <v>503</v>
      </c>
      <c r="B32" s="230" t="s">
        <v>76</v>
      </c>
      <c r="C32" s="231">
        <v>42690</v>
      </c>
      <c r="D32" s="230" t="s">
        <v>101</v>
      </c>
      <c r="E32" s="232" t="s">
        <v>133</v>
      </c>
    </row>
    <row r="33" spans="1:5" ht="14.25" x14ac:dyDescent="0.15">
      <c r="A33" s="234" t="s">
        <v>534</v>
      </c>
      <c r="B33" s="230" t="s">
        <v>76</v>
      </c>
      <c r="C33" s="231">
        <v>42690</v>
      </c>
      <c r="D33" s="230" t="s">
        <v>101</v>
      </c>
      <c r="E33" s="232" t="s">
        <v>133</v>
      </c>
    </row>
    <row r="34" spans="1:5" ht="14.25" x14ac:dyDescent="0.15">
      <c r="A34" s="234" t="s">
        <v>535</v>
      </c>
      <c r="B34" s="230" t="s">
        <v>76</v>
      </c>
      <c r="C34" s="231">
        <v>42690</v>
      </c>
      <c r="D34" s="230" t="s">
        <v>101</v>
      </c>
      <c r="E34" s="232" t="s">
        <v>133</v>
      </c>
    </row>
    <row r="35" spans="1:5" ht="14.25" x14ac:dyDescent="0.15">
      <c r="A35" s="235" t="s">
        <v>550</v>
      </c>
      <c r="B35" s="230" t="s">
        <v>100</v>
      </c>
      <c r="C35" s="231">
        <v>42692</v>
      </c>
      <c r="D35" s="230" t="s">
        <v>101</v>
      </c>
      <c r="E35" s="232" t="s">
        <v>133</v>
      </c>
    </row>
    <row r="36" spans="1:5" ht="14.25" x14ac:dyDescent="0.15">
      <c r="A36" s="235" t="s">
        <v>551</v>
      </c>
      <c r="B36" s="230" t="s">
        <v>100</v>
      </c>
      <c r="C36" s="231">
        <v>42692</v>
      </c>
      <c r="D36" s="230" t="s">
        <v>101</v>
      </c>
      <c r="E36" s="232" t="s">
        <v>133</v>
      </c>
    </row>
    <row r="37" spans="1:5" ht="14.25" x14ac:dyDescent="0.15">
      <c r="A37" s="235" t="s">
        <v>552</v>
      </c>
      <c r="B37" s="230" t="s">
        <v>100</v>
      </c>
      <c r="C37" s="231">
        <v>42692</v>
      </c>
      <c r="D37" s="230" t="s">
        <v>101</v>
      </c>
      <c r="E37" s="232" t="s">
        <v>133</v>
      </c>
    </row>
    <row r="38" spans="1:5" ht="14.25" x14ac:dyDescent="0.15">
      <c r="A38" s="235" t="s">
        <v>560</v>
      </c>
      <c r="B38" s="230" t="s">
        <v>100</v>
      </c>
      <c r="C38" s="231">
        <v>42692</v>
      </c>
      <c r="D38" s="230" t="s">
        <v>101</v>
      </c>
      <c r="E38" s="232" t="s">
        <v>133</v>
      </c>
    </row>
    <row r="39" spans="1:5" x14ac:dyDescent="0.15">
      <c r="A39" s="321">
        <v>42703</v>
      </c>
      <c r="B39" s="322"/>
      <c r="C39" s="322"/>
      <c r="D39" s="322"/>
      <c r="E39" s="322"/>
    </row>
    <row r="40" spans="1:5" ht="14.25" x14ac:dyDescent="0.15">
      <c r="A40" s="188" t="s">
        <v>376</v>
      </c>
      <c r="B40" s="188" t="s">
        <v>104</v>
      </c>
      <c r="C40" s="189">
        <v>42674</v>
      </c>
      <c r="D40" s="148" t="s">
        <v>198</v>
      </c>
      <c r="E40" s="151" t="s">
        <v>145</v>
      </c>
    </row>
    <row r="41" spans="1:5" s="159" customFormat="1" x14ac:dyDescent="0.15">
      <c r="A41" s="321">
        <v>42704</v>
      </c>
      <c r="B41" s="322"/>
      <c r="C41" s="322"/>
      <c r="D41" s="322"/>
      <c r="E41" s="322"/>
    </row>
    <row r="42" spans="1:5" ht="14.25" x14ac:dyDescent="0.15">
      <c r="A42" s="235" t="s">
        <v>542</v>
      </c>
      <c r="B42" s="230" t="s">
        <v>76</v>
      </c>
      <c r="C42" s="231">
        <v>42689</v>
      </c>
      <c r="D42" s="230" t="s">
        <v>132</v>
      </c>
      <c r="E42" s="232" t="s">
        <v>145</v>
      </c>
    </row>
    <row r="43" spans="1:5" ht="14.25" x14ac:dyDescent="0.15">
      <c r="A43" s="235" t="s">
        <v>539</v>
      </c>
      <c r="B43" s="230" t="s">
        <v>76</v>
      </c>
      <c r="C43" s="231">
        <v>42690</v>
      </c>
      <c r="D43" s="230" t="s">
        <v>132</v>
      </c>
      <c r="E43" s="232" t="s">
        <v>133</v>
      </c>
    </row>
    <row r="44" spans="1:5" x14ac:dyDescent="0.15">
      <c r="A44" s="321">
        <v>42706</v>
      </c>
      <c r="B44" s="322"/>
      <c r="C44" s="322"/>
      <c r="D44" s="322"/>
      <c r="E44" s="322"/>
    </row>
    <row r="45" spans="1:5" ht="14.25" x14ac:dyDescent="0.15">
      <c r="A45" s="226" t="s">
        <v>559</v>
      </c>
      <c r="B45" s="230" t="s">
        <v>76</v>
      </c>
      <c r="C45" s="231">
        <v>42692</v>
      </c>
      <c r="D45" s="230" t="s">
        <v>101</v>
      </c>
      <c r="E45" s="232" t="s">
        <v>133</v>
      </c>
    </row>
    <row r="46" spans="1:5" ht="14.25" x14ac:dyDescent="0.15">
      <c r="A46" s="251" t="s">
        <v>479</v>
      </c>
      <c r="B46" s="252" t="s">
        <v>76</v>
      </c>
      <c r="C46" s="253">
        <v>42688</v>
      </c>
      <c r="D46" s="252" t="s">
        <v>132</v>
      </c>
      <c r="E46" s="252" t="s">
        <v>145</v>
      </c>
    </row>
    <row r="47" spans="1:5" ht="14.25" x14ac:dyDescent="0.15">
      <c r="A47" s="226" t="s">
        <v>482</v>
      </c>
      <c r="B47" s="230" t="s">
        <v>76</v>
      </c>
      <c r="C47" s="231">
        <v>42688</v>
      </c>
      <c r="D47" s="230" t="s">
        <v>132</v>
      </c>
      <c r="E47" s="232" t="s">
        <v>145</v>
      </c>
    </row>
    <row r="48" spans="1:5" ht="14.25" x14ac:dyDescent="0.15">
      <c r="A48" s="226" t="s">
        <v>483</v>
      </c>
      <c r="B48" s="230" t="s">
        <v>76</v>
      </c>
      <c r="C48" s="231">
        <v>42688</v>
      </c>
      <c r="D48" s="230" t="s">
        <v>132</v>
      </c>
      <c r="E48" s="232" t="s">
        <v>145</v>
      </c>
    </row>
  </sheetData>
  <mergeCells count="14">
    <mergeCell ref="A44:E44"/>
    <mergeCell ref="A41:E41"/>
    <mergeCell ref="A39:E39"/>
    <mergeCell ref="A31:E31"/>
    <mergeCell ref="A1:E1"/>
    <mergeCell ref="A3:E3"/>
    <mergeCell ref="A5:E5"/>
    <mergeCell ref="A8:E8"/>
    <mergeCell ref="A11:E11"/>
    <mergeCell ref="A29:E29"/>
    <mergeCell ref="A24:E24"/>
    <mergeCell ref="A21:E21"/>
    <mergeCell ref="A17:E17"/>
    <mergeCell ref="A14:E14"/>
  </mergeCells>
  <phoneticPr fontId="1" type="noConversion"/>
  <dataValidations count="3">
    <dataValidation type="list" allowBlank="1" showInputMessage="1" showErrorMessage="1" sqref="U2:W2 U4:W4">
      <formula1>"旷工,请假,工休,早退,年假,迟到,辞职,辞退,自离,调离"</formula1>
    </dataValidation>
    <dataValidation type="list" allowBlank="1" showInputMessage="1" showErrorMessage="1" sqref="SM2:SQ2 P2:T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IQ2:IU2 JD2:JH2 SZ2:TD2 ACV2:ACZ2 AMR2:AMV2 AWN2:AWR2 BGJ2:BGN2 BQF2:BQJ2 CAB2:CAF2 CJX2:CKB2 CTT2:CTX2 DDP2:DDT2 DNL2:DNP2 DXH2:DXL2 EHD2:EHH2 EQZ2:ERD2 FAV2:FAZ2 FKR2:FKV2 FUN2:FUR2 GEJ2:GEN2 GOF2:GOJ2 GYB2:GYF2 HHX2:HIB2 HRT2:HRX2 IBP2:IBT2 ILL2:ILP2 IVH2:IVL2 JFD2:JFH2 JOZ2:JPD2 JYV2:JYZ2 KIR2:KIV2 KSN2:KSR2 LCJ2:LCN2 LMF2:LMJ2 LWB2:LWF2 MFX2:MGB2 MPT2:MPX2 MZP2:MZT2 NJL2:NJP2 NTH2:NTL2 ODD2:ODH2 OMZ2:OND2 OWV2:OWZ2 PGR2:PGV2 PQN2:PQR2 QAJ2:QAN2 QKF2:QKJ2 QUB2:QUF2 RDX2:REB2 RNT2:RNX2 RXP2:RXT2 SHL2:SHP2 SRH2:SRL2 TBD2:TBH2 TKZ2:TLD2 TUV2:TUZ2 UER2:UEV2 UON2:UOR2 UYJ2:UYN2 VIF2:VIJ2 VSB2:VSF2 WBX2:WCB2 WLT2:WLX2 WVP2:WVT2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WVC2:WVG2 WLG2:WLK2 WBK2:WBO2 VRO2:VRS2 VHS2:VHW2 UXW2:UYA2 UOA2:UOE2 UEE2:UEI2 TUI2:TUM2 TKM2:TKQ2 TAQ2:TAU2 SQU2:SQY2 SGY2:SHC2 RXC2:RXG2 RNG2:RNK2 RDK2:RDO2 QTO2:QTS2 QJS2:QJW2 PZW2:QAA2 PQA2:PQE2 PGE2:PGI2 OWI2:OWM2 OMM2:OMQ2 OCQ2:OCU2 NSU2:NSY2 NIY2:NJC2 MZC2:MZG2 MPG2:MPK2 MFK2:MFO2 LVO2:LVS2 LLS2:LLW2 LBW2:LCA2 KSA2:KSE2 KIE2:KII2 JYI2:JYM2 JOM2:JOQ2 JEQ2:JEU2 IUU2:IUY2 IKY2:ILC2 IBC2:IBG2 HRG2:HRK2 HHK2:HHO2 GXO2:GXS2 GNS2:GNW2 GDW2:GEA2 FUA2:FUE2 FKE2:FKI2 FAI2:FAM2 EQM2:EQQ2 EGQ2:EGU2 DWU2:DWY2 DMY2:DNC2 DDC2:DDG2 CTG2:CTK2 CJK2:CJO2 BZO2:BZS2 BPS2:BPW2 BFW2:BGA2 AWA2:AWE2 AME2:AMI2 ACI2:ACM2 WLE2 WBI2 VRM2 VHQ2 UXU2 UNY2 UEC2 TUG2 TKK2 TAO2 SQS2 SGW2 RXA2 RNE2 RDI2 QTM2 QJQ2 PZU2 PPY2 PGC2 OWG2 OMK2 OCO2 NSS2 NIW2 MZA2 MPE2 MFI2 LVM2 LLQ2 LBU2 KRY2 KIC2 JYG2 JOK2 JEO2 IUS2 IKW2 IBA2 HRE2 HHI2 GXM2 GNQ2 GDU2 FTY2 FKC2 FAG2 EQK2 EGO2 DWS2 DMW2 DDA2 CTE2 CJI2 BZM2 BPQ2 BFU2 AVY2 AMC2 ACG2 SK2 IO2 WVA2 WLB2 WUX2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WLB4 SM4:SQ4 SF4 ACB4 ALX4 AVT4 BFP4 BPL4 BZH4 CJD4 CSZ4 DCV4 DMR4 DWN4 EGJ4 EQF4 FAB4 FJX4 FTT4 GDP4 GNL4 GXH4 HHD4 HQZ4 IAV4 IKR4 IUN4 JEJ4 JOF4 JYB4 KHX4 KRT4 LBP4 LLL4 LVH4 MFD4 MOZ4 MYV4 NIR4 NSN4 OCJ4 OMF4 OWB4 PFX4 PPT4 PZP4 QJL4 QTH4 RDD4 RMZ4 RWV4 SGR4 SQN4 TAJ4 TKF4 TUB4 UDX4 UNT4 UXP4 VHL4 VRH4 WBD4 WKZ4 WUV4 IJ4 IQ4:IU4 JD4:JH4 SZ4:TD4 ACV4:ACZ4 AMR4:AMV4 AWN4:AWR4 BGJ4:BGN4 BQF4:BQJ4 CAB4:CAF4 CJX4:CKB4 CTT4:CTX4 DDP4:DDT4 DNL4:DNP4 DXH4:DXL4 EHD4:EHH4 EQZ4:ERD4 FAV4:FAZ4 FKR4:FKV4 FUN4:FUR4 GEJ4:GEN4 GOF4:GOJ4 GYB4:GYF4 HHX4:HIB4 HRT4:HRX4 IBP4:IBT4 ILL4:ILP4 IVH4:IVL4 JFD4:JFH4 JOZ4:JPD4 JYV4:JYZ4 KIR4:KIV4 KSN4:KSR4 LCJ4:LCN4 LMF4:LMJ4 LWB4:LWF4 MFX4:MGB4 MPT4:MPX4 MZP4:MZT4 NJL4:NJP4 NTH4:NTL4 ODD4:ODH4 OMZ4:OND4 OWV4:OWZ4 PGR4:PGV4 PQN4:PQR4 QAJ4:QAN4 QKF4:QKJ4 QUB4:QUF4 RDX4:REB4 RNT4:RNX4 RXP4:RXT4 SHL4:SHP4 SRH4:SRL4 TBD4:TBH4 TKZ4:TLD4 TUV4:TUZ4 UER4:UEV4 UON4:UOR4 UYJ4:UYN4 VIF4:VIJ4 VSB4:VSF4 WBX4:WCB4 WLT4:WLX4 WVP4:WVT4 IW4:JB4 SS4:SX4 ACO4:ACT4 AMK4:AMP4 AWG4:AWL4 BGC4:BGH4 BPY4:BQD4 BZU4:BZZ4 CJQ4:CJV4 CTM4:CTR4 DDI4:DDN4 DNE4:DNJ4 DXA4:DXF4 EGW4:EHB4 EQS4:EQX4 FAO4:FAT4 FKK4:FKP4 FUG4:FUL4 GEC4:GEH4 GNY4:GOD4 GXU4:GXZ4 HHQ4:HHV4 HRM4:HRR4 IBI4:IBN4 ILE4:ILJ4 IVA4:IVF4 JEW4:JFB4 JOS4:JOX4 JYO4:JYT4 KIK4:KIP4 KSG4:KSL4 LCC4:LCH4 LLY4:LMD4 LVU4:LVZ4 MFQ4:MFV4 MPM4:MPR4 MZI4:MZN4 NJE4:NJJ4 NTA4:NTF4 OCW4:ODB4 OMS4:OMX4 OWO4:OWT4 PGK4:PGP4 PQG4:PQL4 QAC4:QAH4 QJY4:QKD4 QTU4:QTZ4 RDQ4:RDV4 RNM4:RNR4 RXI4:RXN4 SHE4:SHJ4 SRA4:SRF4 TAW4:TBB4 TKS4:TKX4 TUO4:TUT4 UEK4:UEP4 UOG4:UOL4 UYC4:UYH4 VHY4:VID4 VRU4:VRZ4 WBQ4:WBV4 WLM4:WLR4 WVI4:WVN4 WVC4:WVG4 WLG4:WLK4 WBK4:WBO4 VRO4:VRS4 VHS4:VHW4 UXW4:UYA4 UOA4:UOE4 UEE4:UEI4 TUI4:TUM4 TKM4:TKQ4 TAQ4:TAU4 SQU4:SQY4 SGY4:SHC4 RXC4:RXG4 RNG4:RNK4 RDK4:RDO4 QTO4:QTS4 QJS4:QJW4 PZW4:QAA4 PQA4:PQE4 PGE4:PGI4 OWI4:OWM4 OMM4:OMQ4 OCQ4:OCU4 NSU4:NSY4 NIY4:NJC4 MZC4:MZG4 MPG4:MPK4 MFK4:MFO4 LVO4:LVS4 LLS4:LLW4 LBW4:LCA4 KSA4:KSE4 KIE4:KII4 JYI4:JYM4 JOM4:JOQ4 JEQ4:JEU4 IUU4:IUY4 IKY4:ILC4 IBC4:IBG4 HRG4:HRK4 HHK4:HHO4 GXO4:GXS4 GNS4:GNW4 GDW4:GEA4 FUA4:FUE4 FKE4:FKI4 FAI4:FAM4 EQM4:EQQ4 EGQ4:EGU4 DWU4:DWY4 DMY4:DNC4 DDC4:DDG4 CTG4:CTK4 CJK4:CJO4 BZO4:BZS4 BPS4:BPW4 BFW4:BGA4 AWA4:AWE4 AME4:AMI4 ACI4:ACM4 WLE4 WBI4 VRM4 VHQ4 UXU4 UNY4 UEC4 TUG4 TKK4 TAO4 SQS4 SGW4 RXA4 RNE4 RDI4 QTM4 QJQ4 PZU4 PPY4 PGC4 OWG4 OMK4 OCO4 NSS4 NIW4 MZA4 MPE4 MFI4 LVM4 LLQ4 LBU4 KRY4 KIC4 JYG4 JOK4 JEO4 IUS4 IKW4 IBA4 HRE4 HHI4 GXM4 GNQ4 GDU4 FTY4 FKC4 FAG4 EQK4 EGO4 DWS4 DMW4 DDA4 CTE4 CJI4 BZM4 BPQ4 BFU4 AVY4 AMC4 ACG4 SK4 IO4 WVA4 P4:T4 H4">
      <formula1>"旷工,请假,工休,早退,迟到,自离,辞工,辞退"</formula1>
    </dataValidation>
    <dataValidation type="list" allowBlank="1" showInputMessage="1" showErrorMessage="1" sqref="ACH2 SL2 IP2 WUP2:WUU2 WKT2:WKY2 WAX2:WBC2 VRB2:VRG2 VHF2:VHK2 UXJ2:UXO2 UNN2:UNS2 UDR2:UDW2 TTV2:TUA2 TJZ2:TKE2 TAD2:TAI2 SQH2:SQM2 SGL2:SGQ2 RWP2:RWU2 RMT2:RMY2 RCX2:RDC2 QTB2:QTG2 QJF2:QJK2 PZJ2:PZO2 PPN2:PPS2 PFR2:PFW2 OVV2:OWA2 OLZ2:OME2 OCD2:OCI2 NSH2:NSM2 NIL2:NIQ2 MYP2:MYU2 MOT2:MOY2 MEX2:MFC2 LVB2:LVG2 LLF2:LLK2 LBJ2:LBO2 KRN2:KRS2 KHR2:KHW2 JXV2:JYA2 JNZ2:JOE2 JED2:JEI2 IUH2:IUM2 IKL2:IKQ2 IAP2:IAU2 HQT2:HQY2 HGX2:HHC2 GXB2:GXG2 GNF2:GNK2 GDJ2:GDO2 FTN2:FTS2 FJR2:FJW2 EZV2:FAA2 EPZ2:EQE2 EGD2:EGI2 DWH2:DWM2 DML2:DMQ2 DCP2:DCU2 CST2:CSY2 CIX2:CJC2 BZB2:BZG2 BPF2:BPK2 BFJ2:BFO2 AVN2:AVS2 ALR2:ALW2 ABV2:ACA2 RZ2:SE2 WLA2 WUW2 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ID2:II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WVB2 WLF2 WBJ2 VRN2 VHR2 UXV2 UNZ2 UED2 TUH2 TKL2 TAP2 SQT2 SGX2 RXB2 RNF2 RDJ2 QTN2 QJR2 PZV2 PPZ2 PGD2 OWH2 OML2 OCP2 NST2 NIX2 MZB2 MPF2 MFJ2 LVN2 LLR2 LBV2 KRZ2 KID2 JYH2 JOL2 JEP2 IUT2 IKX2 IBB2 HRF2 HHJ2 GXN2 GNR2 GDV2 FTZ2 FKD2 FAH2 EQL2 EGP2 DWT2 DMX2 DDB2 CTF2 CJJ2 BZN2 BPR2 BFV2 AVZ2 AMD2 BPO2:BPP2 BZK2:BZL2 CJG2:CJH2 CTC2:CTD2 DCY2:DCZ2 DMU2:DMV2 DWQ2:DWR2 EGM2:EGN2 EQI2:EQJ2 FAE2:FAF2 FKA2:FKB2 FTW2:FTX2 GDS2:GDT2 GNO2:GNP2 GXK2:GXL2 HHG2:HHH2 HRC2:HRD2 IAY2:IAZ2 IKU2:IKV2 IUQ2:IUR2 JEM2:JEN2 JOI2:JOJ2 JYE2:JYF2 KIA2:KIB2 KRW2:KRX2 LBS2:LBT2 LLO2:LLP2 LVK2:LVL2 MFG2:MFH2 MPC2:MPD2 MYY2:MYZ2 NIU2:NIV2 NSQ2:NSR2 OCM2:OCN2 OMI2:OMJ2 OWE2:OWF2 PGA2:PGB2 PPW2:PPX2 PZS2:PZT2 QJO2:QJP2 QTK2:QTL2 RDG2:RDH2 RNC2:RND2 RWY2:RWZ2 SGU2:SGV2 SQQ2:SQR2 TAM2:TAN2 TKI2:TKJ2 TUE2:TUF2 UEA2:UEB2 UNW2:UNX2 UXS2:UXT2 VHO2:VHP2 VRK2:VRL2 WBG2:WBH2 WLC2:WLD2 WUY2:WUZ2 IM2:IN2 SI2:SJ2 ACE2:ACF2 AMA2:AMB2 AVW2:AVX2 BFS2:BFT2 I4:O4 ACH4 IP4 WUP4:WUU4 WKT4:WKY4 WAX4:WBC4 VRB4:VRG4 VHF4:VHK4 UXJ4:UXO4 UNN4:UNS4 UDR4:UDW4 TTV4:TUA4 TJZ4:TKE4 TAD4:TAI4 SQH4:SQM4 SGL4:SGQ4 RWP4:RWU4 RMT4:RMY4 RCX4:RDC4 QTB4:QTG4 QJF4:QJK4 PZJ4:PZO4 PPN4:PPS4 PFR4:PFW4 OVV4:OWA4 OLZ4:OME4 OCD4:OCI4 NSH4:NSM4 NIL4:NIQ4 MYP4:MYU4 MOT4:MOY4 MEX4:MFC4 LVB4:LVG4 LLF4:LLK4 LBJ4:LBO4 KRN4:KRS4 KHR4:KHW4 JXV4:JYA4 JNZ4:JOE4 JED4:JEI4 IUH4:IUM4 IKL4:IKQ4 IAP4:IAU4 HQT4:HQY4 HGX4:HHC4 GXB4:GXG4 GNF4:GNK4 GDJ4:GDO4 FTN4:FTS4 FJR4:FJW4 EZV4:FAA4 EPZ4:EQE4 EGD4:EGI4 DWH4:DWM4 DML4:DMQ4 DCP4:DCU4 CST4:CSY4 CIX4:CJC4 BZB4:BZG4 BPF4:BPK4 BFJ4:BFO4 AVN4:AVS4 ALR4:ALW4 ABV4:ACA4 RZ4:SE4 WLA4 WUW4 IK4 SG4 ACC4 ALY4 AVU4 BFQ4 BPM4 BZI4 CJE4 CTA4 DCW4 DMS4 DWO4 EGK4 EQG4 FAC4 FJY4 FTU4 GDQ4 GNM4 GXI4 HHE4 HRA4 IAW4 IKS4 IUO4 JEK4 JOG4 JYC4 KHY4 KRU4 LBQ4 LLM4 LVI4 MFE4 MPA4 MYW4 NIS4 NSO4 OCK4 OMG4 OWC4 PFY4 PPU4 PZQ4 QJM4 QTI4 RDE4 RNA4 RWW4 SGS4 SQO4 TAK4 TKG4 TUC4 UDY4 UNU4 UXQ4 VHM4 VRI4 WBE4 ID4:II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WVB4 WLF4 WBJ4 VRN4 VHR4 UXV4 UNZ4 UED4 TUH4 TKL4 TAP4 SQT4 SGX4 RXB4 RNF4 RDJ4 QTN4 QJR4 PZV4 PPZ4 PGD4 OWH4 OML4 OCP4 NST4 NIX4 MZB4 MPF4 MFJ4 LVN4 LLR4 LBV4 KRZ4 KID4 JYH4 JOL4 JEP4 IUT4 IKX4 IBB4 HRF4 HHJ4 GXN4 GNR4 GDV4 FTZ4 FKD4 FAH4 EQL4 EGP4 DWT4 DMX4 DDB4 CTF4 CJJ4 BZN4 BPR4 BFV4 AVZ4 AMD4 BPO4:BPP4 BZK4:BZL4 CJG4:CJH4 CTC4:CTD4 DCY4:DCZ4 DMU4:DMV4 DWQ4:DWR4 EGM4:EGN4 EQI4:EQJ4 FAE4:FAF4 FKA4:FKB4 FTW4:FTX4 GDS4:GDT4 GNO4:GNP4 GXK4:GXL4 HHG4:HHH4 HRC4:HRD4 IAY4:IAZ4 IKU4:IKV4 IUQ4:IUR4 JEM4:JEN4 JOI4:JOJ4 JYE4:JYF4 KIA4:KIB4 KRW4:KRX4 LBS4:LBT4 LLO4:LLP4 LVK4:LVL4 MFG4:MFH4 MPC4:MPD4 MYY4:MYZ4 NIU4:NIV4 NSQ4:NSR4 OCM4:OCN4 OMI4:OMJ4 OWE4:OWF4 PGA4:PGB4 PPW4:PPX4 PZS4:PZT4 QJO4:QJP4 QTK4:QTL4 RDG4:RDH4 RNC4:RND4 RWY4:RWZ4 SGU4:SGV4 SQQ4:SQR4 TAM4:TAN4 TKI4:TKJ4 TUE4:TUF4 UEA4:UEB4 UNW4:UNX4 UXS4:UXT4 VHO4:VHP4 VRK4:VRL4 WBG4:WBH4 WLC4:WLD4 WUY4:WUZ4 IM4:IN4 SI4:SJ4 ACE4:ACF4 AMA4:AMB4 AVW4:AVX4 BFS4:BFT4 SL4 F4:G4 F2:O2">
      <formula1>"旷工,请假,工休,早退,迟到,辞职,辞退,自离,调离"</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x14ac:dyDescent="0.15"/>
  <cols>
    <col min="1" max="1" width="9" style="159"/>
    <col min="4" max="4" width="12" customWidth="1"/>
  </cols>
  <sheetData>
    <row r="1" spans="1:6" s="159" customFormat="1" x14ac:dyDescent="0.15">
      <c r="A1" s="187" t="s">
        <v>426</v>
      </c>
      <c r="B1" s="187" t="s">
        <v>427</v>
      </c>
      <c r="C1" s="187" t="s">
        <v>428</v>
      </c>
      <c r="D1" s="187" t="s">
        <v>429</v>
      </c>
      <c r="E1" s="187"/>
      <c r="F1" s="187"/>
    </row>
    <row r="2" spans="1:6" x14ac:dyDescent="0.15">
      <c r="A2" s="187">
        <v>1</v>
      </c>
      <c r="B2" s="212" t="s">
        <v>385</v>
      </c>
      <c r="C2" s="187" t="s">
        <v>386</v>
      </c>
      <c r="D2" s="161">
        <v>42681</v>
      </c>
      <c r="E2" s="187" t="s">
        <v>243</v>
      </c>
      <c r="F2" s="187" t="s">
        <v>430</v>
      </c>
    </row>
    <row r="3" spans="1:6" x14ac:dyDescent="0.15">
      <c r="A3" s="187">
        <v>2</v>
      </c>
      <c r="B3" s="107" t="s">
        <v>388</v>
      </c>
      <c r="C3" s="170" t="s">
        <v>246</v>
      </c>
      <c r="D3" s="196">
        <v>42683</v>
      </c>
      <c r="E3" s="170" t="s">
        <v>136</v>
      </c>
      <c r="F3" s="187" t="s">
        <v>423</v>
      </c>
    </row>
    <row r="4" spans="1:6" x14ac:dyDescent="0.15">
      <c r="A4" s="187">
        <v>3</v>
      </c>
      <c r="B4" s="107" t="s">
        <v>389</v>
      </c>
      <c r="C4" s="170" t="s">
        <v>246</v>
      </c>
      <c r="D4" s="196">
        <v>42683</v>
      </c>
      <c r="E4" s="170" t="s">
        <v>136</v>
      </c>
      <c r="F4" s="187" t="s">
        <v>423</v>
      </c>
    </row>
    <row r="5" spans="1:6" x14ac:dyDescent="0.15">
      <c r="A5" s="187">
        <v>4</v>
      </c>
      <c r="B5" s="107" t="s">
        <v>390</v>
      </c>
      <c r="C5" s="170" t="s">
        <v>246</v>
      </c>
      <c r="D5" s="196">
        <v>42683</v>
      </c>
      <c r="E5" s="170" t="s">
        <v>136</v>
      </c>
      <c r="F5" s="187" t="s">
        <v>423</v>
      </c>
    </row>
    <row r="6" spans="1:6" x14ac:dyDescent="0.15">
      <c r="A6" s="187">
        <v>5</v>
      </c>
      <c r="B6" s="107" t="s">
        <v>391</v>
      </c>
      <c r="C6" s="170" t="s">
        <v>246</v>
      </c>
      <c r="D6" s="196">
        <v>42683</v>
      </c>
      <c r="E6" s="170" t="s">
        <v>136</v>
      </c>
      <c r="F6" s="187" t="s">
        <v>423</v>
      </c>
    </row>
    <row r="7" spans="1:6" ht="14.25" x14ac:dyDescent="0.15">
      <c r="A7" s="187">
        <v>6</v>
      </c>
      <c r="B7" s="210" t="s">
        <v>415</v>
      </c>
      <c r="C7" s="210" t="s">
        <v>416</v>
      </c>
      <c r="D7" s="211">
        <v>42685</v>
      </c>
      <c r="E7" s="210" t="s">
        <v>421</v>
      </c>
      <c r="F7" s="151" t="s">
        <v>422</v>
      </c>
    </row>
    <row r="8" spans="1:6" ht="14.25" x14ac:dyDescent="0.15">
      <c r="A8" s="187">
        <v>7</v>
      </c>
      <c r="B8" s="210" t="s">
        <v>417</v>
      </c>
      <c r="C8" s="210" t="s">
        <v>416</v>
      </c>
      <c r="D8" s="211">
        <v>42685</v>
      </c>
      <c r="E8" s="210" t="s">
        <v>421</v>
      </c>
      <c r="F8" s="151" t="s">
        <v>422</v>
      </c>
    </row>
    <row r="9" spans="1:6" ht="14.25" x14ac:dyDescent="0.15">
      <c r="A9" s="187">
        <v>8</v>
      </c>
      <c r="B9" s="210" t="s">
        <v>418</v>
      </c>
      <c r="C9" s="210" t="s">
        <v>419</v>
      </c>
      <c r="D9" s="211">
        <v>42685</v>
      </c>
      <c r="E9" s="210" t="s">
        <v>421</v>
      </c>
      <c r="F9" s="151" t="s">
        <v>422</v>
      </c>
    </row>
    <row r="10" spans="1:6" ht="14.25" x14ac:dyDescent="0.15">
      <c r="A10" s="187">
        <v>9</v>
      </c>
      <c r="B10" s="210" t="s">
        <v>420</v>
      </c>
      <c r="C10" s="210" t="s">
        <v>419</v>
      </c>
      <c r="D10" s="211">
        <v>42685</v>
      </c>
      <c r="E10" s="210" t="s">
        <v>421</v>
      </c>
      <c r="F10" s="151" t="s">
        <v>422</v>
      </c>
    </row>
    <row r="11" spans="1:6" ht="14.25" x14ac:dyDescent="0.15">
      <c r="A11" s="187">
        <v>10</v>
      </c>
      <c r="B11" s="164" t="s">
        <v>424</v>
      </c>
      <c r="C11" s="5" t="s">
        <v>76</v>
      </c>
      <c r="D11" s="6">
        <v>42685</v>
      </c>
      <c r="E11" s="5" t="s">
        <v>369</v>
      </c>
      <c r="F11" s="5" t="s">
        <v>370</v>
      </c>
    </row>
    <row r="12" spans="1:6" ht="14.25" x14ac:dyDescent="0.15">
      <c r="A12" s="187">
        <v>11</v>
      </c>
      <c r="B12" s="164" t="s">
        <v>425</v>
      </c>
      <c r="C12" s="5" t="s">
        <v>100</v>
      </c>
      <c r="D12" s="6">
        <v>42685</v>
      </c>
      <c r="E12" s="5" t="s">
        <v>369</v>
      </c>
      <c r="F12" s="5" t="s">
        <v>370</v>
      </c>
    </row>
  </sheetData>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x14ac:dyDescent="0.15"/>
  <cols>
    <col min="1" max="1" width="9" style="168"/>
    <col min="2" max="3" width="9" style="184"/>
    <col min="4" max="4" width="12.75" style="184" customWidth="1"/>
    <col min="5" max="5" width="9" style="184"/>
    <col min="6" max="6" width="9" style="168"/>
    <col min="7" max="16384" width="9" style="184"/>
  </cols>
  <sheetData>
    <row r="1" spans="1:6" x14ac:dyDescent="0.15">
      <c r="A1" s="325" t="s">
        <v>414</v>
      </c>
      <c r="B1" s="325"/>
      <c r="C1" s="325"/>
      <c r="D1" s="325"/>
      <c r="E1" s="325"/>
      <c r="F1" s="325"/>
    </row>
    <row r="2" spans="1:6" ht="14.25" x14ac:dyDescent="0.15">
      <c r="A2" s="166">
        <v>1</v>
      </c>
      <c r="B2" s="213" t="s">
        <v>56</v>
      </c>
      <c r="C2" s="164" t="s">
        <v>412</v>
      </c>
      <c r="D2" s="182">
        <v>41010</v>
      </c>
      <c r="E2" s="106" t="s">
        <v>33</v>
      </c>
      <c r="F2" s="181" t="s">
        <v>211</v>
      </c>
    </row>
    <row r="3" spans="1:6" ht="14.25" x14ac:dyDescent="0.15">
      <c r="A3" s="166">
        <v>2</v>
      </c>
      <c r="B3" s="216" t="s">
        <v>54</v>
      </c>
      <c r="C3" s="164" t="s">
        <v>412</v>
      </c>
      <c r="D3" s="182">
        <v>40332</v>
      </c>
      <c r="E3" s="106" t="s">
        <v>33</v>
      </c>
      <c r="F3" s="181" t="s">
        <v>207</v>
      </c>
    </row>
    <row r="4" spans="1:6" ht="14.25" x14ac:dyDescent="0.15">
      <c r="A4" s="166">
        <v>3</v>
      </c>
      <c r="B4" s="215" t="s">
        <v>228</v>
      </c>
      <c r="C4" s="164" t="s">
        <v>412</v>
      </c>
      <c r="D4" s="182">
        <v>42101</v>
      </c>
      <c r="E4" s="106" t="s">
        <v>33</v>
      </c>
      <c r="F4" s="181" t="s">
        <v>3</v>
      </c>
    </row>
    <row r="5" spans="1:6" ht="14.25" x14ac:dyDescent="0.15">
      <c r="A5" s="166">
        <v>4</v>
      </c>
      <c r="B5" s="215" t="s">
        <v>278</v>
      </c>
      <c r="C5" s="164" t="s">
        <v>412</v>
      </c>
      <c r="D5" s="182">
        <v>42444</v>
      </c>
      <c r="E5" s="106" t="s">
        <v>33</v>
      </c>
      <c r="F5" s="181" t="s">
        <v>3</v>
      </c>
    </row>
    <row r="6" spans="1:6" ht="14.25" x14ac:dyDescent="0.15">
      <c r="A6" s="166">
        <v>5</v>
      </c>
      <c r="B6" s="213" t="s">
        <v>325</v>
      </c>
      <c r="C6" s="164" t="s">
        <v>412</v>
      </c>
      <c r="D6" s="182">
        <v>42086</v>
      </c>
      <c r="E6" s="106" t="s">
        <v>33</v>
      </c>
      <c r="F6" s="170" t="s">
        <v>327</v>
      </c>
    </row>
    <row r="7" spans="1:6" ht="14.25" x14ac:dyDescent="0.15">
      <c r="A7" s="166">
        <v>6</v>
      </c>
      <c r="B7" s="217" t="s">
        <v>286</v>
      </c>
      <c r="C7" s="164" t="s">
        <v>246</v>
      </c>
      <c r="D7" s="182">
        <v>42554</v>
      </c>
      <c r="E7" s="106" t="s">
        <v>33</v>
      </c>
      <c r="F7" s="170" t="s">
        <v>327</v>
      </c>
    </row>
    <row r="8" spans="1:6" ht="14.25" x14ac:dyDescent="0.15">
      <c r="A8" s="166">
        <v>7</v>
      </c>
      <c r="B8" s="213" t="s">
        <v>310</v>
      </c>
      <c r="C8" s="164" t="s">
        <v>413</v>
      </c>
      <c r="D8" s="182">
        <v>42558</v>
      </c>
      <c r="E8" s="106" t="s">
        <v>33</v>
      </c>
      <c r="F8" s="170" t="s">
        <v>327</v>
      </c>
    </row>
    <row r="9" spans="1:6" ht="14.25" x14ac:dyDescent="0.15">
      <c r="A9" s="166">
        <v>8</v>
      </c>
      <c r="B9" s="214" t="s">
        <v>234</v>
      </c>
      <c r="C9" s="164" t="s">
        <v>413</v>
      </c>
      <c r="D9" s="182">
        <v>41984</v>
      </c>
      <c r="E9" s="106" t="s">
        <v>33</v>
      </c>
      <c r="F9" s="170" t="s">
        <v>327</v>
      </c>
    </row>
    <row r="10" spans="1:6" ht="14.25" x14ac:dyDescent="0.15">
      <c r="A10" s="166">
        <v>9</v>
      </c>
      <c r="B10" s="215" t="s">
        <v>279</v>
      </c>
      <c r="C10" s="164" t="s">
        <v>413</v>
      </c>
      <c r="D10" s="182">
        <v>42496</v>
      </c>
      <c r="E10" s="106" t="s">
        <v>33</v>
      </c>
      <c r="F10" s="170" t="s">
        <v>326</v>
      </c>
    </row>
    <row r="11" spans="1:6" ht="14.25" x14ac:dyDescent="0.15">
      <c r="A11" s="166">
        <v>10</v>
      </c>
      <c r="B11" s="214" t="s">
        <v>215</v>
      </c>
      <c r="C11" s="164" t="s">
        <v>413</v>
      </c>
      <c r="D11" s="182">
        <v>41599</v>
      </c>
      <c r="E11" s="106" t="s">
        <v>33</v>
      </c>
      <c r="F11" s="170" t="s">
        <v>326</v>
      </c>
    </row>
    <row r="12" spans="1:6" ht="14.25" x14ac:dyDescent="0.15">
      <c r="A12" s="166">
        <v>11</v>
      </c>
      <c r="B12" s="218" t="s">
        <v>376</v>
      </c>
      <c r="C12" s="188" t="s">
        <v>377</v>
      </c>
      <c r="D12" s="182">
        <v>42674</v>
      </c>
      <c r="E12" s="148" t="s">
        <v>378</v>
      </c>
      <c r="F12" s="151" t="s">
        <v>379</v>
      </c>
    </row>
    <row r="13" spans="1:6" ht="14.25" x14ac:dyDescent="0.15">
      <c r="A13" s="166">
        <v>12</v>
      </c>
      <c r="B13" s="218" t="s">
        <v>322</v>
      </c>
      <c r="C13" s="188" t="s">
        <v>320</v>
      </c>
      <c r="D13" s="189">
        <v>42623</v>
      </c>
      <c r="E13" s="148" t="s">
        <v>378</v>
      </c>
      <c r="F13" s="170" t="s">
        <v>327</v>
      </c>
    </row>
    <row r="14" spans="1:6" ht="14.25" x14ac:dyDescent="0.15">
      <c r="A14" s="166">
        <v>13</v>
      </c>
      <c r="B14" s="218" t="s">
        <v>323</v>
      </c>
      <c r="C14" s="188" t="s">
        <v>321</v>
      </c>
      <c r="D14" s="189">
        <v>42623</v>
      </c>
      <c r="E14" s="148" t="s">
        <v>378</v>
      </c>
      <c r="F14" s="170" t="s">
        <v>327</v>
      </c>
    </row>
  </sheetData>
  <mergeCells count="1">
    <mergeCell ref="A1:F1"/>
  </mergeCells>
  <phoneticPr fontId="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x14ac:dyDescent="0.15"/>
  <cols>
    <col min="2" max="2" width="14.125" customWidth="1"/>
    <col min="3" max="3" width="16.25" customWidth="1"/>
    <col min="4" max="4" width="12" customWidth="1"/>
    <col min="5" max="5" width="14.375" customWidth="1"/>
    <col min="6" max="6" width="14.125" customWidth="1"/>
  </cols>
  <sheetData>
    <row r="1" spans="1:5" x14ac:dyDescent="0.15">
      <c r="A1" s="221" t="s">
        <v>517</v>
      </c>
      <c r="B1" s="221" t="s">
        <v>522</v>
      </c>
      <c r="C1" s="221" t="s">
        <v>524</v>
      </c>
      <c r="D1" s="221" t="s">
        <v>523</v>
      </c>
      <c r="E1" s="221" t="s">
        <v>525</v>
      </c>
    </row>
    <row r="2" spans="1:5" x14ac:dyDescent="0.15">
      <c r="A2" s="221" t="s">
        <v>518</v>
      </c>
      <c r="B2" s="221" t="s">
        <v>527</v>
      </c>
      <c r="C2" s="221">
        <v>8</v>
      </c>
      <c r="D2" s="221">
        <v>1</v>
      </c>
      <c r="E2" s="221">
        <v>10</v>
      </c>
    </row>
    <row r="3" spans="1:5" x14ac:dyDescent="0.15">
      <c r="A3" s="221" t="s">
        <v>520</v>
      </c>
      <c r="B3" s="221" t="s">
        <v>528</v>
      </c>
      <c r="C3" s="221">
        <v>9</v>
      </c>
      <c r="D3" s="221">
        <v>2</v>
      </c>
      <c r="E3" s="221">
        <v>19</v>
      </c>
    </row>
    <row r="4" spans="1:5" x14ac:dyDescent="0.15">
      <c r="A4" s="221" t="s">
        <v>521</v>
      </c>
      <c r="B4" s="221" t="s">
        <v>529</v>
      </c>
      <c r="C4" s="221">
        <v>6</v>
      </c>
      <c r="D4" s="221">
        <v>1</v>
      </c>
      <c r="E4" s="221">
        <v>20</v>
      </c>
    </row>
    <row r="5" spans="1:5" x14ac:dyDescent="0.15">
      <c r="A5" s="221" t="s">
        <v>519</v>
      </c>
      <c r="B5" s="221" t="s">
        <v>530</v>
      </c>
      <c r="C5" s="221" t="s">
        <v>531</v>
      </c>
      <c r="D5" s="221">
        <v>1</v>
      </c>
      <c r="E5" s="221">
        <v>13</v>
      </c>
    </row>
    <row r="6" spans="1:5" x14ac:dyDescent="0.15">
      <c r="A6" s="326" t="s">
        <v>526</v>
      </c>
      <c r="B6" s="326"/>
      <c r="C6" s="326"/>
      <c r="D6" s="326"/>
      <c r="E6" s="326"/>
    </row>
  </sheetData>
  <mergeCells count="1">
    <mergeCell ref="A6:E6"/>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x14ac:dyDescent="0.1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x14ac:dyDescent="0.15">
      <c r="A1" s="332" t="s">
        <v>174</v>
      </c>
      <c r="B1" s="332"/>
      <c r="C1" s="332"/>
      <c r="D1" s="332"/>
      <c r="E1" s="332"/>
      <c r="F1" s="332"/>
      <c r="G1" s="332"/>
      <c r="H1" s="332"/>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x14ac:dyDescent="0.15">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x14ac:dyDescent="0.15">
      <c r="A3" s="20" t="s">
        <v>35</v>
      </c>
      <c r="B3" s="21" t="s">
        <v>56</v>
      </c>
      <c r="C3" s="123" t="s">
        <v>12</v>
      </c>
      <c r="D3" s="28">
        <v>41010</v>
      </c>
      <c r="E3" s="1" t="s">
        <v>33</v>
      </c>
      <c r="F3" s="123" t="s">
        <v>2</v>
      </c>
      <c r="G3" s="76" t="s">
        <v>36</v>
      </c>
      <c r="H3" s="54"/>
    </row>
    <row r="4" spans="1:189" ht="19.5" customHeight="1" x14ac:dyDescent="0.15">
      <c r="A4" s="20" t="s">
        <v>4</v>
      </c>
      <c r="B4" s="21" t="s">
        <v>50</v>
      </c>
      <c r="C4" s="123" t="s">
        <v>12</v>
      </c>
      <c r="D4" s="28">
        <v>40108</v>
      </c>
      <c r="E4" s="1" t="s">
        <v>33</v>
      </c>
      <c r="F4" s="123" t="s">
        <v>2</v>
      </c>
      <c r="G4" s="76" t="s">
        <v>34</v>
      </c>
      <c r="H4" s="54"/>
    </row>
    <row r="5" spans="1:189" ht="19.5" customHeight="1" x14ac:dyDescent="0.15">
      <c r="A5" s="20" t="s">
        <v>5</v>
      </c>
      <c r="B5" s="21" t="s">
        <v>49</v>
      </c>
      <c r="C5" s="123" t="s">
        <v>12</v>
      </c>
      <c r="D5" s="28">
        <v>39233</v>
      </c>
      <c r="E5" s="1" t="s">
        <v>33</v>
      </c>
      <c r="F5" s="123" t="s">
        <v>2</v>
      </c>
      <c r="G5" s="76" t="s">
        <v>36</v>
      </c>
      <c r="H5" s="54"/>
    </row>
    <row r="6" spans="1:189" ht="19.5" customHeight="1" x14ac:dyDescent="0.15">
      <c r="A6" s="20" t="s">
        <v>7</v>
      </c>
      <c r="B6" s="21" t="s">
        <v>52</v>
      </c>
      <c r="C6" s="123" t="s">
        <v>12</v>
      </c>
      <c r="D6" s="28">
        <v>40970</v>
      </c>
      <c r="E6" s="1" t="s">
        <v>33</v>
      </c>
      <c r="F6" s="123" t="s">
        <v>2</v>
      </c>
      <c r="G6" s="76" t="s">
        <v>36</v>
      </c>
      <c r="H6" s="54"/>
    </row>
    <row r="7" spans="1:189" ht="19.5" customHeight="1" x14ac:dyDescent="0.15">
      <c r="A7" s="20" t="s">
        <v>9</v>
      </c>
      <c r="B7" s="21" t="s">
        <v>53</v>
      </c>
      <c r="C7" s="123" t="s">
        <v>12</v>
      </c>
      <c r="D7" s="28">
        <v>40242</v>
      </c>
      <c r="E7" s="1" t="s">
        <v>33</v>
      </c>
      <c r="F7" s="123" t="s">
        <v>2</v>
      </c>
      <c r="G7" s="76" t="s">
        <v>34</v>
      </c>
      <c r="H7" s="54"/>
    </row>
    <row r="8" spans="1:189" s="3" customFormat="1" ht="19.5" customHeight="1" x14ac:dyDescent="0.15">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x14ac:dyDescent="0.15">
      <c r="A9" s="20" t="s">
        <v>11</v>
      </c>
      <c r="B9" s="22" t="s">
        <v>48</v>
      </c>
      <c r="C9" s="123" t="s">
        <v>12</v>
      </c>
      <c r="D9" s="28">
        <v>40348</v>
      </c>
      <c r="E9" s="1" t="s">
        <v>33</v>
      </c>
      <c r="F9" s="123" t="s">
        <v>2</v>
      </c>
      <c r="G9" s="76" t="s">
        <v>36</v>
      </c>
      <c r="H9" s="54"/>
    </row>
    <row r="10" spans="1:189" ht="19.5" customHeight="1" x14ac:dyDescent="0.15">
      <c r="A10" s="20" t="s">
        <v>13</v>
      </c>
      <c r="B10" s="22" t="s">
        <v>90</v>
      </c>
      <c r="C10" s="123" t="s">
        <v>12</v>
      </c>
      <c r="D10" s="28">
        <v>41332</v>
      </c>
      <c r="E10" s="1" t="s">
        <v>33</v>
      </c>
      <c r="F10" s="123" t="s">
        <v>2</v>
      </c>
      <c r="G10" s="76" t="s">
        <v>36</v>
      </c>
      <c r="H10" s="54"/>
    </row>
    <row r="11" spans="1:189" s="17" customFormat="1" ht="18" customHeight="1" x14ac:dyDescent="0.15">
      <c r="A11" s="20" t="s">
        <v>14</v>
      </c>
      <c r="B11" s="113" t="s">
        <v>106</v>
      </c>
      <c r="C11" s="123" t="s">
        <v>12</v>
      </c>
      <c r="D11" s="73">
        <v>41421</v>
      </c>
      <c r="E11" s="1" t="s">
        <v>33</v>
      </c>
      <c r="F11" s="123" t="s">
        <v>2</v>
      </c>
      <c r="G11" s="76" t="s">
        <v>36</v>
      </c>
      <c r="H11" s="135"/>
    </row>
    <row r="12" spans="1:189" s="17" customFormat="1" ht="20.25" customHeight="1" x14ac:dyDescent="0.15">
      <c r="A12" s="20" t="s">
        <v>15</v>
      </c>
      <c r="B12" s="113" t="s">
        <v>157</v>
      </c>
      <c r="C12" s="123" t="s">
        <v>12</v>
      </c>
      <c r="D12" s="28">
        <v>41634</v>
      </c>
      <c r="E12" s="1" t="s">
        <v>33</v>
      </c>
      <c r="F12" s="123" t="s">
        <v>2</v>
      </c>
      <c r="G12" s="76" t="s">
        <v>36</v>
      </c>
      <c r="H12" s="135"/>
    </row>
    <row r="13" spans="1:189" s="9" customFormat="1" ht="18.75" customHeight="1" x14ac:dyDescent="0.15">
      <c r="A13" s="20" t="s">
        <v>16</v>
      </c>
      <c r="B13" s="21" t="s">
        <v>158</v>
      </c>
      <c r="C13" s="5" t="s">
        <v>12</v>
      </c>
      <c r="D13" s="6">
        <v>41634</v>
      </c>
      <c r="E13" s="1" t="s">
        <v>33</v>
      </c>
      <c r="F13" s="123" t="s">
        <v>2</v>
      </c>
      <c r="G13" s="76" t="s">
        <v>36</v>
      </c>
      <c r="H13" s="136"/>
    </row>
    <row r="14" spans="1:189" ht="19.5" customHeight="1" x14ac:dyDescent="0.15">
      <c r="A14" s="20" t="s">
        <v>17</v>
      </c>
      <c r="B14" s="112" t="s">
        <v>60</v>
      </c>
      <c r="C14" s="123" t="s">
        <v>8</v>
      </c>
      <c r="D14" s="87">
        <v>40238</v>
      </c>
      <c r="E14" s="1" t="s">
        <v>33</v>
      </c>
      <c r="F14" s="123" t="s">
        <v>2</v>
      </c>
      <c r="G14" s="133" t="s">
        <v>62</v>
      </c>
      <c r="H14" s="54"/>
    </row>
    <row r="15" spans="1:189" s="131" customFormat="1" ht="19.5" customHeight="1" x14ac:dyDescent="0.15">
      <c r="A15" s="20" t="s">
        <v>18</v>
      </c>
      <c r="B15" s="112" t="s">
        <v>61</v>
      </c>
      <c r="C15" s="123" t="s">
        <v>8</v>
      </c>
      <c r="D15" s="87">
        <v>41004</v>
      </c>
      <c r="E15" s="1" t="s">
        <v>33</v>
      </c>
      <c r="F15" s="123" t="s">
        <v>2</v>
      </c>
      <c r="G15" s="133" t="s">
        <v>62</v>
      </c>
      <c r="H15" s="134"/>
    </row>
    <row r="16" spans="1:189" ht="19.5" customHeight="1" x14ac:dyDescent="0.15">
      <c r="A16" s="336" t="s">
        <v>175</v>
      </c>
      <c r="B16" s="337"/>
      <c r="C16" s="337"/>
      <c r="D16" s="337"/>
      <c r="E16" s="337"/>
      <c r="F16" s="337"/>
      <c r="G16" s="337"/>
      <c r="H16" s="338"/>
    </row>
    <row r="17" spans="1:8" ht="18.75" customHeight="1" x14ac:dyDescent="0.15">
      <c r="A17" s="111">
        <v>15</v>
      </c>
      <c r="B17" s="21" t="s">
        <v>65</v>
      </c>
      <c r="C17" s="123" t="s">
        <v>12</v>
      </c>
      <c r="D17" s="28">
        <v>41228</v>
      </c>
      <c r="E17" s="1" t="s">
        <v>33</v>
      </c>
      <c r="F17" s="123" t="s">
        <v>3</v>
      </c>
      <c r="G17" s="76" t="s">
        <v>34</v>
      </c>
      <c r="H17" s="54"/>
    </row>
    <row r="18" spans="1:8" ht="18.75" customHeight="1" x14ac:dyDescent="0.15">
      <c r="A18" s="111">
        <v>16</v>
      </c>
      <c r="B18" s="21" t="s">
        <v>54</v>
      </c>
      <c r="C18" s="123" t="s">
        <v>12</v>
      </c>
      <c r="D18" s="28">
        <v>40332</v>
      </c>
      <c r="E18" s="1" t="s">
        <v>33</v>
      </c>
      <c r="F18" s="123" t="s">
        <v>3</v>
      </c>
      <c r="G18" s="76" t="s">
        <v>36</v>
      </c>
      <c r="H18" s="54"/>
    </row>
    <row r="19" spans="1:8" ht="18.75" customHeight="1" x14ac:dyDescent="0.15">
      <c r="A19" s="111">
        <v>17</v>
      </c>
      <c r="B19" s="21" t="s">
        <v>51</v>
      </c>
      <c r="C19" s="123" t="s">
        <v>12</v>
      </c>
      <c r="D19" s="28">
        <v>40181</v>
      </c>
      <c r="E19" s="1" t="s">
        <v>33</v>
      </c>
      <c r="F19" s="123" t="s">
        <v>3</v>
      </c>
      <c r="G19" s="76" t="s">
        <v>36</v>
      </c>
      <c r="H19" s="54"/>
    </row>
    <row r="20" spans="1:8" ht="18.75" customHeight="1" x14ac:dyDescent="0.15">
      <c r="A20" s="111">
        <v>18</v>
      </c>
      <c r="B20" s="21" t="s">
        <v>78</v>
      </c>
      <c r="C20" s="123" t="s">
        <v>12</v>
      </c>
      <c r="D20" s="28">
        <v>41326</v>
      </c>
      <c r="E20" s="1" t="s">
        <v>33</v>
      </c>
      <c r="F20" s="123" t="s">
        <v>3</v>
      </c>
      <c r="G20" s="76" t="s">
        <v>36</v>
      </c>
      <c r="H20" s="54"/>
    </row>
    <row r="21" spans="1:8" ht="18.75" customHeight="1" x14ac:dyDescent="0.15">
      <c r="A21" s="111">
        <v>19</v>
      </c>
      <c r="B21" s="21" t="s">
        <v>93</v>
      </c>
      <c r="C21" s="123" t="s">
        <v>12</v>
      </c>
      <c r="D21" s="73">
        <v>41344</v>
      </c>
      <c r="E21" s="1" t="s">
        <v>33</v>
      </c>
      <c r="F21" s="123" t="s">
        <v>3</v>
      </c>
      <c r="G21" s="76" t="s">
        <v>36</v>
      </c>
      <c r="H21" s="54"/>
    </row>
    <row r="22" spans="1:8" ht="18.75" customHeight="1" x14ac:dyDescent="0.15">
      <c r="A22" s="111">
        <v>20</v>
      </c>
      <c r="B22" s="113" t="s">
        <v>102</v>
      </c>
      <c r="C22" s="123" t="s">
        <v>76</v>
      </c>
      <c r="D22" s="73">
        <v>41428</v>
      </c>
      <c r="E22" s="1" t="s">
        <v>33</v>
      </c>
      <c r="F22" s="123" t="s">
        <v>3</v>
      </c>
      <c r="G22" s="76" t="s">
        <v>36</v>
      </c>
      <c r="H22" s="54"/>
    </row>
    <row r="23" spans="1:8" ht="18.75" customHeight="1" x14ac:dyDescent="0.15">
      <c r="A23" s="111">
        <v>21</v>
      </c>
      <c r="B23" s="22" t="s">
        <v>80</v>
      </c>
      <c r="C23" s="123" t="s">
        <v>12</v>
      </c>
      <c r="D23" s="28">
        <v>41330</v>
      </c>
      <c r="E23" s="1" t="s">
        <v>33</v>
      </c>
      <c r="F23" s="123" t="s">
        <v>3</v>
      </c>
      <c r="G23" s="76" t="s">
        <v>36</v>
      </c>
      <c r="H23" s="54"/>
    </row>
    <row r="24" spans="1:8" ht="18.75" customHeight="1" x14ac:dyDescent="0.15">
      <c r="A24" s="111">
        <v>22</v>
      </c>
      <c r="B24" s="22" t="s">
        <v>153</v>
      </c>
      <c r="C24" s="123" t="s">
        <v>76</v>
      </c>
      <c r="D24" s="28">
        <v>41620</v>
      </c>
      <c r="E24" s="1" t="s">
        <v>33</v>
      </c>
      <c r="F24" s="123" t="s">
        <v>3</v>
      </c>
      <c r="G24" s="76" t="s">
        <v>36</v>
      </c>
      <c r="H24" s="54"/>
    </row>
    <row r="25" spans="1:8" ht="18.75" customHeight="1" x14ac:dyDescent="0.15">
      <c r="A25" s="111">
        <v>23</v>
      </c>
      <c r="B25" s="22" t="s">
        <v>161</v>
      </c>
      <c r="C25" s="123" t="s">
        <v>76</v>
      </c>
      <c r="D25" s="28">
        <v>41641</v>
      </c>
      <c r="E25" s="1" t="s">
        <v>33</v>
      </c>
      <c r="F25" s="123" t="s">
        <v>3</v>
      </c>
      <c r="G25" s="76" t="s">
        <v>36</v>
      </c>
      <c r="H25" s="54"/>
    </row>
    <row r="26" spans="1:8" ht="18.75" customHeight="1" x14ac:dyDescent="0.15">
      <c r="A26" s="111">
        <v>24</v>
      </c>
      <c r="B26" s="22" t="s">
        <v>163</v>
      </c>
      <c r="C26" s="123" t="s">
        <v>76</v>
      </c>
      <c r="D26" s="28">
        <v>41643</v>
      </c>
      <c r="E26" s="1" t="s">
        <v>33</v>
      </c>
      <c r="F26" s="123" t="s">
        <v>3</v>
      </c>
      <c r="G26" s="76" t="s">
        <v>168</v>
      </c>
      <c r="H26" s="54"/>
    </row>
    <row r="27" spans="1:8" ht="18.75" customHeight="1" x14ac:dyDescent="0.15">
      <c r="A27" s="111">
        <v>25</v>
      </c>
      <c r="B27" s="22" t="s">
        <v>164</v>
      </c>
      <c r="C27" s="123" t="s">
        <v>76</v>
      </c>
      <c r="D27" s="28">
        <v>41643</v>
      </c>
      <c r="E27" s="1" t="s">
        <v>33</v>
      </c>
      <c r="F27" s="123" t="s">
        <v>3</v>
      </c>
      <c r="G27" s="76" t="s">
        <v>168</v>
      </c>
      <c r="H27" s="54"/>
    </row>
    <row r="28" spans="1:8" ht="18.75" customHeight="1" x14ac:dyDescent="0.15">
      <c r="A28" s="111">
        <v>26</v>
      </c>
      <c r="B28" s="22" t="s">
        <v>165</v>
      </c>
      <c r="C28" s="123" t="s">
        <v>76</v>
      </c>
      <c r="D28" s="28">
        <v>41643</v>
      </c>
      <c r="E28" s="1" t="s">
        <v>33</v>
      </c>
      <c r="F28" s="123" t="s">
        <v>3</v>
      </c>
      <c r="G28" s="76" t="s">
        <v>168</v>
      </c>
      <c r="H28" s="54"/>
    </row>
    <row r="29" spans="1:8" ht="18.75" customHeight="1" x14ac:dyDescent="0.15">
      <c r="A29" s="111">
        <v>27</v>
      </c>
      <c r="B29" s="22" t="s">
        <v>166</v>
      </c>
      <c r="C29" s="123" t="s">
        <v>76</v>
      </c>
      <c r="D29" s="28">
        <v>41643</v>
      </c>
      <c r="E29" s="1" t="s">
        <v>33</v>
      </c>
      <c r="F29" s="123" t="s">
        <v>3</v>
      </c>
      <c r="G29" s="76" t="s">
        <v>168</v>
      </c>
      <c r="H29" s="54"/>
    </row>
    <row r="30" spans="1:8" ht="18.75" customHeight="1" x14ac:dyDescent="0.15">
      <c r="A30" s="111">
        <v>28</v>
      </c>
      <c r="B30" s="22" t="s">
        <v>167</v>
      </c>
      <c r="C30" s="123" t="s">
        <v>76</v>
      </c>
      <c r="D30" s="28">
        <v>41643</v>
      </c>
      <c r="E30" s="1" t="s">
        <v>33</v>
      </c>
      <c r="F30" s="123" t="s">
        <v>3</v>
      </c>
      <c r="G30" s="76" t="s">
        <v>168</v>
      </c>
      <c r="H30" s="54"/>
    </row>
    <row r="31" spans="1:8" ht="18.75" customHeight="1" x14ac:dyDescent="0.15">
      <c r="A31" s="111">
        <v>29</v>
      </c>
      <c r="B31" s="112" t="s">
        <v>39</v>
      </c>
      <c r="C31" s="123" t="s">
        <v>8</v>
      </c>
      <c r="D31" s="73">
        <v>40589</v>
      </c>
      <c r="E31" s="1" t="s">
        <v>33</v>
      </c>
      <c r="F31" s="123" t="s">
        <v>3</v>
      </c>
      <c r="G31" s="76" t="s">
        <v>36</v>
      </c>
      <c r="H31" s="54"/>
    </row>
    <row r="32" spans="1:8" ht="18.75" customHeight="1" x14ac:dyDescent="0.15">
      <c r="A32" s="111">
        <v>30</v>
      </c>
      <c r="B32" s="112" t="s">
        <v>69</v>
      </c>
      <c r="C32" s="123" t="s">
        <v>8</v>
      </c>
      <c r="D32" s="73">
        <v>40807</v>
      </c>
      <c r="E32" s="1" t="s">
        <v>33</v>
      </c>
      <c r="F32" s="123" t="s">
        <v>3</v>
      </c>
      <c r="G32" s="76" t="s">
        <v>36</v>
      </c>
      <c r="H32" s="54"/>
    </row>
    <row r="33" spans="1:8" ht="18.75" customHeight="1" x14ac:dyDescent="0.15">
      <c r="A33" s="111">
        <v>31</v>
      </c>
      <c r="B33" s="112" t="s">
        <v>92</v>
      </c>
      <c r="C33" s="123" t="s">
        <v>8</v>
      </c>
      <c r="D33" s="73">
        <v>41344</v>
      </c>
      <c r="E33" s="1" t="s">
        <v>33</v>
      </c>
      <c r="F33" s="123" t="s">
        <v>3</v>
      </c>
      <c r="G33" s="76" t="s">
        <v>36</v>
      </c>
      <c r="H33" s="54"/>
    </row>
    <row r="34" spans="1:8" ht="18.75" customHeight="1" x14ac:dyDescent="0.15">
      <c r="A34" s="111">
        <v>32</v>
      </c>
      <c r="B34" s="14" t="s">
        <v>94</v>
      </c>
      <c r="C34" s="123" t="s">
        <v>8</v>
      </c>
      <c r="D34" s="73">
        <v>41345</v>
      </c>
      <c r="E34" s="1" t="s">
        <v>33</v>
      </c>
      <c r="F34" s="123" t="s">
        <v>3</v>
      </c>
      <c r="G34" s="76" t="s">
        <v>36</v>
      </c>
      <c r="H34" s="54"/>
    </row>
    <row r="35" spans="1:8" ht="21" customHeight="1" x14ac:dyDescent="0.15">
      <c r="A35" s="329" t="s">
        <v>176</v>
      </c>
      <c r="B35" s="330"/>
      <c r="C35" s="330"/>
      <c r="D35" s="330"/>
      <c r="E35" s="330"/>
      <c r="F35" s="330"/>
      <c r="G35" s="330"/>
      <c r="H35" s="331"/>
    </row>
    <row r="36" spans="1:8" ht="18.75" customHeight="1" x14ac:dyDescent="0.15">
      <c r="A36" s="111">
        <v>33</v>
      </c>
      <c r="B36" s="21" t="s">
        <v>67</v>
      </c>
      <c r="C36" s="123" t="s">
        <v>12</v>
      </c>
      <c r="D36" s="73">
        <v>40600</v>
      </c>
      <c r="E36" s="1" t="s">
        <v>33</v>
      </c>
      <c r="F36" s="333" t="s">
        <v>184</v>
      </c>
      <c r="G36" s="76" t="s">
        <v>68</v>
      </c>
      <c r="H36" s="54"/>
    </row>
    <row r="37" spans="1:8" ht="18.75" customHeight="1" x14ac:dyDescent="0.15">
      <c r="A37" s="111">
        <v>34</v>
      </c>
      <c r="B37" s="21" t="s">
        <v>57</v>
      </c>
      <c r="C37" s="123" t="s">
        <v>12</v>
      </c>
      <c r="D37" s="28">
        <v>41025</v>
      </c>
      <c r="E37" s="1" t="s">
        <v>33</v>
      </c>
      <c r="F37" s="334"/>
      <c r="G37" s="76" t="s">
        <v>37</v>
      </c>
      <c r="H37" s="54"/>
    </row>
    <row r="38" spans="1:8" ht="18.75" customHeight="1" x14ac:dyDescent="0.15">
      <c r="A38" s="111">
        <v>35</v>
      </c>
      <c r="B38" s="21" t="s">
        <v>131</v>
      </c>
      <c r="C38" s="1" t="s">
        <v>76</v>
      </c>
      <c r="D38" s="73">
        <v>41555</v>
      </c>
      <c r="E38" s="1" t="s">
        <v>101</v>
      </c>
      <c r="F38" s="334"/>
      <c r="G38" s="76" t="s">
        <v>37</v>
      </c>
      <c r="H38" s="54"/>
    </row>
    <row r="39" spans="1:8" ht="18.75" customHeight="1" x14ac:dyDescent="0.15">
      <c r="A39" s="111">
        <v>36</v>
      </c>
      <c r="B39" s="113" t="s">
        <v>107</v>
      </c>
      <c r="C39" s="123" t="s">
        <v>12</v>
      </c>
      <c r="D39" s="28">
        <v>41515</v>
      </c>
      <c r="E39" s="1" t="s">
        <v>33</v>
      </c>
      <c r="F39" s="334"/>
      <c r="G39" s="76" t="s">
        <v>36</v>
      </c>
      <c r="H39" s="54"/>
    </row>
    <row r="40" spans="1:8" ht="18.75" customHeight="1" x14ac:dyDescent="0.15">
      <c r="A40" s="111">
        <v>37</v>
      </c>
      <c r="B40" s="21" t="s">
        <v>79</v>
      </c>
      <c r="C40" s="5" t="s">
        <v>12</v>
      </c>
      <c r="D40" s="6">
        <v>41330</v>
      </c>
      <c r="E40" s="1" t="s">
        <v>33</v>
      </c>
      <c r="F40" s="334"/>
      <c r="G40" s="76" t="s">
        <v>36</v>
      </c>
      <c r="H40" s="54"/>
    </row>
    <row r="41" spans="1:8" ht="18.75" customHeight="1" x14ac:dyDescent="0.15">
      <c r="A41" s="111">
        <v>38</v>
      </c>
      <c r="B41" s="14" t="s">
        <v>172</v>
      </c>
      <c r="C41" s="123" t="s">
        <v>100</v>
      </c>
      <c r="D41" s="73">
        <v>41655</v>
      </c>
      <c r="E41" s="1" t="s">
        <v>135</v>
      </c>
      <c r="F41" s="335"/>
      <c r="G41" s="132" t="s">
        <v>168</v>
      </c>
      <c r="H41" s="54"/>
    </row>
    <row r="42" spans="1:8" ht="18.75" customHeight="1" x14ac:dyDescent="0.15">
      <c r="A42" s="329" t="s">
        <v>190</v>
      </c>
      <c r="B42" s="330"/>
      <c r="C42" s="330"/>
      <c r="D42" s="330"/>
      <c r="E42" s="330"/>
      <c r="F42" s="330"/>
      <c r="G42" s="330"/>
      <c r="H42" s="331"/>
    </row>
    <row r="43" spans="1:8" ht="19.5" customHeight="1" x14ac:dyDescent="0.15">
      <c r="A43" s="105" t="s">
        <v>186</v>
      </c>
      <c r="B43" s="129" t="s">
        <v>143</v>
      </c>
      <c r="C43" s="129" t="s">
        <v>142</v>
      </c>
      <c r="D43" s="130">
        <v>41604</v>
      </c>
      <c r="E43" s="5" t="s">
        <v>136</v>
      </c>
      <c r="F43" s="327" t="s">
        <v>159</v>
      </c>
      <c r="G43" s="5" t="s">
        <v>134</v>
      </c>
      <c r="H43" s="54"/>
    </row>
    <row r="44" spans="1:8" ht="19.5" customHeight="1" x14ac:dyDescent="0.15">
      <c r="A44" s="105" t="s">
        <v>185</v>
      </c>
      <c r="B44" s="127" t="s">
        <v>138</v>
      </c>
      <c r="C44" s="127" t="s">
        <v>6</v>
      </c>
      <c r="D44" s="128">
        <v>41599</v>
      </c>
      <c r="E44" s="5" t="s">
        <v>136</v>
      </c>
      <c r="F44" s="328"/>
      <c r="G44" s="5" t="s">
        <v>134</v>
      </c>
      <c r="H44" s="54"/>
    </row>
    <row r="45" spans="1:8" ht="19.5" customHeight="1" x14ac:dyDescent="0.15">
      <c r="A45" s="105" t="s">
        <v>187</v>
      </c>
      <c r="B45" s="127" t="s">
        <v>139</v>
      </c>
      <c r="C45" s="127" t="s">
        <v>6</v>
      </c>
      <c r="D45" s="128">
        <v>41599</v>
      </c>
      <c r="E45" s="5" t="s">
        <v>136</v>
      </c>
      <c r="F45" s="5" t="s">
        <v>145</v>
      </c>
      <c r="G45" s="5" t="s">
        <v>134</v>
      </c>
      <c r="H45" s="54"/>
    </row>
    <row r="46" spans="1:8" ht="19.5" customHeight="1" x14ac:dyDescent="0.15">
      <c r="A46" s="105" t="s">
        <v>188</v>
      </c>
      <c r="B46" s="127" t="s">
        <v>141</v>
      </c>
      <c r="C46" s="127" t="s">
        <v>6</v>
      </c>
      <c r="D46" s="128">
        <v>41599</v>
      </c>
      <c r="E46" s="5" t="s">
        <v>136</v>
      </c>
      <c r="F46" s="5" t="s">
        <v>145</v>
      </c>
      <c r="G46" s="5" t="s">
        <v>134</v>
      </c>
      <c r="H46" s="54"/>
    </row>
    <row r="47" spans="1:8" ht="19.5" customHeight="1" x14ac:dyDescent="0.15">
      <c r="A47" s="105" t="s">
        <v>162</v>
      </c>
      <c r="B47" s="127" t="s">
        <v>140</v>
      </c>
      <c r="C47" s="127" t="s">
        <v>6</v>
      </c>
      <c r="D47" s="128">
        <v>41599</v>
      </c>
      <c r="E47" s="5" t="s">
        <v>136</v>
      </c>
      <c r="F47" s="5" t="s">
        <v>145</v>
      </c>
      <c r="G47" s="5" t="s">
        <v>134</v>
      </c>
      <c r="H47" s="54"/>
    </row>
    <row r="48" spans="1:8" ht="19.5" customHeight="1" x14ac:dyDescent="0.15">
      <c r="A48" s="105" t="s">
        <v>169</v>
      </c>
      <c r="B48" s="127" t="s">
        <v>144</v>
      </c>
      <c r="C48" s="129" t="s">
        <v>142</v>
      </c>
      <c r="D48" s="128">
        <v>41605</v>
      </c>
      <c r="E48" s="5" t="s">
        <v>101</v>
      </c>
      <c r="F48" s="5" t="s">
        <v>145</v>
      </c>
      <c r="G48" s="5" t="s">
        <v>134</v>
      </c>
      <c r="H48" s="54"/>
    </row>
    <row r="49" spans="1:8" ht="19.5" customHeight="1" x14ac:dyDescent="0.15">
      <c r="A49" s="105" t="s">
        <v>171</v>
      </c>
      <c r="B49" s="101" t="s">
        <v>148</v>
      </c>
      <c r="C49" s="101" t="s">
        <v>76</v>
      </c>
      <c r="D49" s="130">
        <v>41612</v>
      </c>
      <c r="E49" s="5" t="s">
        <v>101</v>
      </c>
      <c r="F49" s="5" t="s">
        <v>145</v>
      </c>
      <c r="G49" s="5" t="s">
        <v>134</v>
      </c>
      <c r="H49" s="54"/>
    </row>
    <row r="50" spans="1:8" ht="19.5" customHeight="1" x14ac:dyDescent="0.15">
      <c r="A50" s="105" t="s">
        <v>173</v>
      </c>
      <c r="B50" s="127" t="s">
        <v>137</v>
      </c>
      <c r="C50" s="127" t="s">
        <v>6</v>
      </c>
      <c r="D50" s="128">
        <v>41599</v>
      </c>
      <c r="E50" s="5" t="s">
        <v>136</v>
      </c>
      <c r="F50" s="5" t="s">
        <v>146</v>
      </c>
      <c r="G50" s="5" t="s">
        <v>134</v>
      </c>
      <c r="H50" s="54"/>
    </row>
    <row r="51" spans="1:8" ht="19.5" customHeight="1" x14ac:dyDescent="0.15">
      <c r="A51" s="105" t="s">
        <v>177</v>
      </c>
      <c r="B51" s="101" t="s">
        <v>147</v>
      </c>
      <c r="C51" s="101" t="s">
        <v>100</v>
      </c>
      <c r="D51" s="130">
        <v>41608</v>
      </c>
      <c r="E51" s="5" t="s">
        <v>101</v>
      </c>
      <c r="F51" s="5" t="s">
        <v>133</v>
      </c>
      <c r="G51" s="5" t="s">
        <v>134</v>
      </c>
      <c r="H51" s="54"/>
    </row>
    <row r="52" spans="1:8" ht="19.5" customHeight="1" x14ac:dyDescent="0.15">
      <c r="A52" s="105" t="s">
        <v>178</v>
      </c>
      <c r="B52" s="101" t="s">
        <v>149</v>
      </c>
      <c r="C52" s="101" t="s">
        <v>76</v>
      </c>
      <c r="D52" s="130">
        <v>41613</v>
      </c>
      <c r="E52" s="5" t="s">
        <v>101</v>
      </c>
      <c r="F52" s="5" t="s">
        <v>133</v>
      </c>
      <c r="G52" s="5" t="s">
        <v>134</v>
      </c>
      <c r="H52" s="54"/>
    </row>
    <row r="53" spans="1:8" ht="19.5" customHeight="1" x14ac:dyDescent="0.15">
      <c r="A53" s="105" t="s">
        <v>26</v>
      </c>
      <c r="B53" s="101" t="s">
        <v>150</v>
      </c>
      <c r="C53" s="101" t="s">
        <v>76</v>
      </c>
      <c r="D53" s="130">
        <v>41613</v>
      </c>
      <c r="E53" s="5" t="s">
        <v>101</v>
      </c>
      <c r="F53" s="5" t="s">
        <v>133</v>
      </c>
      <c r="G53" s="5" t="s">
        <v>134</v>
      </c>
      <c r="H53" s="54"/>
    </row>
    <row r="54" spans="1:8" ht="19.5" customHeight="1" x14ac:dyDescent="0.15">
      <c r="A54" s="105" t="s">
        <v>27</v>
      </c>
      <c r="B54" s="101" t="s">
        <v>151</v>
      </c>
      <c r="C54" s="101" t="s">
        <v>76</v>
      </c>
      <c r="D54" s="130">
        <v>41618</v>
      </c>
      <c r="E54" s="5" t="s">
        <v>101</v>
      </c>
      <c r="F54" s="5" t="s">
        <v>133</v>
      </c>
      <c r="G54" s="5" t="s">
        <v>134</v>
      </c>
      <c r="H54" s="54"/>
    </row>
    <row r="55" spans="1:8" ht="19.5" customHeight="1" x14ac:dyDescent="0.15">
      <c r="A55" s="105" t="s">
        <v>28</v>
      </c>
      <c r="B55" s="101" t="s">
        <v>152</v>
      </c>
      <c r="C55" s="101" t="s">
        <v>76</v>
      </c>
      <c r="D55" s="130">
        <v>41618</v>
      </c>
      <c r="E55" s="5" t="s">
        <v>101</v>
      </c>
      <c r="F55" s="5" t="s">
        <v>133</v>
      </c>
      <c r="G55" s="5" t="s">
        <v>134</v>
      </c>
      <c r="H55" s="54"/>
    </row>
    <row r="56" spans="1:8" ht="19.5" customHeight="1" x14ac:dyDescent="0.15">
      <c r="A56" s="105" t="s">
        <v>91</v>
      </c>
      <c r="B56" s="101" t="s">
        <v>160</v>
      </c>
      <c r="C56" s="101" t="s">
        <v>76</v>
      </c>
      <c r="D56" s="130">
        <v>41638</v>
      </c>
      <c r="E56" s="5" t="s">
        <v>101</v>
      </c>
      <c r="F56" s="5" t="s">
        <v>133</v>
      </c>
      <c r="G56" s="5" t="s">
        <v>134</v>
      </c>
      <c r="H56" s="54"/>
    </row>
    <row r="57" spans="1:8" ht="20.25" customHeight="1" x14ac:dyDescent="0.15">
      <c r="A57" s="329" t="s">
        <v>191</v>
      </c>
      <c r="B57" s="330"/>
      <c r="C57" s="330"/>
      <c r="D57" s="330"/>
      <c r="E57" s="330"/>
      <c r="F57" s="330"/>
      <c r="G57" s="330"/>
      <c r="H57" s="331"/>
    </row>
    <row r="58" spans="1:8" s="51" customFormat="1" ht="21" customHeight="1" x14ac:dyDescent="0.15">
      <c r="A58" s="50" t="s">
        <v>192</v>
      </c>
      <c r="B58" s="52" t="s">
        <v>109</v>
      </c>
      <c r="C58" s="1" t="s">
        <v>12</v>
      </c>
      <c r="D58" s="73">
        <v>40235</v>
      </c>
      <c r="E58" s="1" t="s">
        <v>33</v>
      </c>
      <c r="F58" s="5" t="s">
        <v>189</v>
      </c>
      <c r="G58" s="1" t="s">
        <v>41</v>
      </c>
      <c r="H58" s="1"/>
    </row>
    <row r="59" spans="1:8" s="51" customFormat="1" ht="21" customHeight="1" x14ac:dyDescent="0.15">
      <c r="A59" s="50" t="s">
        <v>193</v>
      </c>
      <c r="B59" s="52" t="s">
        <v>99</v>
      </c>
      <c r="C59" s="1" t="s">
        <v>12</v>
      </c>
      <c r="D59" s="73">
        <v>40235</v>
      </c>
      <c r="E59" s="1" t="s">
        <v>33</v>
      </c>
      <c r="F59" s="5" t="s">
        <v>189</v>
      </c>
      <c r="G59" s="1" t="s">
        <v>41</v>
      </c>
      <c r="H59" s="1"/>
    </row>
    <row r="60" spans="1:8" s="51" customFormat="1" ht="21" customHeight="1" x14ac:dyDescent="0.15">
      <c r="A60" s="50" t="s">
        <v>81</v>
      </c>
      <c r="B60" s="52" t="s">
        <v>110</v>
      </c>
      <c r="C60" s="1" t="s">
        <v>12</v>
      </c>
      <c r="D60" s="73">
        <v>40246</v>
      </c>
      <c r="E60" s="1" t="s">
        <v>33</v>
      </c>
      <c r="F60" s="5" t="s">
        <v>189</v>
      </c>
      <c r="G60" s="1" t="s">
        <v>41</v>
      </c>
      <c r="H60" s="1"/>
    </row>
    <row r="61" spans="1:8" s="51" customFormat="1" ht="21" customHeight="1" x14ac:dyDescent="0.15">
      <c r="A61" s="50" t="s">
        <v>82</v>
      </c>
      <c r="B61" s="52" t="s">
        <v>156</v>
      </c>
      <c r="C61" s="1" t="s">
        <v>12</v>
      </c>
      <c r="D61" s="73">
        <v>40247</v>
      </c>
      <c r="E61" s="1" t="s">
        <v>33</v>
      </c>
      <c r="F61" s="5" t="s">
        <v>189</v>
      </c>
      <c r="G61" s="1" t="s">
        <v>41</v>
      </c>
      <c r="H61" s="1"/>
    </row>
    <row r="62" spans="1:8" s="51" customFormat="1" ht="21" customHeight="1" x14ac:dyDescent="0.15">
      <c r="A62" s="50" t="s">
        <v>124</v>
      </c>
      <c r="B62" s="52" t="s">
        <v>111</v>
      </c>
      <c r="C62" s="1" t="s">
        <v>12</v>
      </c>
      <c r="D62" s="73">
        <v>40249</v>
      </c>
      <c r="E62" s="1" t="s">
        <v>33</v>
      </c>
      <c r="F62" s="5" t="s">
        <v>189</v>
      </c>
      <c r="G62" s="1" t="s">
        <v>41</v>
      </c>
      <c r="H62" s="1"/>
    </row>
    <row r="63" spans="1:8" s="51" customFormat="1" ht="21.75" customHeight="1" x14ac:dyDescent="0.15">
      <c r="A63" s="50" t="s">
        <v>29</v>
      </c>
      <c r="B63" s="52" t="s">
        <v>112</v>
      </c>
      <c r="C63" s="1" t="s">
        <v>12</v>
      </c>
      <c r="D63" s="73">
        <v>40257</v>
      </c>
      <c r="E63" s="1" t="s">
        <v>33</v>
      </c>
      <c r="F63" s="5" t="s">
        <v>189</v>
      </c>
      <c r="G63" s="1" t="s">
        <v>41</v>
      </c>
      <c r="H63" s="1"/>
    </row>
    <row r="64" spans="1:8" s="51" customFormat="1" ht="21" customHeight="1" x14ac:dyDescent="0.15">
      <c r="A64" s="50" t="s">
        <v>96</v>
      </c>
      <c r="B64" s="52" t="s">
        <v>113</v>
      </c>
      <c r="C64" s="2" t="s">
        <v>12</v>
      </c>
      <c r="D64" s="73">
        <v>40257</v>
      </c>
      <c r="E64" s="1" t="s">
        <v>33</v>
      </c>
      <c r="F64" s="5" t="s">
        <v>189</v>
      </c>
      <c r="G64" s="1" t="s">
        <v>41</v>
      </c>
      <c r="H64" s="1"/>
    </row>
    <row r="65" spans="1:8" s="51" customFormat="1" ht="21" customHeight="1" x14ac:dyDescent="0.15">
      <c r="A65" s="50" t="s">
        <v>83</v>
      </c>
      <c r="B65" s="52" t="s">
        <v>114</v>
      </c>
      <c r="C65" s="2" t="s">
        <v>12</v>
      </c>
      <c r="D65" s="28">
        <v>40596</v>
      </c>
      <c r="E65" s="91" t="s">
        <v>33</v>
      </c>
      <c r="F65" s="5" t="s">
        <v>189</v>
      </c>
      <c r="G65" s="91" t="s">
        <v>41</v>
      </c>
      <c r="H65" s="91"/>
    </row>
    <row r="66" spans="1:8" s="51" customFormat="1" ht="21" customHeight="1" x14ac:dyDescent="0.15">
      <c r="A66" s="50" t="s">
        <v>84</v>
      </c>
      <c r="B66" s="53" t="s">
        <v>154</v>
      </c>
      <c r="C66" s="1" t="s">
        <v>12</v>
      </c>
      <c r="D66" s="28">
        <v>40596</v>
      </c>
      <c r="E66" s="91" t="s">
        <v>33</v>
      </c>
      <c r="F66" s="5" t="s">
        <v>189</v>
      </c>
      <c r="G66" s="91" t="s">
        <v>41</v>
      </c>
      <c r="H66" s="91"/>
    </row>
    <row r="67" spans="1:8" s="51" customFormat="1" ht="21" customHeight="1" x14ac:dyDescent="0.15">
      <c r="A67" s="50" t="s">
        <v>125</v>
      </c>
      <c r="B67" s="53" t="s">
        <v>116</v>
      </c>
      <c r="C67" s="1" t="s">
        <v>12</v>
      </c>
      <c r="D67" s="28">
        <v>40596</v>
      </c>
      <c r="E67" s="91" t="s">
        <v>33</v>
      </c>
      <c r="F67" s="5" t="s">
        <v>189</v>
      </c>
      <c r="G67" s="91" t="s">
        <v>41</v>
      </c>
      <c r="H67" s="91"/>
    </row>
    <row r="68" spans="1:8" s="51" customFormat="1" ht="21" customHeight="1" x14ac:dyDescent="0.15">
      <c r="A68" s="50" t="s">
        <v>30</v>
      </c>
      <c r="B68" s="53" t="s">
        <v>117</v>
      </c>
      <c r="C68" s="1" t="s">
        <v>12</v>
      </c>
      <c r="D68" s="28">
        <v>40863</v>
      </c>
      <c r="E68" s="91" t="s">
        <v>33</v>
      </c>
      <c r="F68" s="5" t="s">
        <v>189</v>
      </c>
      <c r="G68" s="91" t="s">
        <v>41</v>
      </c>
      <c r="H68" s="91"/>
    </row>
    <row r="69" spans="1:8" s="51" customFormat="1" ht="21" customHeight="1" x14ac:dyDescent="0.15">
      <c r="A69" s="50" t="s">
        <v>31</v>
      </c>
      <c r="B69" s="53" t="s">
        <v>118</v>
      </c>
      <c r="C69" s="1" t="s">
        <v>12</v>
      </c>
      <c r="D69" s="28">
        <v>40865</v>
      </c>
      <c r="E69" s="91" t="s">
        <v>33</v>
      </c>
      <c r="F69" s="5" t="s">
        <v>189</v>
      </c>
      <c r="G69" s="91" t="s">
        <v>41</v>
      </c>
      <c r="H69" s="91"/>
    </row>
    <row r="70" spans="1:8" s="51" customFormat="1" ht="21" customHeight="1" x14ac:dyDescent="0.15">
      <c r="A70" s="50" t="s">
        <v>85</v>
      </c>
      <c r="B70" s="53" t="s">
        <v>119</v>
      </c>
      <c r="C70" s="1" t="s">
        <v>12</v>
      </c>
      <c r="D70" s="73">
        <v>41010</v>
      </c>
      <c r="E70" s="1" t="s">
        <v>33</v>
      </c>
      <c r="F70" s="5" t="s">
        <v>189</v>
      </c>
      <c r="G70" s="1" t="s">
        <v>41</v>
      </c>
      <c r="H70" s="1"/>
    </row>
    <row r="71" spans="1:8" s="51" customFormat="1" ht="21" customHeight="1" x14ac:dyDescent="0.15">
      <c r="A71" s="50" t="s">
        <v>86</v>
      </c>
      <c r="B71" s="53" t="s">
        <v>120</v>
      </c>
      <c r="C71" s="1" t="s">
        <v>12</v>
      </c>
      <c r="D71" s="73">
        <v>41010</v>
      </c>
      <c r="E71" s="1" t="s">
        <v>33</v>
      </c>
      <c r="F71" s="5" t="s">
        <v>189</v>
      </c>
      <c r="G71" s="1" t="s">
        <v>41</v>
      </c>
      <c r="H71" s="1"/>
    </row>
    <row r="72" spans="1:8" s="51" customFormat="1" ht="21" customHeight="1" x14ac:dyDescent="0.15">
      <c r="A72" s="50" t="s">
        <v>87</v>
      </c>
      <c r="B72" s="53" t="s">
        <v>121</v>
      </c>
      <c r="C72" s="1" t="s">
        <v>12</v>
      </c>
      <c r="D72" s="73">
        <v>41246</v>
      </c>
      <c r="E72" s="1" t="s">
        <v>33</v>
      </c>
      <c r="F72" s="5" t="s">
        <v>189</v>
      </c>
      <c r="G72" s="1" t="s">
        <v>41</v>
      </c>
      <c r="H72" s="1"/>
    </row>
    <row r="73" spans="1:8" s="51" customFormat="1" ht="21" customHeight="1" x14ac:dyDescent="0.15">
      <c r="A73" s="50" t="s">
        <v>32</v>
      </c>
      <c r="B73" s="53" t="s">
        <v>122</v>
      </c>
      <c r="C73" s="1" t="s">
        <v>12</v>
      </c>
      <c r="D73" s="73">
        <v>41247</v>
      </c>
      <c r="E73" s="1" t="s">
        <v>33</v>
      </c>
      <c r="F73" s="5" t="s">
        <v>189</v>
      </c>
      <c r="G73" s="1" t="s">
        <v>41</v>
      </c>
      <c r="H73" s="1"/>
    </row>
    <row r="74" spans="1:8" s="51" customFormat="1" ht="21" customHeight="1" x14ac:dyDescent="0.15">
      <c r="A74" s="50" t="s">
        <v>95</v>
      </c>
      <c r="B74" s="52" t="s">
        <v>123</v>
      </c>
      <c r="C74" s="1" t="s">
        <v>12</v>
      </c>
      <c r="D74" s="73">
        <v>41261</v>
      </c>
      <c r="E74" s="1" t="s">
        <v>33</v>
      </c>
      <c r="F74" s="5" t="s">
        <v>189</v>
      </c>
      <c r="G74" s="1" t="s">
        <v>41</v>
      </c>
      <c r="H74" s="1"/>
    </row>
    <row r="75" spans="1:8" s="51" customFormat="1" ht="21" customHeight="1" x14ac:dyDescent="0.15">
      <c r="A75" s="50" t="s">
        <v>88</v>
      </c>
      <c r="B75" s="52" t="s">
        <v>155</v>
      </c>
      <c r="C75" s="1" t="s">
        <v>76</v>
      </c>
      <c r="D75" s="73">
        <v>41626</v>
      </c>
      <c r="E75" s="1" t="s">
        <v>33</v>
      </c>
      <c r="F75" s="5" t="s">
        <v>189</v>
      </c>
      <c r="G75" s="1" t="s">
        <v>41</v>
      </c>
      <c r="H75" s="1"/>
    </row>
    <row r="76" spans="1:8" s="51" customFormat="1" ht="21" customHeight="1" x14ac:dyDescent="0.15">
      <c r="A76" s="50" t="s">
        <v>89</v>
      </c>
      <c r="B76" s="52" t="s">
        <v>179</v>
      </c>
      <c r="C76" s="1" t="s">
        <v>76</v>
      </c>
      <c r="D76" s="73">
        <v>41680</v>
      </c>
      <c r="E76" s="1" t="s">
        <v>33</v>
      </c>
      <c r="F76" s="5" t="s">
        <v>189</v>
      </c>
      <c r="G76" s="1" t="s">
        <v>41</v>
      </c>
      <c r="H76" s="1"/>
    </row>
    <row r="77" spans="1:8" s="51" customFormat="1" ht="21" customHeight="1" x14ac:dyDescent="0.15">
      <c r="A77" s="50" t="s">
        <v>129</v>
      </c>
      <c r="B77" s="52" t="s">
        <v>180</v>
      </c>
      <c r="C77" s="1" t="s">
        <v>76</v>
      </c>
      <c r="D77" s="73">
        <v>41680</v>
      </c>
      <c r="E77" s="1" t="s">
        <v>33</v>
      </c>
      <c r="F77" s="5" t="s">
        <v>189</v>
      </c>
      <c r="G77" s="1" t="s">
        <v>41</v>
      </c>
      <c r="H77" s="1"/>
    </row>
    <row r="78" spans="1:8" s="51" customFormat="1" ht="21" customHeight="1" x14ac:dyDescent="0.15">
      <c r="A78" s="50" t="s">
        <v>130</v>
      </c>
      <c r="B78" s="52" t="s">
        <v>181</v>
      </c>
      <c r="C78" s="1" t="s">
        <v>76</v>
      </c>
      <c r="D78" s="73">
        <v>41680</v>
      </c>
      <c r="E78" s="1" t="s">
        <v>33</v>
      </c>
      <c r="F78" s="5" t="s">
        <v>189</v>
      </c>
      <c r="G78" s="1" t="s">
        <v>41</v>
      </c>
      <c r="H78" s="1"/>
    </row>
    <row r="79" spans="1:8" s="51" customFormat="1" ht="21" customHeight="1" x14ac:dyDescent="0.15">
      <c r="A79" s="50" t="s">
        <v>97</v>
      </c>
      <c r="B79" s="52" t="s">
        <v>182</v>
      </c>
      <c r="C79" s="1" t="s">
        <v>76</v>
      </c>
      <c r="D79" s="73">
        <v>41680</v>
      </c>
      <c r="E79" s="1" t="s">
        <v>33</v>
      </c>
      <c r="F79" s="5" t="s">
        <v>189</v>
      </c>
      <c r="G79" s="1" t="s">
        <v>41</v>
      </c>
      <c r="H79" s="1"/>
    </row>
    <row r="80" spans="1:8" s="51" customFormat="1" ht="21" customHeight="1" x14ac:dyDescent="0.15">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（正式工）人员名单</vt:lpstr>
      <vt:lpstr>机修班</vt:lpstr>
      <vt:lpstr>包装充填劳务工</vt:lpstr>
      <vt:lpstr>暑期工</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2016-12-08T01:04:34Z</dcterms:modified>
</cp:coreProperties>
</file>