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暑期工" sheetId="20" r:id="rId4"/>
    <sheet name="离职人员" sheetId="16" r:id="rId5"/>
    <sheet name="新进员工" sheetId="18" r:id="rId6"/>
    <sheet name="住宿员工" sheetId="17" r:id="rId7"/>
    <sheet name="Sheet3" sheetId="21" r:id="rId8"/>
    <sheet name="Sheet1" sheetId="11" state="hidden" r:id="rId9"/>
    <sheet name="Sheet2" sheetId="12" state="hidden" r:id="rId10"/>
  </sheets>
  <definedNames>
    <definedName name="_xlnm._FilterDatabase" localSheetId="0" hidden="1">'（正式工）人员名单'!$A$3:$AF$109</definedName>
    <definedName name="_xlnm._FilterDatabase" localSheetId="2" hidden="1">包装充填劳务工!$A$2:$I$67</definedName>
  </definedNames>
  <calcPr calcId="145621"/>
</workbook>
</file>

<file path=xl/calcChain.xml><?xml version="1.0" encoding="utf-8"?>
<calcChain xmlns="http://schemas.openxmlformats.org/spreadsheetml/2006/main">
  <c r="E111" i="1" l="1"/>
  <c r="E117" i="1"/>
  <c r="E118" i="1" l="1"/>
  <c r="E112" i="1" l="1"/>
  <c r="F117" i="1" l="1"/>
  <c r="G117" i="1" s="1"/>
  <c r="F111" i="1" l="1"/>
  <c r="G111" i="1" s="1"/>
  <c r="H111"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9"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1" authorId="0">
      <text>
        <r>
          <rPr>
            <b/>
            <sz val="9"/>
            <color indexed="81"/>
            <rFont val="宋体"/>
            <family val="3"/>
            <charset val="134"/>
          </rPr>
          <t>作者:</t>
        </r>
        <r>
          <rPr>
            <sz val="9"/>
            <color indexed="81"/>
            <rFont val="宋体"/>
            <family val="3"/>
            <charset val="134"/>
          </rPr>
          <t xml:space="preserve">
正式工25人 劳务工14人</t>
        </r>
      </text>
    </comment>
    <comment ref="E112" authorId="0">
      <text>
        <r>
          <rPr>
            <b/>
            <sz val="9"/>
            <color indexed="81"/>
            <rFont val="宋体"/>
            <family val="3"/>
            <charset val="134"/>
          </rPr>
          <t>作者:</t>
        </r>
        <r>
          <rPr>
            <sz val="9"/>
            <color indexed="81"/>
            <rFont val="宋体"/>
            <family val="3"/>
            <charset val="134"/>
          </rPr>
          <t xml:space="preserve">
劳务工10人 正式工25人</t>
        </r>
      </text>
    </comment>
    <comment ref="E117" authorId="0">
      <text>
        <r>
          <rPr>
            <b/>
            <sz val="9"/>
            <color indexed="81"/>
            <rFont val="宋体"/>
            <family val="3"/>
            <charset val="134"/>
          </rPr>
          <t>作者:</t>
        </r>
        <r>
          <rPr>
            <sz val="9"/>
            <color indexed="81"/>
            <rFont val="宋体"/>
            <family val="3"/>
            <charset val="134"/>
          </rPr>
          <t xml:space="preserve">
正式工11人 劳务工19人</t>
        </r>
      </text>
    </comment>
    <comment ref="E118" authorId="0">
      <text>
        <r>
          <rPr>
            <b/>
            <sz val="9"/>
            <color indexed="81"/>
            <rFont val="宋体"/>
            <family val="3"/>
            <charset val="134"/>
          </rPr>
          <t>作者:</t>
        </r>
        <r>
          <rPr>
            <sz val="9"/>
            <color indexed="81"/>
            <rFont val="宋体"/>
            <family val="3"/>
            <charset val="134"/>
          </rPr>
          <t xml:space="preserve">
正式工8人 劳务工21人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<sst xmlns="http://schemas.openxmlformats.org/spreadsheetml/2006/main" count="1762" uniqueCount="658">
  <si>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</si>
  <si>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</si>
  <si>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</si>
  <si>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</si>
  <si>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</si>
  <si>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</si>
  <si>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</si>
  <si>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</si>
  <si>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</si>
  <si>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</si>
  <si>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</si>
  <si>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</si>
  <si>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</si>
  <si>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</si>
  <si>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</si>
  <si>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</si>
  <si>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</si>
  <si>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</si>
  <si>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</si>
  <si>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</si>
  <si>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</si>
  <si>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</si>
  <si>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</si>
  <si>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</si>
  <si>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</si>
  <si>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</si>
  <si>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</si>
  <si>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</si>
  <si>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</si>
  <si>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</si>
  <si>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</si>
  <si>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</si>
  <si>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</si>
  <si>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</si>
  <si>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</si>
  <si>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</si>
  <si>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</si>
  <si>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</si>
  <si>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</si>
  <si>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</si>
  <si>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</si>
  <si>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</si>
  <si>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</si>
  <si>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</si>
  <si>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</si>
  <si>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</si>
  <si>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</si>
  <si>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</si>
  <si>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</si>
  <si>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</si>
  <si>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</si>
  <si>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</si>
  <si>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</si>
  <si>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</si>
  <si>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</si>
  <si>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</si>
  <si>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</si>
  <si>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</si>
  <si>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</si>
  <si>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</si>
  <si>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</si>
  <si>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</si>
  <si>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</si>
  <si>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</si>
  <si>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</si>
  <si>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</si>
  <si>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</si>
  <si>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</si>
  <si>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</si>
  <si>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</si>
  <si>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</si>
  <si>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</si>
  <si>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</si>
  <si>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</si>
  <si>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</si>
  <si>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</si>
  <si>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</si>
  <si>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</si>
  <si>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</si>
  <si>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</si>
  <si>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</si>
  <si>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</si>
  <si>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</si>
  <si>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</si>
  <si>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</si>
  <si>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</si>
  <si>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</si>
  <si>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</si>
  <si>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</si>
  <si>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</si>
  <si>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</si>
  <si>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</si>
  <si>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</si>
  <si>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</si>
  <si>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</si>
  <si>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</si>
  <si>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</si>
  <si>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</si>
  <si>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</si>
  <si>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</si>
  <si>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</si>
  <si>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</si>
  <si>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</si>
  <si>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</si>
  <si>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</si>
  <si>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</si>
  <si>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</si>
  <si>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</si>
  <si>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</si>
  <si>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</si>
  <si>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</si>
  <si>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</si>
  <si>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</si>
  <si>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</si>
  <si>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</si>
  <si>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</si>
  <si>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</si>
  <si>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</si>
  <si>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</si>
  <si>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</si>
  <si>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</si>
  <si>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</si>
  <si>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</si>
  <si>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</si>
  <si>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</si>
  <si>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</si>
  <si>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</si>
  <si>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</si>
  <si>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</si>
  <si>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</si>
  <si>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</si>
  <si>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</si>
  <si>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</si>
  <si>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</si>
  <si>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</si>
  <si>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</si>
  <si>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</si>
  <si>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</si>
  <si>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</si>
  <si>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</si>
  <si>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</si>
  <si>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</si>
  <si>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</si>
  <si>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</si>
  <si>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</si>
  <si>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</si>
  <si>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</si>
  <si>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</si>
  <si>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</si>
  <si>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</si>
  <si>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</si>
  <si>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</si>
  <si>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</si>
  <si>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</si>
  <si>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</si>
  <si>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</si>
  <si>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</si>
  <si>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</si>
  <si>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</si>
  <si>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</si>
  <si>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</si>
  <si>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</si>
  <si>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</si>
  <si>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</si>
  <si>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</si>
  <si>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</si>
  <si>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</si>
  <si>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</si>
  <si>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</si>
  <si>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</si>
  <si>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</si>
  <si>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</si>
  <si>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</si>
  <si>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</si>
  <si>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</si>
  <si>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</si>
  <si>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</si>
  <si>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</si>
  <si>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</si>
  <si>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</si>
  <si>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</si>
  <si>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</si>
  <si>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</si>
  <si>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</si>
  <si>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</si>
  <si>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</si>
  <si>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</si>
  <si>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</si>
  <si>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</si>
  <si>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</si>
  <si>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</si>
  <si>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</si>
  <si>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</si>
  <si>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</si>
  <si>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</si>
  <si>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</si>
  <si>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</si>
  <si>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</si>
  <si>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</si>
  <si>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</si>
  <si>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</si>
  <si>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</si>
  <si>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</si>
  <si>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</si>
  <si>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</si>
  <si>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</si>
  <si>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</si>
  <si>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</si>
  <si>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</si>
  <si>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</si>
  <si>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</si>
  <si>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</si>
  <si>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</si>
  <si>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</si>
  <si>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</si>
  <si>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</si>
  <si>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</si>
  <si>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</si>
  <si>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</si>
  <si>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</si>
  <si>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</si>
  <si>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</si>
  <si>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</si>
  <si>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</si>
  <si>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</si>
  <si>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</si>
  <si>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</si>
  <si>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</si>
  <si>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</si>
  <si>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</si>
  <si>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</si>
  <si>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</si>
  <si>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</si>
  <si>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</si>
  <si>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</si>
  <si>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</si>
  <si>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</si>
  <si>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</si>
  <si>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</si>
  <si>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</si>
  <si>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</si>
  <si>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</si>
  <si>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</si>
  <si>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</si>
  <si>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</si>
  <si>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</si>
  <si>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</si>
  <si>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</si>
  <si>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</si>
  <si>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</si>
  <si>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</si>
  <si>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</si>
  <si>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</si>
  <si>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</si>
  <si>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序号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</si>
  <si>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</si>
  <si>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</si>
  <si>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</si>
  <si>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</si>
  <si>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</si>
  <si>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</si>
  <si>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</si>
  <si>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</si>
  <si>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</si>
  <si>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</si>
  <si>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</si>
  <si>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</si>
  <si>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</si>
  <si>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</si>
  <si>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</si>
  <si>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</si>
  <si>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</si>
  <si>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</si>
  <si>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</si>
  <si>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</si>
  <si>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</si>
  <si>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</si>
  <si>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</si>
  <si>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</si>
  <si>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</si>
  <si>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</si>
  <si>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</si>
  <si>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</si>
  <si>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</si>
  <si>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</si>
  <si>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</si>
  <si>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</si>
  <si>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</si>
  <si>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</si>
  <si>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</si>
  <si>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</si>
  <si>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</si>
  <si>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</si>
  <si>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</si>
  <si>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</si>
  <si>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</si>
  <si>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</si>
  <si>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</si>
  <si>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</si>
  <si>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</si>
  <si>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</si>
  <si>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</si>
  <si>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</si>
  <si>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</si>
  <si>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</si>
  <si>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</si>
  <si>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</si>
  <si>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</si>
  <si>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</si>
  <si>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</si>
  <si>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</si>
  <si>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</si>
  <si>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</si>
  <si>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</si>
  <si>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</si>
  <si>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</si>
  <si>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</si>
  <si>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</si>
  <si>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</si>
  <si>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</si>
  <si>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</si>
  <si>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</si>
  <si>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</si>
  <si>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</si>
  <si>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包装B班8人</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</si>
  <si>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</si>
  <si>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</si>
  <si>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</si>
  <si>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</si>
  <si>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</si>
  <si>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</si>
  <si>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</si>
  <si>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</si>
  <si>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</si>
  <si>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</si>
  <si>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002</t>
    <phoneticPr fontId="1"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</si>
  <si>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</si>
  <si>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</si>
  <si>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</si>
  <si>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</si>
  <si>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</si>
  <si>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</si>
  <si>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</si>
  <si>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</si>
  <si>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</si>
  <si>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</si>
  <si>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</si>
  <si>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</si>
  <si>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</si>
  <si>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</si>
  <si>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</si>
  <si>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</si>
  <si>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</si>
  <si>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</si>
  <si>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</si>
  <si>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</si>
  <si>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</si>
  <si>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</si>
  <si>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</si>
  <si>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</si>
  <si>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</si>
  <si>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</si>
  <si>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</si>
  <si>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</si>
  <si>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</si>
  <si>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看线员</t>
    <phoneticPr fontId="3" type="noConversion"/>
  </si>
  <si>
    <t>1</t>
    <phoneticPr fontId="1" type="noConversion"/>
  </si>
  <si>
    <t>3</t>
    <phoneticPr fontId="1" type="noConversion"/>
  </si>
  <si>
    <t>22</t>
    <phoneticPr fontId="1" type="noConversion"/>
  </si>
  <si>
    <t>王红霞</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</si>
  <si>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</si>
  <si>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</si>
  <si>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</si>
  <si>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</si>
  <si>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</si>
  <si>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</si>
  <si>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充填</t>
    <phoneticPr fontId="3" type="noConversion"/>
  </si>
  <si>
    <t>普工</t>
    <phoneticPr fontId="3" type="noConversion"/>
  </si>
  <si>
    <t>23</t>
    <phoneticPr fontId="1" type="noConversion"/>
  </si>
  <si>
    <t>台长</t>
    <phoneticPr fontId="3" type="noConversion"/>
  </si>
  <si>
    <t>A</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</si>
  <si>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</si>
  <si>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</si>
  <si>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</si>
  <si>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</si>
  <si>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</si>
  <si>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</si>
  <si>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11月份包装车间劳务工车间人员出勤情况</t>
    <phoneticPr fontId="1" type="noConversion"/>
  </si>
  <si>
    <t>11月份包装车间暑期工车间人员出勤情况</t>
    <phoneticPr fontId="1" type="noConversion"/>
  </si>
  <si>
    <t>包装C班9人(临时工）</t>
    <phoneticPr fontId="1" type="noConversion"/>
  </si>
  <si>
    <t>2016年11月5日离职</t>
    <phoneticPr fontId="1" type="noConversion"/>
  </si>
  <si>
    <t>2016年11月5日自离</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</si>
  <si>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</si>
  <si>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</si>
  <si>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</si>
  <si>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</si>
  <si>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</si>
  <si>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</si>
  <si>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</si>
  <si>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</si>
  <si>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</si>
  <si>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</si>
  <si>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</si>
  <si>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</si>
  <si>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</si>
  <si>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</si>
  <si>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</si>
  <si>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</si>
  <si>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</si>
  <si>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</si>
  <si>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</si>
  <si>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</si>
  <si>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</si>
  <si>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</si>
  <si>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</si>
  <si>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</si>
  <si>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</si>
  <si>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</si>
  <si>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</si>
  <si>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</si>
  <si>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</si>
  <si>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</si>
  <si>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</si>
  <si>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</si>
  <si>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</si>
  <si>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</si>
  <si>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</si>
  <si>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</si>
  <si>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</si>
  <si>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</si>
  <si>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</si>
  <si>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</si>
  <si>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</si>
  <si>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</si>
  <si>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</si>
  <si>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</si>
  <si>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</si>
  <si>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</si>
  <si>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</si>
  <si>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</si>
  <si>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孙民民</t>
    <phoneticPr fontId="1" type="noConversion"/>
  </si>
  <si>
    <t>2016年11月14日自离</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</si>
  <si>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</si>
  <si>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</si>
  <si>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</si>
  <si>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</si>
  <si>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</si>
  <si>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付喜芹</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</si>
  <si>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</si>
  <si>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</si>
  <si>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</si>
  <si>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</si>
  <si>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</si>
  <si>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</si>
  <si>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</si>
  <si>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</si>
  <si>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</si>
  <si>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</si>
  <si>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</si>
  <si>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</si>
  <si>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</si>
  <si>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</si>
  <si>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</si>
  <si>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</si>
  <si>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</si>
  <si>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王东平</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</si>
  <si>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</si>
  <si>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</si>
  <si>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</si>
  <si>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</si>
  <si>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</si>
  <si>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</si>
  <si>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</si>
  <si>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</si>
  <si>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</si>
  <si>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</si>
  <si>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</si>
  <si>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</si>
  <si>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3" type="noConversion"/>
  </si>
  <si>
    <t>充填</t>
    <phoneticPr fontId="3" type="noConversion"/>
  </si>
  <si>
    <t>女</t>
    <phoneticPr fontId="3" type="noConversion"/>
  </si>
  <si>
    <t>B</t>
    <phoneticPr fontId="3" type="noConversion"/>
  </si>
  <si>
    <t>郁子豪</t>
    <phoneticPr fontId="1" type="noConversion"/>
  </si>
  <si>
    <t>男</t>
    <phoneticPr fontId="1" type="noConversion"/>
  </si>
  <si>
    <t>充填</t>
    <phoneticPr fontId="1" type="noConversion"/>
  </si>
  <si>
    <t>A</t>
    <phoneticPr fontId="1" type="noConversion"/>
  </si>
  <si>
    <t>陈鸿</t>
    <phoneticPr fontId="1" type="noConversion"/>
  </si>
  <si>
    <t>女</t>
    <phoneticPr fontId="1" type="noConversion"/>
  </si>
  <si>
    <t>王青青</t>
    <phoneticPr fontId="1" type="noConversion"/>
  </si>
  <si>
    <t>张娟</t>
    <phoneticPr fontId="1" type="noConversion"/>
  </si>
  <si>
    <t>赵陆艳</t>
    <phoneticPr fontId="1" type="noConversion"/>
  </si>
  <si>
    <t>娄贤记</t>
    <phoneticPr fontId="1" type="noConversion"/>
  </si>
  <si>
    <t>卢婷</t>
    <phoneticPr fontId="1" type="noConversion"/>
  </si>
  <si>
    <t>张兰</t>
    <phoneticPr fontId="1" type="noConversion"/>
  </si>
  <si>
    <t>张芳</t>
    <phoneticPr fontId="1" type="noConversion"/>
  </si>
  <si>
    <t>曹贤珍</t>
    <phoneticPr fontId="1" type="noConversion"/>
  </si>
  <si>
    <t>张柳梅</t>
    <phoneticPr fontId="1" type="noConversion"/>
  </si>
  <si>
    <t>张梅</t>
    <phoneticPr fontId="1" type="noConversion"/>
  </si>
  <si>
    <t>宋金山</t>
    <phoneticPr fontId="1" type="noConversion"/>
  </si>
  <si>
    <t>宋玉虎</t>
    <phoneticPr fontId="1" type="noConversion"/>
  </si>
  <si>
    <t>B</t>
    <phoneticPr fontId="1" type="noConversion"/>
  </si>
  <si>
    <t>徐长瑞</t>
    <phoneticPr fontId="1" type="noConversion"/>
  </si>
  <si>
    <t>杨文建</t>
    <phoneticPr fontId="1" type="noConversion"/>
  </si>
  <si>
    <t>田庆峰</t>
    <phoneticPr fontId="1" type="noConversion"/>
  </si>
  <si>
    <t>刘帅</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</si>
  <si>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</si>
  <si>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</si>
  <si>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</si>
  <si>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</si>
  <si>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</si>
  <si>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</si>
  <si>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王乐苓</t>
    <phoneticPr fontId="1" type="noConversion"/>
  </si>
  <si>
    <t>韩木锁</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</si>
  <si>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</si>
  <si>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</si>
  <si>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</si>
  <si>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</si>
  <si>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</si>
  <si>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</si>
  <si>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</si>
  <si>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</si>
  <si>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蔺连芬</t>
    <phoneticPr fontId="3" type="noConversion"/>
  </si>
  <si>
    <t>胥化芹</t>
    <phoneticPr fontId="3" type="noConversion"/>
  </si>
  <si>
    <t>孔香凤</t>
    <phoneticPr fontId="3" type="noConversion"/>
  </si>
  <si>
    <t>高起凤</t>
    <phoneticPr fontId="3" type="noConversion"/>
  </si>
  <si>
    <t>杨翠琴</t>
    <phoneticPr fontId="3" type="noConversion"/>
  </si>
  <si>
    <t>孔桂香</t>
    <phoneticPr fontId="1" type="noConversion"/>
  </si>
  <si>
    <t>孔桂头</t>
    <phoneticPr fontId="1"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</si>
  <si>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</si>
  <si>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</si>
  <si>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</si>
  <si>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</si>
  <si>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</si>
  <si>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</si>
  <si>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魏常军</t>
    <phoneticPr fontId="1" type="noConversion"/>
  </si>
  <si>
    <t>朱邦福</t>
    <phoneticPr fontId="1" type="noConversion"/>
  </si>
  <si>
    <t>蒋红英</t>
    <phoneticPr fontId="1" type="noConversion"/>
  </si>
  <si>
    <t>李代栋</t>
    <phoneticPr fontId="1" type="noConversion"/>
  </si>
  <si>
    <t>2016年11月15日自离</t>
    <phoneticPr fontId="1" type="noConversion"/>
  </si>
  <si>
    <t>027</t>
  </si>
  <si>
    <t>028</t>
  </si>
  <si>
    <t>029</t>
  </si>
  <si>
    <t>潘海娟</t>
    <phoneticPr fontId="1" type="noConversion"/>
  </si>
  <si>
    <t>030</t>
  </si>
  <si>
    <t>031</t>
  </si>
  <si>
    <t>032</t>
  </si>
  <si>
    <t>母兆奎</t>
    <phoneticPr fontId="1" type="noConversion"/>
  </si>
  <si>
    <t>充填</t>
    <phoneticPr fontId="1" type="noConversion"/>
  </si>
  <si>
    <t>A</t>
    <phoneticPr fontId="1" type="noConversion"/>
  </si>
  <si>
    <t>项青才让</t>
    <phoneticPr fontId="1" type="noConversion"/>
  </si>
  <si>
    <t>充填</t>
    <phoneticPr fontId="1" type="noConversion"/>
  </si>
  <si>
    <t>B</t>
    <phoneticPr fontId="1" type="noConversion"/>
  </si>
  <si>
    <t>男</t>
    <phoneticPr fontId="1" type="noConversion"/>
  </si>
  <si>
    <t>杨慧</t>
    <phoneticPr fontId="1" type="noConversion"/>
  </si>
  <si>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</si>
  <si>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</si>
  <si>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</si>
  <si>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</si>
  <si>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</si>
  <si>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</si>
  <si>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</si>
  <si>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</si>
  <si>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</si>
  <si>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</si>
  <si>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</si>
  <si>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</si>
  <si>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</si>
  <si>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</si>
  <si>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</si>
  <si>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</si>
  <si>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</si>
  <si>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2016年11月17日自离</t>
    <phoneticPr fontId="1" type="noConversion"/>
  </si>
  <si>
    <t>线长</t>
    <phoneticPr fontId="1" type="noConversion"/>
  </si>
  <si>
    <t>解利平</t>
    <phoneticPr fontId="1" type="noConversion"/>
  </si>
  <si>
    <t>王丽</t>
    <phoneticPr fontId="1" type="noConversion"/>
  </si>
  <si>
    <t>王玥</t>
    <phoneticPr fontId="1" type="noConversion"/>
  </si>
  <si>
    <t>丁星光</t>
    <phoneticPr fontId="1" type="noConversion"/>
  </si>
  <si>
    <t>王慧</t>
    <phoneticPr fontId="1" type="noConversion"/>
  </si>
  <si>
    <t>王莉</t>
    <phoneticPr fontId="1" type="noConversion"/>
  </si>
  <si>
    <t>邢芳芳</t>
    <phoneticPr fontId="1" type="noConversion"/>
  </si>
  <si>
    <t>赵呵呵</t>
    <phoneticPr fontId="1" type="noConversion"/>
  </si>
  <si>
    <t>陈英</t>
    <phoneticPr fontId="1" type="noConversion"/>
  </si>
  <si>
    <t>甄保来</t>
    <phoneticPr fontId="1" type="noConversion"/>
  </si>
  <si>
    <t>甄西亭</t>
    <phoneticPr fontId="1" type="noConversion"/>
  </si>
  <si>
    <t>丁</t>
    <phoneticPr fontId="1" type="noConversion"/>
  </si>
  <si>
    <t>山东</t>
    <phoneticPr fontId="1" type="noConversion"/>
  </si>
  <si>
    <t>溧水</t>
    <phoneticPr fontId="1" type="noConversion"/>
  </si>
  <si>
    <t>033</t>
  </si>
  <si>
    <t>034</t>
  </si>
  <si>
    <t>卢温玉</t>
    <phoneticPr fontId="1" type="noConversion"/>
  </si>
  <si>
    <t>苏树磊</t>
    <phoneticPr fontId="1" type="noConversion"/>
  </si>
  <si>
    <t>宋言生</t>
    <phoneticPr fontId="1" type="noConversion"/>
  </si>
  <si>
    <t>黄丽景</t>
    <phoneticPr fontId="1" type="noConversion"/>
  </si>
  <si>
    <t>刘从霞</t>
    <phoneticPr fontId="1" type="noConversion"/>
  </si>
  <si>
    <t>张景功</t>
    <phoneticPr fontId="1" type="noConversion"/>
  </si>
  <si>
    <t>于超</t>
    <phoneticPr fontId="1" type="noConversion"/>
  </si>
  <si>
    <t>张广苓</t>
    <phoneticPr fontId="1" type="noConversion"/>
  </si>
  <si>
    <t>李玉</t>
    <phoneticPr fontId="1" type="noConversion"/>
  </si>
  <si>
    <t>杨荣</t>
    <phoneticPr fontId="1" type="noConversion"/>
  </si>
  <si>
    <t>王传旺</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</si>
  <si>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</si>
  <si>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</si>
  <si>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</si>
  <si>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</si>
  <si>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</si>
  <si>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</si>
  <si>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</si>
  <si>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</si>
  <si>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主任</t>
    <phoneticPr fontId="3" type="noConversion"/>
  </si>
  <si>
    <t>A</t>
    <phoneticPr fontId="3" type="noConversion"/>
  </si>
  <si>
    <t>实习班长</t>
    <phoneticPr fontId="3" type="noConversion"/>
  </si>
  <si>
    <t>2016年11月21日自离</t>
    <phoneticPr fontId="1" type="noConversion"/>
  </si>
  <si>
    <t>2016年11月22日自离</t>
    <phoneticPr fontId="1" type="noConversion"/>
  </si>
  <si>
    <t>男</t>
    <phoneticPr fontId="1" type="noConversion"/>
  </si>
  <si>
    <t>邢六平</t>
    <phoneticPr fontId="1" type="noConversion"/>
  </si>
  <si>
    <t>孔晨</t>
    <phoneticPr fontId="3" type="noConversion"/>
  </si>
  <si>
    <t>孔银辉</t>
    <phoneticPr fontId="3" type="noConversion"/>
  </si>
  <si>
    <t>孔德圆</t>
    <phoneticPr fontId="3" type="noConversion"/>
  </si>
  <si>
    <t>杨健</t>
    <phoneticPr fontId="3" type="noConversion"/>
  </si>
  <si>
    <t>2016年11月24日自离</t>
    <phoneticPr fontId="1" type="noConversion"/>
  </si>
  <si>
    <t>传小燕</t>
    <phoneticPr fontId="1" type="noConversion"/>
  </si>
  <si>
    <t>赵福山</t>
    <phoneticPr fontId="1" type="noConversion"/>
  </si>
  <si>
    <t>男</t>
    <phoneticPr fontId="1" type="noConversion"/>
  </si>
  <si>
    <t>闫月方</t>
    <phoneticPr fontId="1" type="noConversion"/>
  </si>
  <si>
    <t>女</t>
    <phoneticPr fontId="1" type="noConversion"/>
  </si>
  <si>
    <t>2016年11月25日自离</t>
    <phoneticPr fontId="1" type="noConversion"/>
  </si>
  <si>
    <t>2016年11月26日自离</t>
    <phoneticPr fontId="1" type="noConversion"/>
  </si>
  <si>
    <t>范浩男</t>
    <phoneticPr fontId="1" type="noConversion"/>
  </si>
  <si>
    <t>包装A班11人</t>
    <phoneticPr fontId="1" type="noConversion"/>
  </si>
  <si>
    <t>24</t>
  </si>
  <si>
    <t>25</t>
  </si>
  <si>
    <t>吴清清</t>
    <phoneticPr fontId="1" type="noConversion"/>
  </si>
  <si>
    <t>男</t>
    <phoneticPr fontId="1" type="noConversion"/>
  </si>
  <si>
    <t>充填</t>
    <phoneticPr fontId="3" type="noConversion"/>
  </si>
  <si>
    <t>B</t>
    <phoneticPr fontId="3" type="noConversion"/>
  </si>
  <si>
    <t>徐长营</t>
    <phoneticPr fontId="1" type="noConversion"/>
  </si>
  <si>
    <t>充填B班25人</t>
    <phoneticPr fontId="1" type="noConversion"/>
  </si>
  <si>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</si>
  <si>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</si>
  <si>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</si>
  <si>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</si>
  <si>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</si>
  <si>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</si>
  <si>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</si>
  <si>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</si>
  <si>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</si>
  <si>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</si>
  <si>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</si>
  <si>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</si>
  <si>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</si>
  <si>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</si>
  <si>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肖远骥</t>
    <phoneticPr fontId="3" type="noConversion"/>
  </si>
  <si>
    <t>男</t>
    <phoneticPr fontId="3" type="noConversion"/>
  </si>
  <si>
    <t>充填</t>
    <phoneticPr fontId="3" type="noConversion"/>
  </si>
  <si>
    <t>A</t>
    <phoneticPr fontId="3" type="noConversion"/>
  </si>
  <si>
    <t>普工</t>
    <phoneticPr fontId="3" type="noConversion"/>
  </si>
  <si>
    <t>充填A班25人</t>
    <phoneticPr fontId="1" type="noConversion"/>
  </si>
  <si>
    <t>劳务工总人数：64</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</si>
</sst>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5">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
      <sz val="12"/>
      <color rgb="FFFF0000"/>
      <name val="宋体"/>
      <family val="3"/>
      <charset val="134"/>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38">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0" fillId="0" borderId="5" xfId="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0" fillId="0" borderId="5" xfId="0" applyBorder="1" applyAlignment="1">
      <alignment horizontal="center"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5" fillId="2" borderId="5"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0" fontId="5" fillId="2" borderId="0" xfId="0" applyFont="1" applyFill="1" applyBorder="1" applyAlignment="1">
      <alignment horizontal="left" vertical="center"/>
    </xf>
    <xf numFmtId="14" fontId="10" fillId="0" borderId="5" xfId="0" applyNumberFormat="1"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56" fillId="0" borderId="5" xfId="0" applyFont="1" applyBorder="1" applyAlignment="1">
      <alignment horizontal="center" vertical="center"/>
    </xf>
    <xf numFmtId="0" fontId="63" fillId="9" borderId="5" xfId="0" applyFont="1" applyFill="1" applyBorder="1" applyAlignment="1">
      <alignment horizontal="center" vertical="center"/>
    </xf>
    <xf numFmtId="14" fontId="53" fillId="9" borderId="5" xfId="0" applyNumberFormat="1" applyFont="1" applyFill="1" applyBorder="1" applyAlignment="1">
      <alignment horizontal="center" vertical="center"/>
    </xf>
    <xf numFmtId="0" fontId="53" fillId="9" borderId="5" xfId="0" applyFont="1" applyFill="1" applyBorder="1" applyAlignment="1">
      <alignment horizontal="center" vertical="center"/>
    </xf>
    <xf numFmtId="0" fontId="63" fillId="3" borderId="5" xfId="0" applyFont="1" applyFill="1" applyBorder="1" applyAlignment="1">
      <alignment horizontal="center" vertical="center"/>
    </xf>
    <xf numFmtId="0" fontId="63" fillId="11"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63" fillId="3" borderId="10" xfId="0" applyFont="1" applyFill="1" applyBorder="1" applyAlignment="1">
      <alignment horizontal="center" vertical="center"/>
    </xf>
    <xf numFmtId="14" fontId="0" fillId="0" borderId="0" xfId="0" applyNumberFormat="1">
      <alignment vertical="center"/>
    </xf>
    <xf numFmtId="14" fontId="5" fillId="3" borderId="5" xfId="0" applyNumberFormat="1" applyFont="1" applyFill="1" applyBorder="1" applyAlignment="1">
      <alignment horizontal="center" vertical="center"/>
    </xf>
    <xf numFmtId="0" fontId="56" fillId="3" borderId="5" xfId="0" applyFont="1" applyFill="1" applyBorder="1" applyAlignment="1">
      <alignment horizontal="center" vertical="center"/>
    </xf>
    <xf numFmtId="0" fontId="0" fillId="2" borderId="5" xfId="0" applyFill="1" applyBorder="1" applyAlignment="1">
      <alignment horizontal="center" vertical="center"/>
    </xf>
    <xf numFmtId="14" fontId="5"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64" fillId="3" borderId="5" xfId="0" applyFont="1" applyFill="1" applyBorder="1" applyAlignment="1">
      <alignment horizontal="center" vertical="center"/>
    </xf>
    <xf numFmtId="0" fontId="64" fillId="2" borderId="5" xfId="0" applyFont="1" applyFill="1" applyBorder="1" applyAlignment="1">
      <alignment horizontal="center" vertical="center"/>
    </xf>
    <xf numFmtId="14" fontId="64" fillId="2" borderId="5" xfId="0" applyNumberFormat="1" applyFont="1" applyFill="1" applyBorder="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51" fillId="0" borderId="1" xfId="0" applyFont="1" applyFill="1" applyBorder="1" applyAlignment="1">
      <alignment horizontal="center" vertical="center"/>
    </xf>
    <xf numFmtId="31" fontId="0" fillId="9" borderId="2" xfId="0" applyNumberFormat="1" applyFill="1" applyBorder="1" applyAlignment="1">
      <alignment horizontal="left" vertical="center"/>
    </xf>
    <xf numFmtId="0" fontId="0" fillId="9" borderId="3" xfId="0" applyFill="1" applyBorder="1" applyAlignment="1">
      <alignment horizontal="left" vertical="center"/>
    </xf>
    <xf numFmtId="0" fontId="0" fillId="9" borderId="5" xfId="0" applyFill="1" applyBorder="1" applyAlignment="1">
      <alignment horizontal="left" vertical="center"/>
    </xf>
    <xf numFmtId="0" fontId="0" fillId="9" borderId="2" xfId="0" applyFill="1" applyBorder="1" applyAlignment="1">
      <alignment horizontal="left"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4"/>
  <sheetViews>
    <sheetView tabSelected="1" zoomScaleNormal="100" workbookViewId="0">
      <pane xSplit="8" ySplit="1" topLeftCell="I117" activePane="bottomRight" state="frozen"/>
      <selection pane="topRight" activeCell="K1" sqref="K1"/>
      <selection pane="bottomLeft" activeCell="A4" sqref="A4"/>
      <selection pane="bottomRight" activeCell="E128" sqref="E128"/>
    </sheetView>
  </sheetViews>
  <sheetFormatPr defaultRowHeight="14.25"/>
  <cols>
    <col min="1" max="1" width="9" style="34"/>
    <col min="2" max="2" width="12.75" style="202"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9" customFormat="1" ht="44.25" customHeight="1">
      <c r="A1" s="260" t="s">
        <v>230</v>
      </c>
      <c r="B1" s="260"/>
      <c r="C1" s="260"/>
      <c r="D1" s="260"/>
      <c r="E1" s="260"/>
      <c r="F1" s="260"/>
      <c r="G1" s="260"/>
      <c r="H1" s="260"/>
    </row>
    <row r="2" spans="1:8" s="159" customFormat="1" ht="30" customHeight="1">
      <c r="A2" s="261" t="s">
        <v>637</v>
      </c>
      <c r="B2" s="262"/>
      <c r="C2" s="262"/>
      <c r="D2" s="262"/>
      <c r="E2" s="262"/>
      <c r="F2" s="262"/>
      <c r="G2" s="262"/>
      <c r="H2" s="262"/>
    </row>
    <row r="3" spans="1:8" s="3" customFormat="1" ht="18.75" customHeight="1">
      <c r="A3" s="203" t="s">
        <v>42</v>
      </c>
      <c r="B3" s="174" t="s">
        <v>231</v>
      </c>
      <c r="C3" s="204" t="s">
        <v>43</v>
      </c>
      <c r="D3" s="204" t="s">
        <v>44</v>
      </c>
      <c r="E3" s="204" t="s">
        <v>45</v>
      </c>
      <c r="F3" s="204" t="s">
        <v>232</v>
      </c>
      <c r="G3" s="204" t="s">
        <v>46</v>
      </c>
      <c r="H3" s="203" t="s">
        <v>47</v>
      </c>
    </row>
    <row r="4" spans="1:8" s="3" customFormat="1" ht="18.75" customHeight="1">
      <c r="A4" s="263" t="s">
        <v>656</v>
      </c>
      <c r="B4" s="264"/>
      <c r="C4" s="264"/>
      <c r="D4" s="264"/>
      <c r="E4" s="264"/>
      <c r="F4" s="264"/>
      <c r="G4" s="264"/>
      <c r="H4" s="265"/>
    </row>
    <row r="5" spans="1:8" s="131" customFormat="1" ht="18" customHeight="1">
      <c r="A5" s="105" t="s">
        <v>329</v>
      </c>
      <c r="B5" s="164" t="s">
        <v>330</v>
      </c>
      <c r="C5" s="5" t="s">
        <v>331</v>
      </c>
      <c r="D5" s="6">
        <v>40623</v>
      </c>
      <c r="E5" s="5" t="s">
        <v>332</v>
      </c>
      <c r="F5" s="5" t="s">
        <v>333</v>
      </c>
      <c r="G5" s="5" t="s">
        <v>332</v>
      </c>
      <c r="H5" s="5" t="s">
        <v>334</v>
      </c>
    </row>
    <row r="6" spans="1:8" s="131" customFormat="1" ht="18" customHeight="1">
      <c r="A6" s="105" t="s">
        <v>335</v>
      </c>
      <c r="B6" s="164" t="s">
        <v>336</v>
      </c>
      <c r="C6" s="5" t="s">
        <v>76</v>
      </c>
      <c r="D6" s="6">
        <v>42065</v>
      </c>
      <c r="E6" s="5" t="s">
        <v>243</v>
      </c>
      <c r="F6" s="5" t="s">
        <v>2</v>
      </c>
      <c r="G6" s="5" t="s">
        <v>243</v>
      </c>
      <c r="H6" s="5" t="s">
        <v>285</v>
      </c>
    </row>
    <row r="7" spans="1:8" s="131" customFormat="1" ht="18" customHeight="1">
      <c r="A7" s="105" t="s">
        <v>4</v>
      </c>
      <c r="B7" s="164" t="s">
        <v>218</v>
      </c>
      <c r="C7" s="5" t="s">
        <v>8</v>
      </c>
      <c r="D7" s="6">
        <v>41686</v>
      </c>
      <c r="E7" s="5" t="s">
        <v>243</v>
      </c>
      <c r="F7" s="5" t="s">
        <v>2</v>
      </c>
      <c r="G7" s="5" t="s">
        <v>243</v>
      </c>
      <c r="H7" s="5" t="s">
        <v>285</v>
      </c>
    </row>
    <row r="8" spans="1:8" s="131" customFormat="1" ht="18" customHeight="1">
      <c r="A8" s="105" t="s">
        <v>5</v>
      </c>
      <c r="B8" s="164" t="s">
        <v>337</v>
      </c>
      <c r="C8" s="5" t="s">
        <v>76</v>
      </c>
      <c r="D8" s="6">
        <v>42074</v>
      </c>
      <c r="E8" s="5" t="s">
        <v>243</v>
      </c>
      <c r="F8" s="5" t="s">
        <v>2</v>
      </c>
      <c r="G8" s="5" t="s">
        <v>243</v>
      </c>
      <c r="H8" s="5" t="s">
        <v>338</v>
      </c>
    </row>
    <row r="9" spans="1:8" s="131" customFormat="1" ht="18" customHeight="1">
      <c r="A9" s="105" t="s">
        <v>7</v>
      </c>
      <c r="B9" s="164" t="s">
        <v>339</v>
      </c>
      <c r="C9" s="5" t="s">
        <v>8</v>
      </c>
      <c r="D9" s="6">
        <v>40289</v>
      </c>
      <c r="E9" s="5" t="s">
        <v>243</v>
      </c>
      <c r="F9" s="5" t="s">
        <v>2</v>
      </c>
      <c r="G9" s="5" t="s">
        <v>243</v>
      </c>
      <c r="H9" s="5" t="s">
        <v>340</v>
      </c>
    </row>
    <row r="10" spans="1:8" s="131" customFormat="1" ht="18" customHeight="1">
      <c r="A10" s="105" t="s">
        <v>9</v>
      </c>
      <c r="B10" s="164" t="s">
        <v>341</v>
      </c>
      <c r="C10" s="97" t="s">
        <v>12</v>
      </c>
      <c r="D10" s="108">
        <v>41228</v>
      </c>
      <c r="E10" s="5" t="s">
        <v>243</v>
      </c>
      <c r="F10" s="5" t="s">
        <v>2</v>
      </c>
      <c r="G10" s="5" t="s">
        <v>243</v>
      </c>
      <c r="H10" s="5" t="s">
        <v>342</v>
      </c>
    </row>
    <row r="11" spans="1:8" s="131" customFormat="1" ht="18" customHeight="1">
      <c r="A11" s="105" t="s">
        <v>10</v>
      </c>
      <c r="B11" s="164" t="s">
        <v>343</v>
      </c>
      <c r="C11" s="5" t="s">
        <v>12</v>
      </c>
      <c r="D11" s="6">
        <v>41540</v>
      </c>
      <c r="E11" s="5" t="s">
        <v>243</v>
      </c>
      <c r="F11" s="5" t="s">
        <v>2</v>
      </c>
      <c r="G11" s="5" t="s">
        <v>243</v>
      </c>
      <c r="H11" s="5" t="s">
        <v>247</v>
      </c>
    </row>
    <row r="12" spans="1:8" s="131" customFormat="1" ht="18" customHeight="1">
      <c r="A12" s="105" t="s">
        <v>11</v>
      </c>
      <c r="B12" s="164" t="s">
        <v>344</v>
      </c>
      <c r="C12" s="5" t="s">
        <v>76</v>
      </c>
      <c r="D12" s="6">
        <v>41708</v>
      </c>
      <c r="E12" s="5" t="s">
        <v>243</v>
      </c>
      <c r="F12" s="5" t="s">
        <v>2</v>
      </c>
      <c r="G12" s="5" t="s">
        <v>243</v>
      </c>
      <c r="H12" s="5" t="s">
        <v>247</v>
      </c>
    </row>
    <row r="13" spans="1:8" s="131" customFormat="1" ht="18" customHeight="1">
      <c r="A13" s="105" t="s">
        <v>13</v>
      </c>
      <c r="B13" s="164" t="s">
        <v>345</v>
      </c>
      <c r="C13" s="14" t="s">
        <v>8</v>
      </c>
      <c r="D13" s="6">
        <v>40252</v>
      </c>
      <c r="E13" s="5" t="s">
        <v>243</v>
      </c>
      <c r="F13" s="5" t="s">
        <v>2</v>
      </c>
      <c r="G13" s="5" t="s">
        <v>243</v>
      </c>
      <c r="H13" s="5" t="s">
        <v>346</v>
      </c>
    </row>
    <row r="14" spans="1:8" s="131" customFormat="1" ht="18" customHeight="1">
      <c r="A14" s="105" t="s">
        <v>14</v>
      </c>
      <c r="B14" s="164" t="s">
        <v>347</v>
      </c>
      <c r="C14" s="5" t="s">
        <v>12</v>
      </c>
      <c r="D14" s="6">
        <v>40303</v>
      </c>
      <c r="E14" s="5" t="s">
        <v>243</v>
      </c>
      <c r="F14" s="5" t="s">
        <v>2</v>
      </c>
      <c r="G14" s="5" t="s">
        <v>243</v>
      </c>
      <c r="H14" s="5" t="s">
        <v>348</v>
      </c>
    </row>
    <row r="15" spans="1:8" s="131" customFormat="1" ht="18" customHeight="1">
      <c r="A15" s="105" t="s">
        <v>15</v>
      </c>
      <c r="B15" s="164" t="s">
        <v>349</v>
      </c>
      <c r="C15" s="5" t="s">
        <v>76</v>
      </c>
      <c r="D15" s="6">
        <v>41962</v>
      </c>
      <c r="E15" s="5" t="s">
        <v>243</v>
      </c>
      <c r="F15" s="5" t="s">
        <v>2</v>
      </c>
      <c r="G15" s="5" t="s">
        <v>243</v>
      </c>
      <c r="H15" s="5" t="s">
        <v>247</v>
      </c>
    </row>
    <row r="16" spans="1:8" s="131" customFormat="1" ht="18" customHeight="1">
      <c r="A16" s="105" t="s">
        <v>16</v>
      </c>
      <c r="B16" s="164" t="s">
        <v>350</v>
      </c>
      <c r="C16" s="5" t="s">
        <v>76</v>
      </c>
      <c r="D16" s="6">
        <v>42074</v>
      </c>
      <c r="E16" s="5" t="s">
        <v>243</v>
      </c>
      <c r="F16" s="5" t="s">
        <v>2</v>
      </c>
      <c r="G16" s="5" t="s">
        <v>243</v>
      </c>
      <c r="H16" s="5" t="s">
        <v>247</v>
      </c>
    </row>
    <row r="17" spans="1:8" s="131" customFormat="1" ht="18" customHeight="1">
      <c r="A17" s="105" t="s">
        <v>17</v>
      </c>
      <c r="B17" s="164" t="s">
        <v>351</v>
      </c>
      <c r="C17" s="5" t="s">
        <v>76</v>
      </c>
      <c r="D17" s="6">
        <v>42079</v>
      </c>
      <c r="E17" s="5" t="s">
        <v>243</v>
      </c>
      <c r="F17" s="5" t="s">
        <v>2</v>
      </c>
      <c r="G17" s="5" t="s">
        <v>243</v>
      </c>
      <c r="H17" s="5" t="s">
        <v>247</v>
      </c>
    </row>
    <row r="18" spans="1:8" s="131" customFormat="1" ht="18" customHeight="1">
      <c r="A18" s="105" t="s">
        <v>18</v>
      </c>
      <c r="B18" s="164" t="s">
        <v>352</v>
      </c>
      <c r="C18" s="5" t="s">
        <v>76</v>
      </c>
      <c r="D18" s="6">
        <v>42079</v>
      </c>
      <c r="E18" s="5" t="s">
        <v>243</v>
      </c>
      <c r="F18" s="5" t="s">
        <v>2</v>
      </c>
      <c r="G18" s="5" t="s">
        <v>243</v>
      </c>
      <c r="H18" s="5" t="s">
        <v>247</v>
      </c>
    </row>
    <row r="19" spans="1:8" s="131" customFormat="1" ht="18" customHeight="1">
      <c r="A19" s="105" t="s">
        <v>19</v>
      </c>
      <c r="B19" s="164" t="s">
        <v>353</v>
      </c>
      <c r="C19" s="5" t="s">
        <v>76</v>
      </c>
      <c r="D19" s="6">
        <v>42086</v>
      </c>
      <c r="E19" s="5" t="s">
        <v>243</v>
      </c>
      <c r="F19" s="5" t="s">
        <v>2</v>
      </c>
      <c r="G19" s="5" t="s">
        <v>243</v>
      </c>
      <c r="H19" s="5" t="s">
        <v>247</v>
      </c>
    </row>
    <row r="20" spans="1:8" s="131" customFormat="1" ht="18" customHeight="1">
      <c r="A20" s="105" t="s">
        <v>20</v>
      </c>
      <c r="B20" s="164" t="s">
        <v>354</v>
      </c>
      <c r="C20" s="5" t="s">
        <v>76</v>
      </c>
      <c r="D20" s="6">
        <v>42317</v>
      </c>
      <c r="E20" s="5" t="s">
        <v>243</v>
      </c>
      <c r="F20" s="5" t="s">
        <v>2</v>
      </c>
      <c r="G20" s="5" t="s">
        <v>243</v>
      </c>
      <c r="H20" s="5" t="s">
        <v>247</v>
      </c>
    </row>
    <row r="21" spans="1:8" s="131" customFormat="1" ht="18" customHeight="1">
      <c r="A21" s="105" t="s">
        <v>21</v>
      </c>
      <c r="B21" s="164" t="s">
        <v>355</v>
      </c>
      <c r="C21" s="5" t="s">
        <v>76</v>
      </c>
      <c r="D21" s="6">
        <v>42444</v>
      </c>
      <c r="E21" s="5" t="s">
        <v>243</v>
      </c>
      <c r="F21" s="5" t="s">
        <v>2</v>
      </c>
      <c r="G21" s="5" t="s">
        <v>243</v>
      </c>
      <c r="H21" s="5" t="s">
        <v>247</v>
      </c>
    </row>
    <row r="22" spans="1:8" s="131" customFormat="1" ht="18" customHeight="1">
      <c r="A22" s="105" t="s">
        <v>22</v>
      </c>
      <c r="B22" s="164" t="s">
        <v>356</v>
      </c>
      <c r="C22" s="5" t="s">
        <v>76</v>
      </c>
      <c r="D22" s="6">
        <v>42444</v>
      </c>
      <c r="E22" s="5" t="s">
        <v>243</v>
      </c>
      <c r="F22" s="5" t="s">
        <v>2</v>
      </c>
      <c r="G22" s="5" t="s">
        <v>243</v>
      </c>
      <c r="H22" s="5" t="s">
        <v>247</v>
      </c>
    </row>
    <row r="23" spans="1:8" s="131" customFormat="1" ht="18" customHeight="1">
      <c r="A23" s="105" t="s">
        <v>23</v>
      </c>
      <c r="B23" s="164" t="s">
        <v>357</v>
      </c>
      <c r="C23" s="5" t="s">
        <v>76</v>
      </c>
      <c r="D23" s="6">
        <v>42522</v>
      </c>
      <c r="E23" s="5" t="s">
        <v>243</v>
      </c>
      <c r="F23" s="5" t="s">
        <v>2</v>
      </c>
      <c r="G23" s="5" t="s">
        <v>243</v>
      </c>
      <c r="H23" s="5" t="s">
        <v>247</v>
      </c>
    </row>
    <row r="24" spans="1:8" s="131" customFormat="1" ht="18" customHeight="1">
      <c r="A24" s="105" t="s">
        <v>24</v>
      </c>
      <c r="B24" s="164" t="s">
        <v>358</v>
      </c>
      <c r="C24" s="5" t="s">
        <v>76</v>
      </c>
      <c r="D24" s="6">
        <v>42583</v>
      </c>
      <c r="E24" s="5" t="s">
        <v>243</v>
      </c>
      <c r="F24" s="5" t="s">
        <v>2</v>
      </c>
      <c r="G24" s="5" t="s">
        <v>243</v>
      </c>
      <c r="H24" s="5" t="s">
        <v>247</v>
      </c>
    </row>
    <row r="25" spans="1:8" s="131" customFormat="1" ht="18" customHeight="1">
      <c r="A25" s="105" t="s">
        <v>25</v>
      </c>
      <c r="B25" s="164" t="s">
        <v>359</v>
      </c>
      <c r="C25" s="5" t="s">
        <v>76</v>
      </c>
      <c r="D25" s="6">
        <v>42500</v>
      </c>
      <c r="E25" s="5" t="s">
        <v>243</v>
      </c>
      <c r="F25" s="5" t="s">
        <v>2</v>
      </c>
      <c r="G25" s="5" t="s">
        <v>243</v>
      </c>
      <c r="H25" s="5" t="s">
        <v>247</v>
      </c>
    </row>
    <row r="26" spans="1:8" s="131" customFormat="1" ht="18" customHeight="1">
      <c r="A26" s="105" t="s">
        <v>328</v>
      </c>
      <c r="B26" s="164" t="s">
        <v>360</v>
      </c>
      <c r="C26" s="5" t="s">
        <v>76</v>
      </c>
      <c r="D26" s="6">
        <v>42657</v>
      </c>
      <c r="E26" s="5" t="s">
        <v>132</v>
      </c>
      <c r="F26" s="5" t="s">
        <v>361</v>
      </c>
      <c r="G26" s="5" t="s">
        <v>132</v>
      </c>
      <c r="H26" s="5" t="s">
        <v>362</v>
      </c>
    </row>
    <row r="27" spans="1:8" s="131" customFormat="1" ht="18" customHeight="1">
      <c r="A27" s="105" t="s">
        <v>363</v>
      </c>
      <c r="B27" s="167" t="s">
        <v>370</v>
      </c>
      <c r="C27" s="192" t="s">
        <v>100</v>
      </c>
      <c r="D27" s="193">
        <v>42661</v>
      </c>
      <c r="E27" s="192" t="s">
        <v>132</v>
      </c>
      <c r="F27" s="192" t="s">
        <v>361</v>
      </c>
      <c r="G27" s="192" t="s">
        <v>132</v>
      </c>
      <c r="H27" s="192" t="s">
        <v>362</v>
      </c>
    </row>
    <row r="28" spans="1:8" s="197" customFormat="1" ht="18" customHeight="1">
      <c r="A28" s="105" t="s">
        <v>364</v>
      </c>
      <c r="B28" s="164" t="s">
        <v>371</v>
      </c>
      <c r="C28" s="5" t="s">
        <v>372</v>
      </c>
      <c r="D28" s="6">
        <v>42669</v>
      </c>
      <c r="E28" s="5" t="s">
        <v>373</v>
      </c>
      <c r="F28" s="5" t="s">
        <v>374</v>
      </c>
      <c r="G28" s="5" t="s">
        <v>373</v>
      </c>
      <c r="H28" s="5" t="s">
        <v>375</v>
      </c>
    </row>
    <row r="29" spans="1:8" s="197" customFormat="1" ht="18" customHeight="1">
      <c r="A29" s="105" t="s">
        <v>468</v>
      </c>
      <c r="B29" s="164" t="s">
        <v>651</v>
      </c>
      <c r="C29" s="5" t="s">
        <v>652</v>
      </c>
      <c r="D29" s="6">
        <v>42706</v>
      </c>
      <c r="E29" s="5" t="s">
        <v>653</v>
      </c>
      <c r="F29" s="5" t="s">
        <v>654</v>
      </c>
      <c r="G29" s="5" t="s">
        <v>653</v>
      </c>
      <c r="H29" s="60" t="s">
        <v>655</v>
      </c>
    </row>
    <row r="30" spans="1:8" s="131" customFormat="1" ht="18.75" customHeight="1">
      <c r="A30" s="266" t="s">
        <v>636</v>
      </c>
      <c r="B30" s="267"/>
      <c r="C30" s="267"/>
      <c r="D30" s="267"/>
      <c r="E30" s="267"/>
      <c r="F30" s="267"/>
      <c r="G30" s="267"/>
      <c r="H30" s="268"/>
    </row>
    <row r="31" spans="1:8" s="131" customFormat="1" ht="18" customHeight="1">
      <c r="A31" s="105" t="s">
        <v>366</v>
      </c>
      <c r="B31" s="5" t="s">
        <v>512</v>
      </c>
      <c r="C31" s="14" t="s">
        <v>480</v>
      </c>
      <c r="D31" s="18">
        <v>40949</v>
      </c>
      <c r="E31" s="5" t="s">
        <v>479</v>
      </c>
      <c r="F31" s="14" t="s">
        <v>481</v>
      </c>
      <c r="G31" s="5" t="s">
        <v>332</v>
      </c>
      <c r="H31" s="5" t="s">
        <v>334</v>
      </c>
    </row>
    <row r="32" spans="1:8" s="131" customFormat="1" ht="18" customHeight="1">
      <c r="A32" s="105" t="s">
        <v>275</v>
      </c>
      <c r="B32" s="1" t="s">
        <v>513</v>
      </c>
      <c r="C32" s="5" t="s">
        <v>514</v>
      </c>
      <c r="D32" s="73">
        <v>41578</v>
      </c>
      <c r="E32" s="5" t="s">
        <v>515</v>
      </c>
      <c r="F32" s="14" t="s">
        <v>481</v>
      </c>
      <c r="G32" s="5" t="s">
        <v>132</v>
      </c>
      <c r="H32" s="5" t="s">
        <v>285</v>
      </c>
    </row>
    <row r="33" spans="1:8" s="131" customFormat="1" ht="18" customHeight="1">
      <c r="A33" s="105" t="s">
        <v>367</v>
      </c>
      <c r="B33" s="5" t="s">
        <v>516</v>
      </c>
      <c r="C33" s="5" t="s">
        <v>514</v>
      </c>
      <c r="D33" s="6">
        <v>42425</v>
      </c>
      <c r="E33" s="5" t="s">
        <v>479</v>
      </c>
      <c r="F33" s="5" t="s">
        <v>481</v>
      </c>
      <c r="G33" s="5" t="s">
        <v>243</v>
      </c>
      <c r="H33" s="5" t="s">
        <v>285</v>
      </c>
    </row>
    <row r="34" spans="1:8" s="131" customFormat="1" ht="18" customHeight="1">
      <c r="A34" s="105" t="s">
        <v>256</v>
      </c>
      <c r="B34" s="5" t="s">
        <v>517</v>
      </c>
      <c r="C34" s="5" t="s">
        <v>518</v>
      </c>
      <c r="D34" s="6">
        <v>42450</v>
      </c>
      <c r="E34" s="5" t="s">
        <v>479</v>
      </c>
      <c r="F34" s="5" t="s">
        <v>481</v>
      </c>
      <c r="G34" s="5" t="s">
        <v>243</v>
      </c>
      <c r="H34" s="5" t="s">
        <v>285</v>
      </c>
    </row>
    <row r="35" spans="1:8" s="131" customFormat="1" ht="18" customHeight="1">
      <c r="A35" s="105" t="s">
        <v>257</v>
      </c>
      <c r="B35" s="5" t="s">
        <v>519</v>
      </c>
      <c r="C35" s="5" t="s">
        <v>518</v>
      </c>
      <c r="D35" s="6">
        <v>42311</v>
      </c>
      <c r="E35" s="5" t="s">
        <v>479</v>
      </c>
      <c r="F35" s="5" t="s">
        <v>481</v>
      </c>
      <c r="G35" s="5" t="s">
        <v>243</v>
      </c>
      <c r="H35" s="5" t="s">
        <v>285</v>
      </c>
    </row>
    <row r="36" spans="1:8" s="131" customFormat="1" ht="18" customHeight="1">
      <c r="A36" s="105" t="s">
        <v>258</v>
      </c>
      <c r="B36" s="5" t="s">
        <v>520</v>
      </c>
      <c r="C36" s="5" t="s">
        <v>478</v>
      </c>
      <c r="D36" s="6">
        <v>40238</v>
      </c>
      <c r="E36" s="5" t="s">
        <v>479</v>
      </c>
      <c r="F36" s="14" t="s">
        <v>481</v>
      </c>
      <c r="G36" s="5" t="s">
        <v>243</v>
      </c>
      <c r="H36" s="5" t="s">
        <v>340</v>
      </c>
    </row>
    <row r="37" spans="1:8" s="131" customFormat="1" ht="18" customHeight="1">
      <c r="A37" s="105" t="s">
        <v>259</v>
      </c>
      <c r="B37" s="5" t="s">
        <v>521</v>
      </c>
      <c r="C37" s="5" t="s">
        <v>480</v>
      </c>
      <c r="D37" s="6">
        <v>40238</v>
      </c>
      <c r="E37" s="5" t="s">
        <v>479</v>
      </c>
      <c r="F37" s="5" t="s">
        <v>481</v>
      </c>
      <c r="G37" s="5" t="s">
        <v>243</v>
      </c>
      <c r="H37" s="5" t="s">
        <v>338</v>
      </c>
    </row>
    <row r="38" spans="1:8" s="131" customFormat="1" ht="18" customHeight="1">
      <c r="A38" s="105" t="s">
        <v>260</v>
      </c>
      <c r="B38" s="5" t="s">
        <v>522</v>
      </c>
      <c r="C38" s="5" t="s">
        <v>480</v>
      </c>
      <c r="D38" s="6">
        <v>40233</v>
      </c>
      <c r="E38" s="5" t="s">
        <v>479</v>
      </c>
      <c r="F38" s="14" t="s">
        <v>481</v>
      </c>
      <c r="G38" s="5" t="s">
        <v>243</v>
      </c>
      <c r="H38" s="5" t="s">
        <v>365</v>
      </c>
    </row>
    <row r="39" spans="1:8" s="131" customFormat="1" ht="18" customHeight="1">
      <c r="A39" s="105" t="s">
        <v>261</v>
      </c>
      <c r="B39" s="5" t="s">
        <v>523</v>
      </c>
      <c r="C39" s="14" t="s">
        <v>480</v>
      </c>
      <c r="D39" s="18">
        <v>41169</v>
      </c>
      <c r="E39" s="5" t="s">
        <v>479</v>
      </c>
      <c r="F39" s="14" t="s">
        <v>481</v>
      </c>
      <c r="G39" s="5" t="s">
        <v>243</v>
      </c>
      <c r="H39" s="5" t="s">
        <v>342</v>
      </c>
    </row>
    <row r="40" spans="1:8" s="131" customFormat="1" ht="18" customHeight="1">
      <c r="A40" s="105" t="s">
        <v>262</v>
      </c>
      <c r="B40" s="5" t="s">
        <v>524</v>
      </c>
      <c r="C40" s="14" t="s">
        <v>514</v>
      </c>
      <c r="D40" s="73">
        <v>41641</v>
      </c>
      <c r="E40" s="5" t="s">
        <v>515</v>
      </c>
      <c r="F40" s="14" t="s">
        <v>481</v>
      </c>
      <c r="G40" s="5" t="s">
        <v>132</v>
      </c>
      <c r="H40" s="5" t="s">
        <v>362</v>
      </c>
    </row>
    <row r="41" spans="1:8" s="131" customFormat="1" ht="18" customHeight="1">
      <c r="A41" s="105" t="s">
        <v>263</v>
      </c>
      <c r="B41" s="5" t="s">
        <v>525</v>
      </c>
      <c r="C41" s="14" t="s">
        <v>514</v>
      </c>
      <c r="D41" s="6">
        <v>41778</v>
      </c>
      <c r="E41" s="5" t="s">
        <v>479</v>
      </c>
      <c r="F41" s="14" t="s">
        <v>481</v>
      </c>
      <c r="G41" s="5" t="s">
        <v>243</v>
      </c>
      <c r="H41" s="5" t="s">
        <v>247</v>
      </c>
    </row>
    <row r="42" spans="1:8" s="131" customFormat="1" ht="18" customHeight="1">
      <c r="A42" s="105" t="s">
        <v>264</v>
      </c>
      <c r="B42" s="5" t="s">
        <v>526</v>
      </c>
      <c r="C42" s="5" t="s">
        <v>514</v>
      </c>
      <c r="D42" s="6">
        <v>42065</v>
      </c>
      <c r="E42" s="5" t="s">
        <v>479</v>
      </c>
      <c r="F42" s="5" t="s">
        <v>481</v>
      </c>
      <c r="G42" s="5" t="s">
        <v>243</v>
      </c>
      <c r="H42" s="5" t="s">
        <v>247</v>
      </c>
    </row>
    <row r="43" spans="1:8" s="131" customFormat="1" ht="18" customHeight="1">
      <c r="A43" s="105" t="s">
        <v>265</v>
      </c>
      <c r="B43" s="5" t="s">
        <v>527</v>
      </c>
      <c r="C43" s="5" t="s">
        <v>514</v>
      </c>
      <c r="D43" s="6">
        <v>42065</v>
      </c>
      <c r="E43" s="5" t="s">
        <v>479</v>
      </c>
      <c r="F43" s="5" t="s">
        <v>481</v>
      </c>
      <c r="G43" s="5" t="s">
        <v>243</v>
      </c>
      <c r="H43" s="5" t="s">
        <v>247</v>
      </c>
    </row>
    <row r="44" spans="1:8" s="131" customFormat="1" ht="18" customHeight="1">
      <c r="A44" s="105" t="s">
        <v>266</v>
      </c>
      <c r="B44" s="5" t="s">
        <v>528</v>
      </c>
      <c r="C44" s="5" t="s">
        <v>514</v>
      </c>
      <c r="D44" s="6">
        <v>42065</v>
      </c>
      <c r="E44" s="5" t="s">
        <v>479</v>
      </c>
      <c r="F44" s="5" t="s">
        <v>481</v>
      </c>
      <c r="G44" s="5" t="s">
        <v>243</v>
      </c>
      <c r="H44" s="5" t="s">
        <v>247</v>
      </c>
    </row>
    <row r="45" spans="1:8" s="131" customFormat="1" ht="18" customHeight="1">
      <c r="A45" s="105" t="s">
        <v>267</v>
      </c>
      <c r="B45" s="5" t="s">
        <v>529</v>
      </c>
      <c r="C45" s="5" t="s">
        <v>514</v>
      </c>
      <c r="D45" s="6">
        <v>42065</v>
      </c>
      <c r="E45" s="5" t="s">
        <v>479</v>
      </c>
      <c r="F45" s="5" t="s">
        <v>481</v>
      </c>
      <c r="G45" s="5" t="s">
        <v>243</v>
      </c>
      <c r="H45" s="5" t="s">
        <v>247</v>
      </c>
    </row>
    <row r="46" spans="1:8" s="131" customFormat="1" ht="18" customHeight="1">
      <c r="A46" s="105" t="s">
        <v>268</v>
      </c>
      <c r="B46" s="5" t="s">
        <v>530</v>
      </c>
      <c r="C46" s="5" t="s">
        <v>514</v>
      </c>
      <c r="D46" s="6">
        <v>42065</v>
      </c>
      <c r="E46" s="5" t="s">
        <v>479</v>
      </c>
      <c r="F46" s="5" t="s">
        <v>481</v>
      </c>
      <c r="G46" s="5" t="s">
        <v>243</v>
      </c>
      <c r="H46" s="5" t="s">
        <v>247</v>
      </c>
    </row>
    <row r="47" spans="1:8" s="131" customFormat="1" ht="18" customHeight="1">
      <c r="A47" s="105" t="s">
        <v>269</v>
      </c>
      <c r="B47" s="5" t="s">
        <v>531</v>
      </c>
      <c r="C47" s="5" t="s">
        <v>518</v>
      </c>
      <c r="D47" s="6">
        <v>42100</v>
      </c>
      <c r="E47" s="5" t="s">
        <v>479</v>
      </c>
      <c r="F47" s="5" t="s">
        <v>481</v>
      </c>
      <c r="G47" s="5" t="s">
        <v>243</v>
      </c>
      <c r="H47" s="5" t="s">
        <v>247</v>
      </c>
    </row>
    <row r="48" spans="1:8" s="131" customFormat="1" ht="18" customHeight="1">
      <c r="A48" s="105" t="s">
        <v>270</v>
      </c>
      <c r="B48" s="5" t="s">
        <v>532</v>
      </c>
      <c r="C48" s="5" t="s">
        <v>514</v>
      </c>
      <c r="D48" s="6">
        <v>42102</v>
      </c>
      <c r="E48" s="5" t="s">
        <v>479</v>
      </c>
      <c r="F48" s="5" t="s">
        <v>481</v>
      </c>
      <c r="G48" s="5" t="s">
        <v>243</v>
      </c>
      <c r="H48" s="5" t="s">
        <v>247</v>
      </c>
    </row>
    <row r="49" spans="1:8" s="131" customFormat="1" ht="18" customHeight="1">
      <c r="A49" s="105" t="s">
        <v>271</v>
      </c>
      <c r="B49" s="5" t="s">
        <v>533</v>
      </c>
      <c r="C49" s="5" t="s">
        <v>480</v>
      </c>
      <c r="D49" s="6">
        <v>40609</v>
      </c>
      <c r="E49" s="5" t="s">
        <v>479</v>
      </c>
      <c r="F49" s="5" t="s">
        <v>481</v>
      </c>
      <c r="G49" s="5" t="s">
        <v>243</v>
      </c>
      <c r="H49" s="5" t="s">
        <v>348</v>
      </c>
    </row>
    <row r="50" spans="1:8" s="131" customFormat="1" ht="18" customHeight="1">
      <c r="A50" s="105" t="s">
        <v>272</v>
      </c>
      <c r="B50" s="5" t="s">
        <v>534</v>
      </c>
      <c r="C50" s="5" t="s">
        <v>518</v>
      </c>
      <c r="D50" s="6">
        <v>42425</v>
      </c>
      <c r="E50" s="5" t="s">
        <v>479</v>
      </c>
      <c r="F50" s="5" t="s">
        <v>481</v>
      </c>
      <c r="G50" s="5" t="s">
        <v>243</v>
      </c>
      <c r="H50" s="5" t="s">
        <v>247</v>
      </c>
    </row>
    <row r="51" spans="1:8" s="131" customFormat="1" ht="18" customHeight="1">
      <c r="A51" s="105" t="s">
        <v>273</v>
      </c>
      <c r="B51" s="5" t="s">
        <v>535</v>
      </c>
      <c r="C51" s="5" t="s">
        <v>518</v>
      </c>
      <c r="D51" s="6">
        <v>42317</v>
      </c>
      <c r="E51" s="5" t="s">
        <v>479</v>
      </c>
      <c r="F51" s="5" t="s">
        <v>481</v>
      </c>
      <c r="G51" s="5" t="s">
        <v>243</v>
      </c>
      <c r="H51" s="5" t="s">
        <v>247</v>
      </c>
    </row>
    <row r="52" spans="1:8" s="131" customFormat="1" ht="18" customHeight="1">
      <c r="A52" s="105" t="s">
        <v>368</v>
      </c>
      <c r="B52" s="5" t="s">
        <v>536</v>
      </c>
      <c r="C52" s="5" t="s">
        <v>514</v>
      </c>
      <c r="D52" s="6">
        <v>42550</v>
      </c>
      <c r="E52" s="5" t="s">
        <v>479</v>
      </c>
      <c r="F52" s="5" t="s">
        <v>481</v>
      </c>
      <c r="G52" s="5" t="s">
        <v>243</v>
      </c>
      <c r="H52" s="5" t="s">
        <v>247</v>
      </c>
    </row>
    <row r="53" spans="1:8" s="131" customFormat="1" ht="18" customHeight="1">
      <c r="A53" s="105" t="s">
        <v>378</v>
      </c>
      <c r="B53" s="5" t="s">
        <v>537</v>
      </c>
      <c r="C53" s="5" t="s">
        <v>518</v>
      </c>
      <c r="D53" s="6">
        <v>42668</v>
      </c>
      <c r="E53" s="5" t="s">
        <v>479</v>
      </c>
      <c r="F53" s="5" t="s">
        <v>481</v>
      </c>
      <c r="G53" s="5" t="s">
        <v>376</v>
      </c>
      <c r="H53" s="5" t="s">
        <v>377</v>
      </c>
    </row>
    <row r="54" spans="1:8" s="131" customFormat="1" ht="18" customHeight="1">
      <c r="A54" s="105" t="s">
        <v>629</v>
      </c>
      <c r="B54" s="5" t="s">
        <v>631</v>
      </c>
      <c r="C54" s="5" t="s">
        <v>632</v>
      </c>
      <c r="D54" s="6">
        <v>42703</v>
      </c>
      <c r="E54" s="5" t="s">
        <v>633</v>
      </c>
      <c r="F54" s="5" t="s">
        <v>634</v>
      </c>
      <c r="G54" s="5" t="s">
        <v>243</v>
      </c>
      <c r="H54" s="5" t="s">
        <v>247</v>
      </c>
    </row>
    <row r="55" spans="1:8" s="131" customFormat="1" ht="18" customHeight="1">
      <c r="A55" s="105" t="s">
        <v>630</v>
      </c>
      <c r="B55" s="5" t="s">
        <v>635</v>
      </c>
      <c r="C55" s="5" t="s">
        <v>632</v>
      </c>
      <c r="D55" s="6">
        <v>42702</v>
      </c>
      <c r="E55" s="5" t="s">
        <v>633</v>
      </c>
      <c r="F55" s="5" t="s">
        <v>634</v>
      </c>
      <c r="G55" s="5" t="s">
        <v>243</v>
      </c>
      <c r="H55" s="5" t="s">
        <v>247</v>
      </c>
    </row>
    <row r="56" spans="1:8" s="131" customFormat="1" ht="18.75" customHeight="1">
      <c r="A56" s="254" t="s">
        <v>301</v>
      </c>
      <c r="B56" s="255"/>
      <c r="C56" s="255"/>
      <c r="D56" s="255"/>
      <c r="E56" s="255"/>
      <c r="F56" s="255"/>
      <c r="G56" s="255"/>
      <c r="H56" s="256"/>
    </row>
    <row r="57" spans="1:8" s="131" customFormat="1" ht="18" customHeight="1">
      <c r="A57" s="175" t="s">
        <v>274</v>
      </c>
      <c r="B57" s="205" t="s">
        <v>296</v>
      </c>
      <c r="C57" s="5" t="s">
        <v>292</v>
      </c>
      <c r="D57" s="6">
        <v>40703</v>
      </c>
      <c r="E57" s="5" t="s">
        <v>290</v>
      </c>
      <c r="F57" s="5" t="s">
        <v>291</v>
      </c>
      <c r="G57" s="5" t="s">
        <v>297</v>
      </c>
      <c r="H57" s="5" t="s">
        <v>298</v>
      </c>
    </row>
    <row r="58" spans="1:8" s="131" customFormat="1" ht="18" customHeight="1">
      <c r="A58" s="175" t="s">
        <v>275</v>
      </c>
      <c r="B58" s="164" t="s">
        <v>299</v>
      </c>
      <c r="C58" s="5" t="s">
        <v>292</v>
      </c>
      <c r="D58" s="6">
        <v>40238</v>
      </c>
      <c r="E58" s="5" t="s">
        <v>290</v>
      </c>
      <c r="F58" s="5" t="s">
        <v>291</v>
      </c>
      <c r="G58" s="5" t="s">
        <v>297</v>
      </c>
      <c r="H58" s="5" t="s">
        <v>298</v>
      </c>
    </row>
    <row r="59" spans="1:8" s="131" customFormat="1" ht="18" customHeight="1">
      <c r="A59" s="175" t="s">
        <v>255</v>
      </c>
      <c r="B59" s="164" t="s">
        <v>219</v>
      </c>
      <c r="C59" s="5" t="s">
        <v>0</v>
      </c>
      <c r="D59" s="6">
        <v>38814</v>
      </c>
      <c r="E59" s="5" t="s">
        <v>1</v>
      </c>
      <c r="F59" s="5" t="s">
        <v>291</v>
      </c>
      <c r="G59" s="5" t="s">
        <v>298</v>
      </c>
      <c r="H59" s="5" t="s">
        <v>300</v>
      </c>
    </row>
    <row r="60" spans="1:8" s="159" customFormat="1" ht="18.75" customHeight="1">
      <c r="A60" s="254" t="s">
        <v>288</v>
      </c>
      <c r="B60" s="255"/>
      <c r="C60" s="255"/>
      <c r="D60" s="255"/>
      <c r="E60" s="255"/>
      <c r="F60" s="255"/>
      <c r="G60" s="255"/>
      <c r="H60" s="256"/>
    </row>
    <row r="61" spans="1:8" s="159" customFormat="1" ht="18" customHeight="1">
      <c r="A61" s="175" t="s">
        <v>276</v>
      </c>
      <c r="B61" s="205" t="s">
        <v>302</v>
      </c>
      <c r="C61" s="5" t="s">
        <v>292</v>
      </c>
      <c r="D61" s="6">
        <v>40835</v>
      </c>
      <c r="E61" s="5" t="s">
        <v>290</v>
      </c>
      <c r="F61" s="5" t="s">
        <v>295</v>
      </c>
      <c r="G61" s="5" t="s">
        <v>297</v>
      </c>
      <c r="H61" s="5" t="s">
        <v>298</v>
      </c>
    </row>
    <row r="62" spans="1:8" s="159" customFormat="1" ht="18" customHeight="1">
      <c r="A62" s="175" t="s">
        <v>289</v>
      </c>
      <c r="B62" s="164" t="s">
        <v>303</v>
      </c>
      <c r="C62" s="5" t="s">
        <v>294</v>
      </c>
      <c r="D62" s="6">
        <v>42074</v>
      </c>
      <c r="E62" s="5" t="s">
        <v>290</v>
      </c>
      <c r="F62" s="5" t="s">
        <v>295</v>
      </c>
      <c r="G62" s="5" t="s">
        <v>290</v>
      </c>
      <c r="H62" s="5" t="s">
        <v>293</v>
      </c>
    </row>
    <row r="63" spans="1:8" s="131" customFormat="1" ht="18" customHeight="1">
      <c r="A63" s="175" t="s">
        <v>255</v>
      </c>
      <c r="B63" s="164" t="s">
        <v>304</v>
      </c>
      <c r="C63" s="5" t="s">
        <v>294</v>
      </c>
      <c r="D63" s="6">
        <v>42450</v>
      </c>
      <c r="E63" s="5" t="s">
        <v>290</v>
      </c>
      <c r="F63" s="5" t="s">
        <v>295</v>
      </c>
      <c r="G63" s="5" t="s">
        <v>290</v>
      </c>
      <c r="H63" s="5" t="s">
        <v>293</v>
      </c>
    </row>
    <row r="64" spans="1:8" s="131" customFormat="1" ht="18" customHeight="1">
      <c r="A64" s="175" t="s">
        <v>256</v>
      </c>
      <c r="B64" s="164" t="s">
        <v>305</v>
      </c>
      <c r="C64" s="5" t="s">
        <v>294</v>
      </c>
      <c r="D64" s="6">
        <v>42102</v>
      </c>
      <c r="E64" s="5" t="s">
        <v>290</v>
      </c>
      <c r="F64" s="5" t="s">
        <v>295</v>
      </c>
      <c r="G64" s="5" t="s">
        <v>290</v>
      </c>
      <c r="H64" s="5" t="s">
        <v>293</v>
      </c>
    </row>
    <row r="65" spans="1:32" s="159" customFormat="1" ht="18.75" customHeight="1">
      <c r="A65" s="257" t="s">
        <v>245</v>
      </c>
      <c r="B65" s="257"/>
      <c r="C65" s="257"/>
      <c r="D65" s="257"/>
      <c r="E65" s="257"/>
      <c r="F65" s="257"/>
      <c r="G65" s="257"/>
      <c r="H65" s="257"/>
    </row>
    <row r="66" spans="1:32" s="159" customFormat="1" ht="18" customHeight="1">
      <c r="A66" s="175" t="s">
        <v>274</v>
      </c>
      <c r="B66" s="164" t="s">
        <v>418</v>
      </c>
      <c r="C66" s="142" t="s">
        <v>244</v>
      </c>
      <c r="D66" s="176">
        <v>40378</v>
      </c>
      <c r="E66" s="5" t="s">
        <v>602</v>
      </c>
      <c r="F66" s="5" t="s">
        <v>603</v>
      </c>
      <c r="G66" s="5" t="s">
        <v>602</v>
      </c>
      <c r="H66" s="5" t="s">
        <v>604</v>
      </c>
    </row>
    <row r="67" spans="1:32" s="131" customFormat="1" ht="18" customHeight="1">
      <c r="A67" s="175" t="s">
        <v>277</v>
      </c>
      <c r="B67" s="164" t="s">
        <v>419</v>
      </c>
      <c r="C67" s="142" t="s">
        <v>246</v>
      </c>
      <c r="D67" s="176">
        <v>42093</v>
      </c>
      <c r="E67" s="5" t="s">
        <v>602</v>
      </c>
      <c r="F67" s="5" t="s">
        <v>605</v>
      </c>
      <c r="G67" s="5" t="s">
        <v>602</v>
      </c>
      <c r="H67" s="5" t="s">
        <v>606</v>
      </c>
    </row>
    <row r="68" spans="1:32" s="159" customFormat="1" ht="18.75" customHeight="1">
      <c r="A68" s="258" t="s">
        <v>248</v>
      </c>
      <c r="B68" s="259"/>
      <c r="C68" s="259"/>
      <c r="D68" s="259"/>
      <c r="E68" s="259"/>
      <c r="F68" s="259"/>
      <c r="G68" s="259"/>
      <c r="H68" s="259"/>
    </row>
    <row r="69" spans="1:32" s="159" customFormat="1" ht="18" customHeight="1">
      <c r="A69" s="179" t="s">
        <v>249</v>
      </c>
      <c r="B69" s="164" t="s">
        <v>414</v>
      </c>
      <c r="C69" s="178" t="s">
        <v>250</v>
      </c>
      <c r="D69" s="177">
        <v>41604</v>
      </c>
      <c r="E69" s="5" t="s">
        <v>602</v>
      </c>
      <c r="F69" s="5"/>
      <c r="G69" s="5" t="s">
        <v>602</v>
      </c>
      <c r="H69" s="5" t="s">
        <v>607</v>
      </c>
    </row>
    <row r="70" spans="1:32" s="159" customFormat="1" ht="18" customHeight="1">
      <c r="A70" s="179" t="s">
        <v>251</v>
      </c>
      <c r="B70" s="164" t="s">
        <v>415</v>
      </c>
      <c r="C70" s="178" t="s">
        <v>252</v>
      </c>
      <c r="D70" s="177">
        <v>40833</v>
      </c>
      <c r="E70" s="5" t="s">
        <v>608</v>
      </c>
      <c r="F70" s="5"/>
      <c r="G70" s="5"/>
      <c r="H70" s="5"/>
    </row>
    <row r="71" spans="1:32" s="159" customFormat="1" ht="18" customHeight="1">
      <c r="A71" s="179" t="s">
        <v>4</v>
      </c>
      <c r="B71" s="164" t="s">
        <v>416</v>
      </c>
      <c r="C71" s="142" t="s">
        <v>194</v>
      </c>
      <c r="D71" s="177">
        <v>41117</v>
      </c>
      <c r="E71" s="5" t="s">
        <v>602</v>
      </c>
      <c r="F71" s="5" t="s">
        <v>609</v>
      </c>
      <c r="G71" s="5" t="s">
        <v>602</v>
      </c>
      <c r="H71" s="5" t="s">
        <v>610</v>
      </c>
    </row>
    <row r="72" spans="1:32" s="131" customFormat="1" ht="18" customHeight="1">
      <c r="A72" s="179" t="s">
        <v>5</v>
      </c>
      <c r="B72" s="164" t="s">
        <v>417</v>
      </c>
      <c r="C72" s="178" t="s">
        <v>253</v>
      </c>
      <c r="D72" s="141">
        <v>41806</v>
      </c>
      <c r="E72" s="5" t="s">
        <v>602</v>
      </c>
      <c r="F72" s="5" t="s">
        <v>605</v>
      </c>
      <c r="G72" s="5" t="s">
        <v>602</v>
      </c>
      <c r="H72" s="5" t="s">
        <v>610</v>
      </c>
    </row>
    <row r="73" spans="1:32" s="159" customFormat="1" ht="18.75" customHeight="1">
      <c r="A73" s="287" t="s">
        <v>628</v>
      </c>
      <c r="B73" s="288"/>
      <c r="C73" s="288"/>
      <c r="D73" s="288"/>
      <c r="E73" s="288"/>
      <c r="F73" s="288"/>
      <c r="G73" s="288"/>
      <c r="H73" s="289"/>
      <c r="I73" s="122"/>
      <c r="J73" s="19"/>
      <c r="K73" s="19"/>
      <c r="L73" s="19"/>
      <c r="M73" s="19"/>
      <c r="N73" s="19"/>
      <c r="O73" s="19"/>
      <c r="P73" s="19"/>
      <c r="Q73" s="19"/>
      <c r="R73" s="19"/>
      <c r="S73" s="19"/>
      <c r="T73" s="19"/>
      <c r="U73" s="19"/>
      <c r="V73" s="19"/>
      <c r="W73" s="19"/>
      <c r="X73" s="19"/>
      <c r="Y73" s="19"/>
      <c r="Z73" s="19"/>
      <c r="AA73" s="19"/>
      <c r="AB73" s="19"/>
      <c r="AC73" s="19"/>
      <c r="AD73" s="19"/>
      <c r="AE73" s="19"/>
      <c r="AF73" s="19"/>
    </row>
    <row r="74" spans="1:32" s="159" customFormat="1" ht="18" customHeight="1">
      <c r="A74" s="20" t="s">
        <v>217</v>
      </c>
      <c r="B74" s="215" t="s">
        <v>220</v>
      </c>
      <c r="C74" s="123" t="s">
        <v>77</v>
      </c>
      <c r="D74" s="73">
        <v>40108</v>
      </c>
      <c r="E74" s="1" t="s">
        <v>58</v>
      </c>
      <c r="F74" s="123" t="s">
        <v>170</v>
      </c>
      <c r="G74" s="21"/>
      <c r="H74" s="61" t="s">
        <v>195</v>
      </c>
    </row>
    <row r="75" spans="1:32" s="159" customFormat="1" ht="18" customHeight="1">
      <c r="A75" s="20" t="s">
        <v>35</v>
      </c>
      <c r="B75" s="164" t="s">
        <v>221</v>
      </c>
      <c r="C75" s="123" t="s">
        <v>8</v>
      </c>
      <c r="D75" s="73">
        <v>40238</v>
      </c>
      <c r="E75" s="1" t="s">
        <v>58</v>
      </c>
      <c r="F75" s="123" t="s">
        <v>170</v>
      </c>
      <c r="G75" s="112"/>
      <c r="H75" s="140" t="s">
        <v>196</v>
      </c>
    </row>
    <row r="76" spans="1:32" s="159" customFormat="1" ht="18" customHeight="1">
      <c r="A76" s="20" t="s">
        <v>4</v>
      </c>
      <c r="B76" s="215" t="s">
        <v>223</v>
      </c>
      <c r="C76" s="123" t="s">
        <v>12</v>
      </c>
      <c r="D76" s="73">
        <v>42086</v>
      </c>
      <c r="E76" s="91" t="s">
        <v>33</v>
      </c>
      <c r="F76" s="123" t="s">
        <v>2</v>
      </c>
      <c r="G76" s="21"/>
      <c r="H76" s="61" t="s">
        <v>34</v>
      </c>
      <c r="I76" s="121"/>
    </row>
    <row r="77" spans="1:32" s="159" customFormat="1" ht="18" customHeight="1">
      <c r="A77" s="20" t="s">
        <v>5</v>
      </c>
      <c r="B77" s="167" t="s">
        <v>224</v>
      </c>
      <c r="C77" s="137" t="s">
        <v>8</v>
      </c>
      <c r="D77" s="73">
        <v>42086</v>
      </c>
      <c r="E77" s="91" t="s">
        <v>33</v>
      </c>
      <c r="F77" s="137" t="s">
        <v>2</v>
      </c>
      <c r="G77" s="138"/>
      <c r="H77" s="139" t="s">
        <v>36</v>
      </c>
      <c r="I77" s="121"/>
    </row>
    <row r="78" spans="1:32" s="159" customFormat="1" ht="18" customHeight="1">
      <c r="A78" s="20" t="s">
        <v>7</v>
      </c>
      <c r="B78" s="164" t="s">
        <v>225</v>
      </c>
      <c r="C78" s="123" t="s">
        <v>226</v>
      </c>
      <c r="D78" s="73">
        <v>42100</v>
      </c>
      <c r="E78" s="91" t="s">
        <v>33</v>
      </c>
      <c r="F78" s="123" t="s">
        <v>229</v>
      </c>
      <c r="G78" s="21"/>
      <c r="H78" s="61" t="s">
        <v>285</v>
      </c>
      <c r="I78" s="121"/>
    </row>
    <row r="79" spans="1:32" s="159" customFormat="1" ht="18" customHeight="1">
      <c r="A79" s="20" t="s">
        <v>9</v>
      </c>
      <c r="B79" s="219" t="s">
        <v>286</v>
      </c>
      <c r="C79" s="164" t="s">
        <v>287</v>
      </c>
      <c r="D79" s="73">
        <v>42554</v>
      </c>
      <c r="E79" s="106" t="s">
        <v>33</v>
      </c>
      <c r="F79" s="123" t="s">
        <v>318</v>
      </c>
      <c r="G79" s="186"/>
      <c r="H79" s="163" t="s">
        <v>242</v>
      </c>
      <c r="I79" s="121"/>
    </row>
    <row r="80" spans="1:32" s="159" customFormat="1" ht="18" customHeight="1">
      <c r="A80" s="20" t="s">
        <v>10</v>
      </c>
      <c r="B80" s="215" t="s">
        <v>56</v>
      </c>
      <c r="C80" s="123" t="s">
        <v>12</v>
      </c>
      <c r="D80" s="73">
        <v>41010</v>
      </c>
      <c r="E80" s="1" t="s">
        <v>33</v>
      </c>
      <c r="F80" s="1" t="s">
        <v>238</v>
      </c>
      <c r="G80" s="21"/>
      <c r="H80" s="61" t="s">
        <v>379</v>
      </c>
      <c r="I80" s="121"/>
    </row>
    <row r="81" spans="1:32" s="159" customFormat="1" ht="18" customHeight="1">
      <c r="A81" s="20" t="s">
        <v>11</v>
      </c>
      <c r="B81" s="164" t="s">
        <v>310</v>
      </c>
      <c r="C81" s="123" t="s">
        <v>311</v>
      </c>
      <c r="D81" s="73">
        <v>42558</v>
      </c>
      <c r="E81" s="1" t="s">
        <v>312</v>
      </c>
      <c r="F81" s="123" t="s">
        <v>313</v>
      </c>
      <c r="G81" s="21"/>
      <c r="H81" s="163" t="s">
        <v>242</v>
      </c>
      <c r="I81" s="121"/>
    </row>
    <row r="82" spans="1:32" s="159" customFormat="1" ht="18" customHeight="1">
      <c r="A82" s="20" t="s">
        <v>13</v>
      </c>
      <c r="B82" s="164" t="s">
        <v>315</v>
      </c>
      <c r="C82" s="164" t="s">
        <v>316</v>
      </c>
      <c r="D82" s="73">
        <v>42558</v>
      </c>
      <c r="E82" s="1" t="s">
        <v>314</v>
      </c>
      <c r="F82" s="123" t="s">
        <v>317</v>
      </c>
      <c r="G82" s="21"/>
      <c r="H82" s="163" t="s">
        <v>319</v>
      </c>
      <c r="I82" s="121"/>
    </row>
    <row r="83" spans="1:32" s="159" customFormat="1" ht="18" customHeight="1">
      <c r="A83" s="20" t="s">
        <v>14</v>
      </c>
      <c r="B83" s="188" t="s">
        <v>322</v>
      </c>
      <c r="C83" s="188" t="s">
        <v>320</v>
      </c>
      <c r="D83" s="189">
        <v>42623</v>
      </c>
      <c r="E83" s="148" t="s">
        <v>33</v>
      </c>
      <c r="F83" s="151" t="s">
        <v>380</v>
      </c>
      <c r="G83" s="152"/>
      <c r="H83" s="190" t="s">
        <v>242</v>
      </c>
      <c r="I83" s="121"/>
    </row>
    <row r="84" spans="1:32" s="159" customFormat="1" ht="18" customHeight="1">
      <c r="A84" s="20" t="s">
        <v>15</v>
      </c>
      <c r="B84" s="188" t="s">
        <v>323</v>
      </c>
      <c r="C84" s="188" t="s">
        <v>321</v>
      </c>
      <c r="D84" s="189">
        <v>42623</v>
      </c>
      <c r="E84" s="148" t="s">
        <v>33</v>
      </c>
      <c r="F84" s="151" t="s">
        <v>2</v>
      </c>
      <c r="G84" s="152"/>
      <c r="H84" s="190" t="s">
        <v>242</v>
      </c>
      <c r="I84" s="121"/>
    </row>
    <row r="85" spans="1:32" s="159" customFormat="1" ht="18.75" customHeight="1">
      <c r="A85" s="284" t="s">
        <v>324</v>
      </c>
      <c r="B85" s="285"/>
      <c r="C85" s="285"/>
      <c r="D85" s="285"/>
      <c r="E85" s="285"/>
      <c r="F85" s="285"/>
      <c r="G85" s="285"/>
      <c r="H85" s="286"/>
      <c r="I85" s="3"/>
      <c r="J85" s="3"/>
      <c r="K85" s="3"/>
      <c r="L85" s="3"/>
      <c r="M85" s="3"/>
      <c r="N85" s="3"/>
      <c r="O85" s="3"/>
      <c r="P85" s="3"/>
      <c r="Q85" s="3"/>
      <c r="R85" s="3"/>
      <c r="S85" s="3"/>
      <c r="T85" s="3"/>
      <c r="U85" s="3"/>
      <c r="V85" s="3"/>
      <c r="W85" s="3"/>
      <c r="X85" s="3"/>
      <c r="Y85" s="3"/>
      <c r="Z85" s="3"/>
      <c r="AA85" s="3"/>
      <c r="AB85" s="3"/>
      <c r="AC85" s="3"/>
      <c r="AD85" s="3"/>
      <c r="AE85" s="3"/>
      <c r="AF85" s="3"/>
    </row>
    <row r="86" spans="1:32" s="131" customFormat="1" ht="18" customHeight="1">
      <c r="A86" s="61">
        <v>1</v>
      </c>
      <c r="B86" s="220" t="s">
        <v>406</v>
      </c>
      <c r="C86" s="123" t="s">
        <v>12</v>
      </c>
      <c r="D86" s="28">
        <v>40332</v>
      </c>
      <c r="E86" s="1" t="s">
        <v>115</v>
      </c>
      <c r="F86" s="123" t="s">
        <v>207</v>
      </c>
      <c r="G86" s="21"/>
      <c r="H86" s="61" t="s">
        <v>208</v>
      </c>
    </row>
    <row r="87" spans="1:32" s="131" customFormat="1" ht="18" customHeight="1">
      <c r="A87" s="61">
        <v>2</v>
      </c>
      <c r="B87" s="200" t="s">
        <v>407</v>
      </c>
      <c r="C87" s="123" t="s">
        <v>8</v>
      </c>
      <c r="D87" s="28">
        <v>41004</v>
      </c>
      <c r="E87" s="1" t="s">
        <v>115</v>
      </c>
      <c r="F87" s="123" t="s">
        <v>207</v>
      </c>
      <c r="G87" s="112"/>
      <c r="H87" s="140" t="s">
        <v>209</v>
      </c>
    </row>
    <row r="88" spans="1:32" s="159" customFormat="1" ht="18" customHeight="1">
      <c r="A88" s="61">
        <v>3</v>
      </c>
      <c r="B88" s="220" t="s">
        <v>408</v>
      </c>
      <c r="C88" s="5" t="s">
        <v>100</v>
      </c>
      <c r="D88" s="158">
        <v>41823</v>
      </c>
      <c r="E88" s="145" t="s">
        <v>101</v>
      </c>
      <c r="F88" s="123" t="s">
        <v>207</v>
      </c>
      <c r="G88" s="110"/>
      <c r="H88" s="61" t="s">
        <v>34</v>
      </c>
    </row>
    <row r="89" spans="1:32" s="125" customFormat="1" ht="18" customHeight="1">
      <c r="A89" s="61">
        <v>4</v>
      </c>
      <c r="B89" s="200" t="s">
        <v>409</v>
      </c>
      <c r="C89" s="146" t="s">
        <v>222</v>
      </c>
      <c r="D89" s="141">
        <v>42065</v>
      </c>
      <c r="E89" s="145" t="s">
        <v>101</v>
      </c>
      <c r="F89" s="123" t="s">
        <v>3</v>
      </c>
      <c r="G89" s="154"/>
      <c r="H89" s="61" t="s">
        <v>36</v>
      </c>
    </row>
    <row r="90" spans="1:32" s="121" customFormat="1" ht="18" customHeight="1">
      <c r="A90" s="61">
        <v>5</v>
      </c>
      <c r="B90" s="220" t="s">
        <v>410</v>
      </c>
      <c r="C90" s="123" t="s">
        <v>227</v>
      </c>
      <c r="D90" s="73">
        <v>42101</v>
      </c>
      <c r="E90" s="1" t="s">
        <v>33</v>
      </c>
      <c r="F90" s="123" t="s">
        <v>3</v>
      </c>
      <c r="G90" s="21"/>
      <c r="H90" s="61" t="s">
        <v>36</v>
      </c>
    </row>
    <row r="91" spans="1:32" s="121" customFormat="1" ht="18" customHeight="1">
      <c r="A91" s="61">
        <v>6</v>
      </c>
      <c r="B91" s="220" t="s">
        <v>411</v>
      </c>
      <c r="C91" s="123" t="s">
        <v>216</v>
      </c>
      <c r="D91" s="73">
        <v>42444</v>
      </c>
      <c r="E91" s="1" t="s">
        <v>33</v>
      </c>
      <c r="F91" s="123" t="s">
        <v>3</v>
      </c>
      <c r="G91" s="21"/>
      <c r="H91" s="61" t="s">
        <v>36</v>
      </c>
    </row>
    <row r="92" spans="1:32" s="121" customFormat="1" ht="18" customHeight="1">
      <c r="A92" s="61">
        <v>7</v>
      </c>
      <c r="B92" s="200" t="s">
        <v>412</v>
      </c>
      <c r="C92" s="123" t="s">
        <v>280</v>
      </c>
      <c r="D92" s="73">
        <v>42496</v>
      </c>
      <c r="E92" s="1" t="s">
        <v>33</v>
      </c>
      <c r="F92" s="123" t="s">
        <v>3</v>
      </c>
      <c r="G92" s="21"/>
      <c r="H92" s="163" t="s">
        <v>242</v>
      </c>
    </row>
    <row r="93" spans="1:32" s="121" customFormat="1" ht="18" customHeight="1">
      <c r="A93" s="61">
        <v>8</v>
      </c>
      <c r="B93" s="200" t="s">
        <v>413</v>
      </c>
      <c r="C93" s="181" t="s">
        <v>306</v>
      </c>
      <c r="D93" s="182">
        <v>42564</v>
      </c>
      <c r="E93" s="106" t="s">
        <v>307</v>
      </c>
      <c r="F93" s="181" t="s">
        <v>308</v>
      </c>
      <c r="G93" s="183"/>
      <c r="H93" s="163" t="s">
        <v>309</v>
      </c>
    </row>
    <row r="94" spans="1:32" s="121" customFormat="1" ht="18.75" customHeight="1">
      <c r="A94" s="284" t="s">
        <v>389</v>
      </c>
      <c r="B94" s="285"/>
      <c r="C94" s="285"/>
      <c r="D94" s="285"/>
      <c r="E94" s="285"/>
      <c r="F94" s="285"/>
      <c r="G94" s="285"/>
      <c r="H94" s="286"/>
    </row>
    <row r="95" spans="1:32" s="121" customFormat="1" ht="18" customHeight="1">
      <c r="A95" s="147" t="s">
        <v>42</v>
      </c>
      <c r="B95" s="201" t="s">
        <v>63</v>
      </c>
      <c r="C95" s="149" t="s">
        <v>43</v>
      </c>
      <c r="D95" s="149" t="s">
        <v>44</v>
      </c>
      <c r="E95" s="149" t="s">
        <v>45</v>
      </c>
      <c r="F95" s="149" t="s">
        <v>64</v>
      </c>
      <c r="G95" s="149" t="s">
        <v>46</v>
      </c>
      <c r="H95" s="148" t="s">
        <v>47</v>
      </c>
    </row>
    <row r="96" spans="1:32" s="121" customFormat="1" ht="18" customHeight="1">
      <c r="A96" s="150" t="s">
        <v>210</v>
      </c>
      <c r="B96" s="200" t="s">
        <v>51</v>
      </c>
      <c r="C96" s="151" t="s">
        <v>12</v>
      </c>
      <c r="D96" s="28">
        <v>40181</v>
      </c>
      <c r="E96" s="148" t="s">
        <v>33</v>
      </c>
      <c r="F96" s="151"/>
      <c r="G96" s="152"/>
      <c r="H96" s="153" t="s">
        <v>41</v>
      </c>
    </row>
    <row r="97" spans="1:32" s="121" customFormat="1" ht="18" customHeight="1">
      <c r="A97" s="150" t="s">
        <v>35</v>
      </c>
      <c r="B97" s="198" t="s">
        <v>110</v>
      </c>
      <c r="C97" s="148" t="s">
        <v>12</v>
      </c>
      <c r="D97" s="156">
        <v>40246</v>
      </c>
      <c r="E97" s="148" t="s">
        <v>33</v>
      </c>
      <c r="F97" s="148"/>
      <c r="G97" s="148"/>
      <c r="H97" s="148" t="s">
        <v>41</v>
      </c>
    </row>
    <row r="98" spans="1:32" s="121" customFormat="1" ht="18" customHeight="1">
      <c r="A98" s="150" t="s">
        <v>4</v>
      </c>
      <c r="B98" s="198" t="s">
        <v>113</v>
      </c>
      <c r="C98" s="148" t="s">
        <v>12</v>
      </c>
      <c r="D98" s="156">
        <v>40257</v>
      </c>
      <c r="E98" s="148" t="s">
        <v>33</v>
      </c>
      <c r="F98" s="148"/>
      <c r="G98" s="148"/>
      <c r="H98" s="148" t="s">
        <v>41</v>
      </c>
    </row>
    <row r="99" spans="1:32" s="121" customFormat="1" ht="18" customHeight="1">
      <c r="A99" s="150" t="s">
        <v>5</v>
      </c>
      <c r="B99" s="198" t="s">
        <v>109</v>
      </c>
      <c r="C99" s="148" t="s">
        <v>12</v>
      </c>
      <c r="D99" s="156">
        <v>40235</v>
      </c>
      <c r="E99" s="148" t="s">
        <v>33</v>
      </c>
      <c r="F99" s="148"/>
      <c r="G99" s="148"/>
      <c r="H99" s="148" t="s">
        <v>41</v>
      </c>
    </row>
    <row r="100" spans="1:32" s="121" customFormat="1" ht="18" customHeight="1">
      <c r="A100" s="150" t="s">
        <v>7</v>
      </c>
      <c r="B100" s="198" t="s">
        <v>118</v>
      </c>
      <c r="C100" s="148" t="s">
        <v>12</v>
      </c>
      <c r="D100" s="157">
        <v>40865</v>
      </c>
      <c r="E100" s="148" t="s">
        <v>33</v>
      </c>
      <c r="F100" s="148"/>
      <c r="G100" s="148"/>
      <c r="H100" s="148" t="s">
        <v>41</v>
      </c>
    </row>
    <row r="101" spans="1:32" s="121" customFormat="1" ht="18" customHeight="1">
      <c r="A101" s="150" t="s">
        <v>9</v>
      </c>
      <c r="B101" s="199" t="s">
        <v>213</v>
      </c>
      <c r="C101" s="148" t="s">
        <v>76</v>
      </c>
      <c r="D101" s="73">
        <v>41690</v>
      </c>
      <c r="E101" s="148" t="s">
        <v>33</v>
      </c>
      <c r="F101" s="148"/>
      <c r="G101" s="148"/>
      <c r="H101" s="148" t="s">
        <v>41</v>
      </c>
    </row>
    <row r="102" spans="1:32" s="121" customFormat="1" ht="18" customHeight="1">
      <c r="A102" s="150" t="s">
        <v>10</v>
      </c>
      <c r="B102" s="199" t="s">
        <v>214</v>
      </c>
      <c r="C102" s="148" t="s">
        <v>76</v>
      </c>
      <c r="D102" s="73">
        <v>41690</v>
      </c>
      <c r="E102" s="148" t="s">
        <v>33</v>
      </c>
      <c r="F102" s="148"/>
      <c r="G102" s="148"/>
      <c r="H102" s="148" t="s">
        <v>41</v>
      </c>
    </row>
    <row r="103" spans="1:32" s="121" customFormat="1" ht="18" customHeight="1">
      <c r="A103" s="150" t="s">
        <v>11</v>
      </c>
      <c r="B103" s="199" t="s">
        <v>233</v>
      </c>
      <c r="C103" s="148" t="s">
        <v>12</v>
      </c>
      <c r="D103" s="73">
        <v>42198</v>
      </c>
      <c r="E103" s="148" t="s">
        <v>33</v>
      </c>
      <c r="F103" s="148"/>
      <c r="G103" s="148"/>
      <c r="H103" s="148" t="s">
        <v>41</v>
      </c>
    </row>
    <row r="104" spans="1:32" s="121" customFormat="1" ht="18" customHeight="1">
      <c r="A104" s="150" t="s">
        <v>13</v>
      </c>
      <c r="B104" s="199" t="s">
        <v>239</v>
      </c>
      <c r="C104" s="148" t="s">
        <v>12</v>
      </c>
      <c r="D104" s="73">
        <v>42352</v>
      </c>
      <c r="E104" s="148" t="s">
        <v>33</v>
      </c>
      <c r="F104" s="148"/>
      <c r="G104" s="148"/>
      <c r="H104" s="148" t="s">
        <v>41</v>
      </c>
    </row>
    <row r="105" spans="1:32" s="124" customFormat="1" ht="18.75" customHeight="1">
      <c r="A105" s="150" t="s">
        <v>14</v>
      </c>
      <c r="B105" s="198" t="s">
        <v>405</v>
      </c>
      <c r="C105" s="194" t="s">
        <v>381</v>
      </c>
      <c r="D105" s="195">
        <v>42606</v>
      </c>
      <c r="E105" s="145" t="s">
        <v>382</v>
      </c>
      <c r="F105" s="123"/>
      <c r="G105" s="145"/>
      <c r="H105" s="1" t="s">
        <v>572</v>
      </c>
      <c r="I105" s="165"/>
    </row>
    <row r="106" spans="1:32" s="9" customFormat="1" ht="18.75" customHeight="1">
      <c r="A106" s="300" t="s">
        <v>197</v>
      </c>
      <c r="B106" s="301"/>
      <c r="C106" s="301"/>
      <c r="D106" s="301"/>
      <c r="E106" s="301"/>
      <c r="F106" s="301"/>
      <c r="G106" s="301"/>
      <c r="H106" s="302"/>
    </row>
    <row r="107" spans="1:32" s="159" customFormat="1" ht="18.75" customHeight="1">
      <c r="A107" s="162">
        <v>1</v>
      </c>
      <c r="B107" s="198" t="s">
        <v>402</v>
      </c>
      <c r="C107" s="143" t="s">
        <v>100</v>
      </c>
      <c r="D107" s="144">
        <v>41599</v>
      </c>
      <c r="E107" s="71" t="s">
        <v>198</v>
      </c>
      <c r="F107" s="169" t="s">
        <v>199</v>
      </c>
      <c r="G107" s="71"/>
      <c r="H107" s="71" t="s">
        <v>200</v>
      </c>
    </row>
    <row r="108" spans="1:32" s="159" customFormat="1" ht="18.75" customHeight="1">
      <c r="A108" s="162">
        <v>2</v>
      </c>
      <c r="B108" s="198" t="s">
        <v>403</v>
      </c>
      <c r="C108" s="143" t="s">
        <v>235</v>
      </c>
      <c r="D108" s="144">
        <v>41984</v>
      </c>
      <c r="E108" s="71" t="s">
        <v>236</v>
      </c>
      <c r="F108" s="169" t="s">
        <v>237</v>
      </c>
      <c r="G108" s="71"/>
      <c r="H108" s="71" t="s">
        <v>75</v>
      </c>
    </row>
    <row r="109" spans="1:32" s="124" customFormat="1" ht="18.75" customHeight="1">
      <c r="A109" s="162">
        <v>3</v>
      </c>
      <c r="B109" s="198" t="s">
        <v>404</v>
      </c>
      <c r="C109" s="180" t="s">
        <v>12</v>
      </c>
      <c r="D109" s="195">
        <v>42422</v>
      </c>
      <c r="E109" s="145" t="s">
        <v>240</v>
      </c>
      <c r="F109" s="123"/>
      <c r="G109" s="145"/>
      <c r="H109" s="1" t="s">
        <v>241</v>
      </c>
      <c r="I109" s="165"/>
    </row>
    <row r="110" spans="1:32" s="31" customFormat="1" ht="18.75" customHeight="1">
      <c r="A110" s="303" t="s">
        <v>420</v>
      </c>
      <c r="B110" s="304"/>
      <c r="C110" s="304"/>
      <c r="D110" s="304"/>
      <c r="E110" s="304"/>
      <c r="F110" s="304"/>
      <c r="G110" s="304"/>
      <c r="H110" s="305"/>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row>
    <row r="111" spans="1:32" s="17" customFormat="1" ht="18.75" customHeight="1">
      <c r="A111" s="278" t="s">
        <v>201</v>
      </c>
      <c r="B111" s="279"/>
      <c r="C111" s="279"/>
      <c r="D111" s="280"/>
      <c r="E111" s="123">
        <f>25+14</f>
        <v>39</v>
      </c>
      <c r="F111" s="281">
        <f>+E111+E112+E113+E114+E115</f>
        <v>83</v>
      </c>
      <c r="G111" s="290">
        <f>+F111+F116</f>
        <v>87</v>
      </c>
      <c r="H111" s="291">
        <f>+G111+G117</f>
        <v>159</v>
      </c>
    </row>
    <row r="112" spans="1:32" s="31" customFormat="1" ht="18.75" customHeight="1">
      <c r="A112" s="278" t="s">
        <v>126</v>
      </c>
      <c r="B112" s="279"/>
      <c r="C112" s="279"/>
      <c r="D112" s="280"/>
      <c r="E112" s="123">
        <f>25+10</f>
        <v>35</v>
      </c>
      <c r="F112" s="282"/>
      <c r="G112" s="290"/>
      <c r="H112" s="292"/>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row>
    <row r="113" spans="1:32" s="31" customFormat="1" ht="18.75" customHeight="1">
      <c r="A113" s="278" t="s">
        <v>202</v>
      </c>
      <c r="B113" s="279"/>
      <c r="C113" s="279"/>
      <c r="D113" s="280"/>
      <c r="E113" s="123">
        <v>3</v>
      </c>
      <c r="F113" s="282"/>
      <c r="G113" s="290"/>
      <c r="H113" s="292"/>
      <c r="I113" s="29"/>
      <c r="J113" s="29"/>
      <c r="L113" s="29"/>
      <c r="M113" s="29"/>
      <c r="N113" s="29"/>
      <c r="O113" s="29"/>
      <c r="P113" s="29"/>
      <c r="Q113" s="29"/>
      <c r="R113" s="29"/>
      <c r="S113" s="29"/>
      <c r="T113" s="29"/>
      <c r="U113" s="29"/>
      <c r="V113" s="29"/>
      <c r="W113" s="29"/>
      <c r="X113" s="29"/>
      <c r="Y113" s="29"/>
      <c r="Z113" s="29"/>
      <c r="AA113" s="29"/>
      <c r="AB113" s="29"/>
      <c r="AC113" s="29"/>
      <c r="AD113" s="29"/>
      <c r="AE113" s="29"/>
      <c r="AF113" s="29"/>
    </row>
    <row r="114" spans="1:32" s="31" customFormat="1" ht="18.75" customHeight="1">
      <c r="A114" s="278" t="s">
        <v>127</v>
      </c>
      <c r="B114" s="279"/>
      <c r="C114" s="279"/>
      <c r="D114" s="280"/>
      <c r="E114" s="123">
        <v>4</v>
      </c>
      <c r="F114" s="282"/>
      <c r="G114" s="290"/>
      <c r="H114" s="292"/>
    </row>
    <row r="115" spans="1:32" s="31" customFormat="1" ht="18.75" customHeight="1">
      <c r="A115" s="278" t="s">
        <v>203</v>
      </c>
      <c r="B115" s="279"/>
      <c r="C115" s="279"/>
      <c r="D115" s="280"/>
      <c r="E115" s="123">
        <v>2</v>
      </c>
      <c r="F115" s="283"/>
      <c r="G115" s="290"/>
      <c r="H115" s="292"/>
      <c r="J115" s="29"/>
    </row>
    <row r="116" spans="1:32" s="31" customFormat="1" ht="18.75" customHeight="1">
      <c r="A116" s="278" t="s">
        <v>128</v>
      </c>
      <c r="B116" s="279"/>
      <c r="C116" s="279"/>
      <c r="D116" s="280"/>
      <c r="E116" s="123">
        <v>4</v>
      </c>
      <c r="F116" s="126">
        <v>4</v>
      </c>
      <c r="G116" s="290"/>
      <c r="H116" s="292"/>
    </row>
    <row r="117" spans="1:32" s="31" customFormat="1" ht="18.75" customHeight="1">
      <c r="A117" s="272" t="s">
        <v>204</v>
      </c>
      <c r="B117" s="273"/>
      <c r="C117" s="273"/>
      <c r="D117" s="274"/>
      <c r="E117" s="69">
        <f>11+19</f>
        <v>30</v>
      </c>
      <c r="F117" s="297">
        <f>+E117+E118+E119</f>
        <v>69</v>
      </c>
      <c r="G117" s="294">
        <f>+F117+F120</f>
        <v>72</v>
      </c>
      <c r="H117" s="292"/>
    </row>
    <row r="118" spans="1:32" s="31" customFormat="1" ht="18.75" customHeight="1">
      <c r="A118" s="275" t="s">
        <v>205</v>
      </c>
      <c r="B118" s="276"/>
      <c r="C118" s="276"/>
      <c r="D118" s="277"/>
      <c r="E118" s="69">
        <f>8+21</f>
        <v>29</v>
      </c>
      <c r="F118" s="298"/>
      <c r="G118" s="295"/>
      <c r="H118" s="292"/>
    </row>
    <row r="119" spans="1:32" s="31" customFormat="1" ht="18.75" customHeight="1">
      <c r="A119" s="275" t="s">
        <v>282</v>
      </c>
      <c r="B119" s="276"/>
      <c r="C119" s="276"/>
      <c r="D119" s="277"/>
      <c r="E119" s="160">
        <v>10</v>
      </c>
      <c r="F119" s="299"/>
      <c r="G119" s="295"/>
      <c r="H119" s="292"/>
    </row>
    <row r="120" spans="1:32" s="31" customFormat="1" ht="18.75" customHeight="1">
      <c r="A120" s="275" t="s">
        <v>206</v>
      </c>
      <c r="B120" s="276"/>
      <c r="C120" s="276"/>
      <c r="D120" s="277"/>
      <c r="E120" s="112">
        <v>3</v>
      </c>
      <c r="F120" s="112">
        <v>3</v>
      </c>
      <c r="G120" s="296"/>
      <c r="H120" s="293"/>
    </row>
    <row r="121" spans="1:32" s="31" customFormat="1" ht="18" customHeight="1">
      <c r="A121" s="269"/>
      <c r="B121" s="270"/>
      <c r="C121" s="270"/>
      <c r="D121" s="270"/>
      <c r="E121" s="271"/>
      <c r="F121" s="171"/>
      <c r="G121" s="172"/>
      <c r="H121" s="173"/>
    </row>
    <row r="122" spans="1:32" s="31" customFormat="1">
      <c r="A122" s="36"/>
      <c r="B122" s="36"/>
      <c r="C122" s="37"/>
      <c r="D122" s="30"/>
      <c r="E122" s="38"/>
      <c r="F122" s="32"/>
    </row>
    <row r="123" spans="1:32" s="159" customFormat="1">
      <c r="A123" s="34"/>
      <c r="B123" s="34"/>
      <c r="C123" s="39"/>
      <c r="D123" s="34"/>
      <c r="E123" s="34"/>
      <c r="F123" s="33"/>
      <c r="G123" s="31"/>
      <c r="H123" s="31"/>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row>
    <row r="124" spans="1:32" s="159" customFormat="1">
      <c r="A124" s="34"/>
      <c r="B124" s="34"/>
      <c r="C124" s="39"/>
      <c r="D124" s="34"/>
      <c r="E124" s="34"/>
      <c r="F124" s="33"/>
      <c r="G124" s="34"/>
      <c r="H124" s="34"/>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row>
    <row r="125" spans="1:32" s="159" customFormat="1">
      <c r="A125" s="34"/>
      <c r="B125" s="34"/>
      <c r="C125" s="39"/>
      <c r="D125" s="34"/>
      <c r="E125" s="34"/>
      <c r="F125" s="34"/>
      <c r="G125" s="34"/>
      <c r="H125" s="34"/>
    </row>
    <row r="126" spans="1:32" s="159" customFormat="1">
      <c r="A126" s="36"/>
      <c r="B126" s="36"/>
      <c r="C126" s="39"/>
      <c r="D126" s="34"/>
      <c r="E126" s="34"/>
      <c r="F126" s="34"/>
      <c r="G126" s="34"/>
      <c r="H126" s="34"/>
    </row>
    <row r="127" spans="1:32" s="159" customFormat="1">
      <c r="A127" s="34"/>
      <c r="B127" s="34"/>
      <c r="C127" s="39"/>
      <c r="D127" s="34"/>
      <c r="E127" s="34"/>
      <c r="F127" s="34"/>
      <c r="G127" s="34"/>
      <c r="H127" s="34"/>
    </row>
    <row r="128" spans="1:32" s="159" customFormat="1">
      <c r="A128" s="34"/>
      <c r="B128" s="34"/>
      <c r="C128" s="39"/>
      <c r="D128" s="34"/>
      <c r="E128" s="34"/>
      <c r="F128" s="34"/>
      <c r="G128" s="34"/>
      <c r="H128" s="34"/>
    </row>
    <row r="129" spans="1:32" s="159" customFormat="1">
      <c r="A129" s="34"/>
      <c r="B129" s="34"/>
      <c r="C129" s="39"/>
      <c r="D129" s="34"/>
      <c r="E129" s="34"/>
      <c r="F129" s="34"/>
      <c r="G129" s="34"/>
      <c r="H129" s="34"/>
    </row>
    <row r="130" spans="1:32" s="159" customFormat="1" ht="13.5">
      <c r="A130" s="36"/>
      <c r="B130" s="36"/>
      <c r="F130" s="34"/>
    </row>
    <row r="131" spans="1:32" s="159" customFormat="1" ht="13.5">
      <c r="A131" s="34"/>
      <c r="B131" s="34"/>
      <c r="F131" s="34"/>
    </row>
    <row r="132" spans="1:32" s="159" customFormat="1" ht="13.5">
      <c r="A132" s="34"/>
      <c r="B132" s="34"/>
    </row>
    <row r="133" spans="1:32" s="159" customFormat="1" ht="13.5">
      <c r="A133" s="34"/>
      <c r="B133" s="34"/>
    </row>
    <row r="134" spans="1:32" s="159" customFormat="1">
      <c r="A134" s="36"/>
      <c r="B134" s="36"/>
      <c r="C134" s="39"/>
      <c r="D134" s="34"/>
      <c r="E134" s="34"/>
      <c r="G134" s="34"/>
      <c r="H134" s="34"/>
    </row>
    <row r="135" spans="1:32" s="159" customFormat="1">
      <c r="A135" s="34"/>
      <c r="B135" s="34"/>
      <c r="C135" s="39"/>
      <c r="D135" s="34"/>
      <c r="E135" s="34"/>
      <c r="G135" s="34"/>
      <c r="H135" s="34"/>
      <c r="I135"/>
      <c r="J135"/>
      <c r="K135"/>
      <c r="L135"/>
      <c r="M135"/>
      <c r="N135"/>
      <c r="O135"/>
      <c r="P135"/>
      <c r="Q135"/>
      <c r="R135"/>
      <c r="S135"/>
      <c r="T135"/>
      <c r="U135"/>
      <c r="V135"/>
      <c r="W135"/>
      <c r="X135"/>
      <c r="Y135"/>
      <c r="Z135"/>
      <c r="AA135"/>
      <c r="AB135"/>
      <c r="AC135"/>
      <c r="AD135"/>
      <c r="AE135"/>
      <c r="AF135"/>
    </row>
    <row r="136" spans="1:32">
      <c r="B136" s="34"/>
    </row>
    <row r="137" spans="1:32">
      <c r="B137" s="34"/>
    </row>
    <row r="138" spans="1:32">
      <c r="A138" s="36"/>
      <c r="B138" s="36"/>
    </row>
    <row r="139" spans="1:32">
      <c r="B139" s="34"/>
    </row>
    <row r="140" spans="1:32">
      <c r="B140" s="34"/>
    </row>
    <row r="141" spans="1:32">
      <c r="B141" s="34"/>
    </row>
    <row r="142" spans="1:32">
      <c r="A142" s="36"/>
      <c r="B142" s="36"/>
    </row>
    <row r="143" spans="1:32">
      <c r="B143" s="34"/>
    </row>
    <row r="144" spans="1:32">
      <c r="B144" s="34"/>
    </row>
    <row r="145" spans="1:2">
      <c r="B145" s="34"/>
    </row>
    <row r="146" spans="1:2">
      <c r="A146" s="36"/>
      <c r="B146" s="36"/>
    </row>
    <row r="147" spans="1:2">
      <c r="B147" s="34"/>
    </row>
    <row r="148" spans="1:2">
      <c r="B148" s="34"/>
    </row>
    <row r="149" spans="1:2">
      <c r="B149" s="34"/>
    </row>
    <row r="150" spans="1:2">
      <c r="A150" s="36"/>
      <c r="B150" s="36"/>
    </row>
    <row r="151" spans="1:2">
      <c r="B151" s="34"/>
    </row>
    <row r="152" spans="1:2">
      <c r="B152" s="34"/>
    </row>
    <row r="153" spans="1:2">
      <c r="B153" s="34"/>
    </row>
    <row r="154" spans="1:2">
      <c r="A154" s="36"/>
      <c r="B154" s="36"/>
    </row>
    <row r="155" spans="1:2">
      <c r="B155" s="34"/>
    </row>
    <row r="156" spans="1:2">
      <c r="B156" s="34"/>
    </row>
    <row r="157" spans="1:2">
      <c r="B157" s="34"/>
    </row>
    <row r="158" spans="1:2">
      <c r="A158" s="36"/>
      <c r="B158" s="36"/>
    </row>
    <row r="159" spans="1:2">
      <c r="B159" s="34"/>
    </row>
    <row r="160" spans="1:2">
      <c r="B160" s="34"/>
    </row>
    <row r="161" spans="1:2">
      <c r="B161" s="34"/>
    </row>
    <row r="162" spans="1:2">
      <c r="A162" s="36"/>
      <c r="B162" s="36"/>
    </row>
    <row r="163" spans="1:2">
      <c r="B163" s="34"/>
    </row>
    <row r="164" spans="1:2">
      <c r="B164" s="34"/>
    </row>
  </sheetData>
  <sortState ref="A126:IR164">
    <sortCondition ref="F126:F164"/>
  </sortState>
  <mergeCells count="29">
    <mergeCell ref="A85:H85"/>
    <mergeCell ref="A73:H73"/>
    <mergeCell ref="G111:G116"/>
    <mergeCell ref="H111:H120"/>
    <mergeCell ref="G117:G120"/>
    <mergeCell ref="A119:D119"/>
    <mergeCell ref="F117:F119"/>
    <mergeCell ref="A94:H94"/>
    <mergeCell ref="A106:H106"/>
    <mergeCell ref="A110:H110"/>
    <mergeCell ref="A121:E121"/>
    <mergeCell ref="A117:D117"/>
    <mergeCell ref="A118:D118"/>
    <mergeCell ref="A111:D111"/>
    <mergeCell ref="F111:F115"/>
    <mergeCell ref="A112:D112"/>
    <mergeCell ref="A113:D113"/>
    <mergeCell ref="A114:D114"/>
    <mergeCell ref="A115:D115"/>
    <mergeCell ref="A116:D116"/>
    <mergeCell ref="A120:D120"/>
    <mergeCell ref="A60:H60"/>
    <mergeCell ref="A65:H65"/>
    <mergeCell ref="A68:H68"/>
    <mergeCell ref="A1:H1"/>
    <mergeCell ref="A2:H2"/>
    <mergeCell ref="A4:H4"/>
    <mergeCell ref="A30:H30"/>
    <mergeCell ref="A56:H56"/>
  </mergeCells>
  <phoneticPr fontId="3" type="noConversion"/>
  <dataValidations count="2">
    <dataValidation type="list" allowBlank="1" showInputMessage="1" showErrorMessage="1" sqref="KP89:KX89 UL89:UT89 AEH89:AEP89 AOD89:AOL89 AXZ89:AYH89 BHV89:BID89 BRR89:BRZ89 CBN89:CBV89 CLJ89:CLR89 CVF89:CVN89 DFB89:DFJ89 DOX89:DPF89 DYT89:DZB89 EIP89:EIX89 ESL89:EST89 FCH89:FCP89 FMD89:FML89 FVZ89:FWH89 GFV89:GGD89 GPR89:GPZ89 GZN89:GZV89 HJJ89:HJR89 HTF89:HTN89 IDB89:IDJ89 IMX89:INF89 IWT89:IXB89 JGP89:JGX89 JQL89:JQT89 KAH89:KAP89 KKD89:KKL89 KTZ89:KUH89 LDV89:LED89 LNR89:LNZ89 LXN89:LXV89 MHJ89:MHR89 MRF89:MRN89 NBB89:NBJ89 NKX89:NLF89 NUT89:NVB89 OEP89:OEX89 OOL89:OOT89 OYH89:OYP89 PID89:PIL89 PRZ89:PSH89 QBV89:QCD89 QLR89:QLZ89 QVN89:QVV89 RFJ89:RFR89 RPF89:RPN89 RZB89:RZJ89 SIX89:SJF89 SST89:STB89 TCP89:TCX89 TML89:TMT89 TWH89:TWP89 UGD89:UGL89 UPZ89:UQH89 UZV89:VAD89 VJR89:VJZ89 VTN89:VTV89 WDJ89:WDR89 WNF89:WNN89 AI89 KE89 UA89 ADW89 ANS89 AXO89 BHK89 BRG89 CBC89 CKY89 CUU89 DEQ89 DOM89 DYI89 EIE89 ESA89 FBW89 FLS89 FVO89 GFK89 GPG89 GZC89 HIY89 HSU89 ICQ89 IMM89 IWI89 JGE89 JQA89 JZW89 KJS89 KTO89 LDK89 LNG89 LXC89 MGY89 MQU89 NAQ89 NKM89 NUI89 OEE89 OOA89 OXW89 PHS89 PRO89 QBK89 QLG89 QVC89 REY89 ROU89 RYQ89 SIM89 SSI89 TCE89 TMA89 TVW89 UFS89 UPO89 WNA89:WND89 AO89:AR89 KK89:KN89 UG89:UJ89 AEC89:AEF89 ANY89:AOB89 AXU89:AXX89 BHQ89:BHT89 BRM89:BRP89 CBI89:CBL89 CLE89:CLH89 CVA89:CVD89 DEW89:DEZ89 DOS89:DOV89 DYO89:DYR89 EIK89:EIN89 ESG89:ESJ89 FCC89:FCF89 FLY89:FMB89 FVU89:FVX89 GFQ89:GFT89 GPM89:GPP89 GZI89:GZL89 HJE89:HJH89 HTA89:HTD89 ICW89:ICZ89 IMS89:IMV89 IWO89:IWR89 JGK89:JGN89 JQG89:JQJ89 KAC89:KAF89 KJY89:KKB89 KTU89:KTX89 LDQ89:LDT89 LNM89:LNP89 LXI89:LXL89 MHE89:MHH89 MRA89:MRD89 NAW89:NAZ89 NKS89:NKV89 NUO89:NUR89 OEK89:OEN89 OOG89:OOJ89 OYC89:OYF89 PHY89:PIB89 PRU89:PRX89 QBQ89:QBT89 QLM89:QLP89 QVI89:QVL89 RFE89:RFH89 RPA89:RPD89 RYW89:RYZ89 SIS89:SIV89 SSO89:SSR89 TCK89:TCN89 TMG89:TMJ89 TWC89:TWF89 UFY89:UGB89 UPU89:UPX89 UZQ89:UZT89 VJM89:VJP89 VTI89:VTL89 WDE89:WDH89 UZK89 VJG89 VTC89 WCY89 WMU89 AT89:BB89 AN87 KJ87 UF87 AEB87 ANX87 AXT87 BHP87 BRL87 CBH87 CLD87 CUZ87 DEV87 DOR87 DYN87 EIJ87 ESF87 FCB87 FLX87 FVT87 GFP87 GPL87 GZH87 HJD87 HSZ87 ICV87 IMR87 IWN87 JGJ87 JQF87 KAB87 KJX87 KTT87 LDP87 LNL87 LXH87 MHD87 MQZ87 NAV87 NKR87 NUN87 OEJ87 OOF87 OYB87 PHX87 PRT87 QBP87 QLL87 QVH87 RFD87 ROZ87 RYV87 SIR87 SSN87 TCJ87 TMF87 TWB87 UFX87 UPT87 UZP87 VJL87 VTH87 WDD87 WMZ87 JK87:JU87 TG87:TQ87 ADC87:ADM87 AMY87:ANI87 AWU87:AXE87 BGQ87:BHA87 BQM87:BQW87 CAI87:CAS87 CKE87:CKO87 CUA87:CUK87 DDW87:DEG87 DNS87:DOC87 DXO87:DXY87 EHK87:EHU87 ERG87:ERQ87 FBC87:FBM87 FKY87:FLI87 FUU87:FVE87 GEQ87:GFA87 GOM87:GOW87 GYI87:GYS87 HIE87:HIO87 HSA87:HSK87 IBW87:ICG87 ILS87:IMC87 IVO87:IVY87 JFK87:JFU87 JPG87:JPQ87 JZC87:JZM87 KIY87:KJI87 KSU87:KTE87 LCQ87:LDA87 LMM87:LMW87 LWI87:LWS87 MGE87:MGO87 MQA87:MQK87 MZW87:NAG87 NJS87:NKC87 NTO87:NTY87 ODK87:ODU87 ONG87:ONQ87 OXC87:OXM87 PGY87:PHI87 PQU87:PRE87 QAQ87:QBA87 QKM87:QKW87 QUI87:QUS87 REE87:REO87 ROA87:ROK87 RXW87:RYG87 SHS87:SIC87 SRO87:SRY87 TBK87:TBU87 TLG87:TLQ87 TVC87:TVM87 UEY87:UFI87 UOU87:UPE87 UYQ87:UZA87 VIM87:VIW87 VSI87:VSS87 WCE87:WCO87 WMA87:WMK87 WMW85:WNC85 WDA85:WDG85 VTE85:VTK85 VJI85:VJO85 UZM85:UZS85 UPQ85:UPW85 UFU85:UGA85 TVY85:TWE85 TMC85:TMI85 TCG85:TCM85 SSK85:SSQ85 SIO85:SIU85 RYS85:RYY85 ROW85:RPC85 RFA85:RFG85 QVE85:QVK85 QLI85:QLO85 QBM85:QBS85 PRQ85:PRW85 PHU85:PIA85 OXY85:OYE85 OOC85:OOI85 OEG85:OEM85 NUK85:NUQ85 NKO85:NKU85 NAS85:NAY85 MQW85:MRC85 MHA85:MHG85 LXE85:LXK85 LNI85:LNO85 LDM85:LDS85 KTQ85:KTW85 KJU85:KKA85 JZY85:KAE85 JQC85:JQI85 JGG85:JGM85 IWK85:IWQ85 IMO85:IMU85 ICS85:ICY85 HSW85:HTC85 HJA85:HJG85 GZE85:GZK85 GPI85:GPO85 GFM85:GFS85 FVQ85:FVW85 FLU85:FMA85 FBY85:FCE85 ESC85:ESI85 EIG85:EIM85 DYK85:DYQ85 DOO85:DOU85 DES85:DEY85 CUW85:CVC85 CLA85:CLG85 CBE85:CBK85 BRI85:BRO85 BHM85:BHS85 AXQ85:AXW85 ANU85:AOA85 ADY85:AEE85 UC85:UI85 KG85:KM85 AK85:AQ85 JV85:KE85 TR85:UA85 ADN85:ADW85 ANJ85:ANS85 AXF85:AXO85 BHB85:BHK85 BQX85:BRG85 CAT85:CBC85 CKP85:CKY85 CUL85:CUU85 DEH85:DEQ85 DOD85:DOM85 DXZ85:DYI85 EHV85:EIE85 ERR85:ESA85 FBN85:FBW85 FLJ85:FLS85 FVF85:FVO85 GFB85:GFK85 GOX85:GPG85 GYT85:GZC85 HIP85:HIY85 HSL85:HSU85 ICH85:ICQ85 IMD85:IMM85 IVZ85:IWI85 JFV85:JGE85 JPR85:JQA85 JZN85:JZW85 KJJ85:KJS85 KTF85:KTO85 LDB85:LDK85 LMX85:LNG85 LWT85:LXC85 MGP85:MGY85 MQL85:MQU85 NAH85:NAQ85 NKD85:NKM85 NTZ85:NUI85 ODV85:OEE85 ONR85:OOA85 OXN85:OXW85 PHJ85:PHS85 PRF85:PRO85 QBB85:QBK85 QKX85:QLG85 QUT85:QVC85 REP85:REY85 ROL85:ROU85 RYH85:RYQ85 SID85:SIM85 SRZ85:SSI85 TBV85:TCE85 TLR85:TMA85 TVN85:TVW85 UFJ85:UFS85 UPF85:UPO85 UZB85:UZK85 VIX85:VJG85 VST85:VTC85 WCP85:WCY85 WML85:WMU85 JJ85:JP85 TF85:TL85 ADB85:ADH85 AMX85:AND85 AWT85:AWZ85 BGP85:BGV85 BQL85:BQR85 CAH85:CAN85 CKD85:CKJ85 CTZ85:CUF85 DDV85:DEB85 DNR85:DNX85 DXN85:DXT85 EHJ85:EHP85 ERF85:ERL85 FBB85:FBH85 FKX85:FLD85 FUT85:FUZ85 GEP85:GEV85 GOL85:GOR85 GYH85:GYN85 HID85:HIJ85 HRZ85:HSF85 IBV85:ICB85 ILR85:ILX85 IVN85:IVT85 JFJ85:JFP85 JPF85:JPL85 JZB85:JZH85 KIX85:KJD85 KST85:KSZ85 LCP85:LCV85 LML85:LMR85 LWH85:LWN85 MGD85:MGJ85 MPZ85:MQF85 MZV85:NAB85 NJR85:NJX85 NTN85:NTT85 ODJ85:ODP85 ONF85:ONL85 OXB85:OXH85 PGX85:PHD85 PQT85:PQZ85 QAP85:QAV85 QKL85:QKR85 QUH85:QUN85 RED85:REJ85 RNZ85:ROF85 RXV85:RYB85 SHR85:SHX85 SRN85:SRT85 TBJ85:TBP85 TLF85:TLL85 TVB85:TVH85 UEX85:UFD85 UOT85:UOZ85 UYP85:UYV85 VIL85:VIR85 VSH85:VSN85 WCD85:WCJ85 WLZ85:WMF85 JT86:JU86 TP86:TQ86 ADL86:ADM86 ANH86:ANI86 AXD86:AXE86 BGZ86:BHA86 BQV86:BQW86 CAR86:CAS86 CKN86:CKO86 CUJ86:CUK86 DEF86:DEG86 DOB86:DOC86 DXX86:DXY86 EHT86:EHU86 ERP86:ERQ86 FBL86:FBM86 FLH86:FLI86 FVD86:FVE86 GEZ86:GFA86 GOV86:GOW86 GYR86:GYS86 HIN86:HIO86 HSJ86:HSK86 ICF86:ICG86 IMB86:IMC86 IVX86:IVY86 JFT86:JFU86 JPP86:JPQ86 JZL86:JZM86 KJH86:KJI86 KTD86:KTE86 LCZ86:LDA86 LMV86:LMW86 LWR86:LWS86 MGN86:MGO86 MQJ86:MQK86 NAF86:NAG86 NKB86:NKC86 NTX86:NTY86 ODT86:ODU86 ONP86:ONQ86 OXL86:OXM86 PHH86:PHI86 PRD86:PRE86 QAZ86:QBA86 QKV86:QKW86 QUR86:QUS86 REN86:REO86 ROJ86:ROK86 RYF86:RYG86 SIB86:SIC86 SRX86:SRY86 TBT86:TBU86 TLP86:TLQ86 TVL86:TVM86 UFH86:UFI86 UPD86:UPE86 UYZ86:UZA86 VIV86:VIW86 VSR86:VSS86 WCN86:WCO86 WMJ86:WMK86 JW86:JZ87 TS86:TV87 ADO86:ADR87 ANK86:ANN87 AXG86:AXJ87 BHC86:BHF87 BQY86:BRB87 CAU86:CAX87 CKQ86:CKT87 CUM86:CUP87 DEI86:DEL87 DOE86:DOH87 DYA86:DYD87 EHW86:EHZ87 ERS86:ERV87 FBO86:FBR87 FLK86:FLN87 FVG86:FVJ87 GFC86:GFF87 GOY86:GPB87 GYU86:GYX87 HIQ86:HIT87 HSM86:HSP87 ICI86:ICL87 IME86:IMH87 IWA86:IWD87 JFW86:JFZ87 JPS86:JPV87 JZO86:JZR87 KJK86:KJN87 KTG86:KTJ87 LDC86:LDF87 LMY86:LNB87 LWU86:LWX87 MGQ86:MGT87 MQM86:MQP87 NAI86:NAL87 NKE86:NKH87 NUA86:NUD87 ODW86:ODZ87 ONS86:ONV87 OXO86:OXR87 PHK86:PHN87 PRG86:PRJ87 QBC86:QBF87 QKY86:QLB87 QUU86:QUX87 REQ86:RET87 ROM86:ROP87 RYI86:RYL87 SIE86:SIH87 SSA86:SSD87 TBW86:TBZ87 TLS86:TLV87 TVO86:TVR87 UFK86:UFN87 UPG86:UPJ87 UZC86:UZF87 VIY86:VJB87 VSU86:VSX87 WCQ86:WCT87 WMM86:WMP87 WMS86 WCW86 VTA86 VJE86 UZI86 UPM86 UFQ86 TVU86 TLY86 TCC86 SSG86 SIK86 RYO86 ROS86 REW86 QVA86 QLE86 QBI86 PRM86 PHQ86 OXU86 ONY86 OEC86 NUG86 NKK86 NAO86 MQS86 MGW86 LXA86 LNE86 LDI86 KTM86 KJQ86 JZU86 JPY86 JGC86 IWG86 IMK86 ICO86 HSS86 HIW86 GZA86 GPE86 GFI86 FVM86 FLQ86 FBU86 ERY86 EIC86 DYG86 DOK86 DEO86 CUS86 CKW86 CBA86 BRE86 BHI86 AXM86 ANQ86 ADU86 TY86 KC86 AG86 JK86:JR86 TG86:TN86 ADC86:ADJ86 AMY86:ANF86 AWU86:AXB86 BGQ86:BGX86 BQM86:BQT86 CAI86:CAP86 CKE86:CKL86 CUA86:CUH86 DDW86:DED86 DNS86:DNZ86 DXO86:DXV86 EHK86:EHR86 ERG86:ERN86 FBC86:FBJ86 FKY86:FLF86 FUU86:FVB86 GEQ86:GEX86 GOM86:GOT86 GYI86:GYP86 HIE86:HIL86 HSA86:HSH86 IBW86:ICD86 ILS86:ILZ86 IVO86:IVV86 JFK86:JFR86 JPG86:JPN86 JZC86:JZJ86 KIY86:KJF86 KSU86:KTB86 LCQ86:LCX86 LMM86:LMT86 LWI86:LWP86 MGE86:MGL86 MQA86:MQH86 MZW86:NAD86 NJS86:NJZ86 NTO86:NTV86 ODK86:ODR86 ONG86:ONN86 OXC86:OXJ86 PGY86:PHF86 PQU86:PRB86 QAQ86:QAX86 QKM86:QKT86 QUI86:QUP86 REE86:REL86 ROA86:ROH86 RXW86:RYD86 SHS86:SHZ86 SRO86:SRV86 TBK86:TBR86 TLG86:TLN86 TVC86:TVJ86 UEY86:UFF86 UOU86:UPB86 UYQ86:UYX86 VIM86:VIT86 VSI86:VSP86 WCE86:WCL86 WMA86:WMH86 WMV86 WCZ86 VTD86 VJH86 UZL86 UPP86 UFT86 TVX86 TMB86 TCF86 SSJ86 SIN86 RYR86 ROV86 REZ86 QVD86 QLH86 QBL86 PRP86 PHT86 OXX86 OOB86 OEF86 NUJ86 NKN86 NAR86 MQV86 MGZ86 LXD86 LNH86 LDL86 KTP86 KJT86 JZX86 JQB86 JGF86 IWJ86 IMN86 ICR86 HSV86 HIZ86 GZD86 GPH86 GFL86 FVP86 FLT86 FBX86 ESB86 EIF86 DYJ86 DON86 DER86 CUV86 CKZ86 CBD86 BRH86 BHL86 AXP86 ANT86 ADX86 UB86 KF86 AJ86 AN86:AO86 KJ86:KK86 UF86:UG86 AEB86:AEC86 ANX86:ANY86 AXT86:AXU86 BHP86:BHQ86 BRL86:BRM86 CBH86:CBI86 CLD86:CLE86 CUZ86:CVA86 DEV86:DEW86 DOR86:DOS86 DYN86:DYO86 EIJ86:EIK86 ESF86:ESG86 FCB86:FCC86 FLX86:FLY86 FVT86:FVU86 GFP86:GFQ86 GPL86:GPM86 GZH86:GZI86 HJD86:HJE86 HSZ86:HTA86 ICV86:ICW86 IMR86:IMS86 IWN86:IWO86 JGJ86:JGK86 JQF86:JQG86 KAB86:KAC86 KJX86:KJY86 KTT86:KTU86 LDP86:LDQ86 LNL86:LNM86 LXH86:LXI86 MHD86:MHE86 MQZ86:MRA86 NAV86:NAW86 NKR86:NKS86 NUN86:NUO86 OEJ86:OEK86 OOF86:OOG86 OYB86:OYC86 PHX86:PHY86 PRT86:PRU86 QBP86:QBQ86 QLL86:QLM86 QVH86:QVI86 RFD86:RFE86 ROZ86:RPA86 RYV86:RYW86 SIR86:SIS86 SSN86:SSO86 TCJ86:TCK86 TMF86:TMG86 TWB86:TWC86 UFX86:UFY86 UPT86:UPU86 UZP86:UZQ86 VJL86:VJM86 VTH86:VTI86 WDD86:WDE86 WMZ86:WNA86 WMX86 WDB86 VTF86 VJJ86 UZN86 UPR86 UFV86 TVZ86 TMD86 TCH86 SSL86 SIP86 RYT86 ROX86 RFB86 QVF86 QLJ86 QBN86 PRR86 PHV86 OXZ86 OOD86 OEH86 NUL86 NKP86 NAT86 MQX86 MHB86 LXF86 LNJ86 LDN86 KTR86 KJV86 JZZ86 JQD86 JGH86 IWL86 IMP86 ICT86 HSX86 HJB86 GZF86 GPJ86 GFN86 FVR86 FLV86 FBZ86 ESD86 EIH86 DYL86 DOP86 DET86 CUX86 CLB86 CBF86 BRJ86 BHN86 AXR86 ANV86 ADZ86 UD86 KH86 AL86 WCM75:WCS75 WMI75:WMO75 WLZ75:WMG75 WCD75:WCK75 VSH75:VSO75 VIL75:VIS75 UYP75:UYW75 UOT75:UPA75 UEX75:UFE75 TVB75:TVI75 TLF75:TLM75 TBJ75:TBQ75 SRN75:SRU75 SHR75:SHY75 RXV75:RYC75 RNZ75:ROG75 RED75:REK75 QUH75:QUO75 QKL75:QKS75 QAP75:QAW75 PQT75:PRA75 PGX75:PHE75 OXB75:OXI75 ONF75:ONM75 ODJ75:ODQ75 NTN75:NTU75 NJR75:NJY75 MZV75:NAC75 MPZ75:MQG75 MGD75:MGK75 LWH75:LWO75 LML75:LMS75 LCP75:LCW75 KST75:KTA75 KIX75:KJE75 JZB75:JZI75 JPF75:JPM75 JFJ75:JFQ75 IVN75:IVU75 ILR75:ILY75 IBV75:ICC75 HRZ75:HSG75 HID75:HIK75 GYH75:GYO75 GOL75:GOS75 GEP75:GEW75 FUT75:FVA75 FKX75:FLE75 FBB75:FBI75 ERF75:ERM75 EHJ75:EHQ75 DXN75:DXU75 DNR75:DNY75 DDV75:DEC75 CTZ75:CUG75 CKD75:CKK75 CAH75:CAO75 BQL75:BQS75 BGP75:BGW75 AWT75:AXA75 AMX75:ANE75 ADB75:ADI75 TF75:TM75 JJ75:JQ75 AL75 KH75 UD75 ADZ75 ANV75 AXR75 BHN75 BRJ75 CBF75 CLB75 CUX75 DET75 DOP75 DYL75 EIH75 ESD75 FBZ75 FLV75 FVR75 GFN75 GPJ75 GZF75 HJB75 HSX75 ICT75 IMP75 IWL75 JGH75 JQD75 JZZ75 KJV75 KTR75 LDN75 LNJ75 LXF75 MHB75 MQX75 NAT75 NKP75 NUL75 OEH75 OOD75 OXZ75 PHV75 PRR75 QBN75 QLJ75 QVF75 RFB75 ROX75 RYT75 SIP75 SSL75 TCH75 TMD75 TVZ75 UFV75 UPR75 UZN75 VJJ75 VTF75 WDB75 WMX75 JS75:JY75 TO75:TU75 ADK75:ADQ75 ANG75:ANM75 AXC75:AXI75 BGY75:BHE75 BQU75:BRA75 CAQ75:CAW75 CKM75:CKS75 CUI75:CUO75 DEE75:DEK75 DOA75:DOG75 DXW75:DYC75 EHS75:EHY75 ERO75:ERU75 FBK75:FBQ75 FLG75:FLM75 FVC75:FVI75 GEY75:GFE75 GOU75:GPA75 GYQ75:GYW75 HIM75:HIS75 HSI75:HSO75 ICE75:ICK75 IMA75:IMG75 IVW75:IWC75 JFS75:JFY75 JPO75:JPU75 JZK75:JZQ75 KJG75:KJM75 KTC75:KTI75 LCY75:LDE75 LMU75:LNA75 LWQ75:LWW75 MGM75:MGS75 MQI75:MQO75 NAE75:NAK75 NKA75:NKG75 NTW75:NUC75 ODS75:ODY75 ONO75:ONU75 OXK75:OXQ75 PHG75:PHM75 PRC75:PRI75 QAY75:QBE75 QKU75:QLA75 QUQ75:QUW75 REM75:RES75 ROI75:ROO75 RYE75:RYK75 SIA75:SIG75 SRW75:SSC75 TBS75:TBY75 TLO75:TLU75 TVK75:TVQ75 UFG75:UFM75 UPC75:UPI75 UYY75:UZE75 VIU75:VJA75 VSQ75:VSW75 WMJ74 WCN74 VSR74 VIV74 UYZ74 UPD74 UFH74 TVL74 TLP74 TBT74 SRX74 SIB74 RYF74 ROJ74 REN74 QUR74 QKV74 QAZ74 PRD74 PHH74 OXL74 ONP74 ODT74 NTX74 NKB74 NAF74 MQJ74 MGN74 LWR74 LMV74 LCZ74 KTD74 KJH74 JZL74 JPP74 JFT74 IVX74 IMB74 ICF74 HSJ74 HIN74 GYR74 GOV74 GEZ74 FVD74 FLH74 FBL74 ERP74 EHT74 DXX74 DOB74 DEF74 CUJ74 CKN74 CAR74 BQV74 BGZ74 AXD74 ANH74 ADL74 TP74 JT74 WMR74 WCV74 VSZ74 VJD74 UZH74 UPL74 UFP74 TVT74 TLX74 TCB74 SSF74 SIJ74 RYN74 ROR74 REV74 QUZ74 QLD74 QBH74 PRL74 PHP74 OXT74 ONX74 OEB74 NUF74 NKJ74 NAN74 MQR74 MGV74 LWZ74 LND74 LDH74 KTL74 KJP74 JZT74 JPX74 JGB74 IWF74 IMJ74 ICN74 HSR74 HIV74 GYZ74 GPD74 GFH74 FVL74 FLP74 FBT74 ERX74 EIB74 DYF74 DOJ74 DEN74 CUR74 CKV74 CAZ74 BRD74 BHH74 AXL74 ANP74 ADT74 TX74 KB74 WMG74 WCK74 VSO74 VIS74 UYW74 UPA74 UFE74 TVI74 TLM74 TBQ74 SRU74 SHY74 RYC74 ROG74 REK74 QUO74 QKS74 QAW74 PRA74 PHE74 OXI74 ONM74 ODQ74 NTU74 NJY74 NAC74 MQG74 MGK74 LWO74 LMS74 LCW74 KTA74 KJE74 JZI74 JPM74 JFQ74 IVU74 ILY74 ICC74 HSG74 HIK74 GYO74 GOS74 GEW74 FVA74 FLE74 FBI74 ERM74 EHQ74 DXU74 DNY74 DEC74 CUG74 CKK74 CAO74 BQS74 BGW74 AXA74 ANE74 ADI74 TM74 JQ74 WMY74 WDC74 VTG74 VJK74 UZO74 UPS74 UFW74 TWA74 TME74 TCI74 SSM74 SIQ74 RYU74 ROY74 RFC74 QVG74 QLK74 QBO74 PRS74 PHW74 OYA74 OOE74 OEI74 NUM74 NKQ74 NAU74 MQY74 MHC74 LXG74 LNK74 LDO74 KTS74 KJW74 KAA74 JQE74 JGI74 IWM74 IMQ74 ICU74 HSY74 HJC74 GZG74 GPK74 GFO74 FVS74 FLW74 FCA74 ESE74 EII74 DYM74 DOQ74 DEU74 CUY74 CLC74 CBG74 BRK74 BHO74 AXS74 ANW74 AEA74 UE74 KI74 AM74 JV74:JW74 TR74:TS74 ADN74:ADO74 ANJ74:ANK74 AXF74:AXG74 BHB74:BHC74 BQX74:BQY74 CAT74:CAU74 CKP74:CKQ74 CUL74:CUM74 DEH74:DEI74 DOD74:DOE74 DXZ74:DYA74 EHV74:EHW74 ERR74:ERS74 FBN74:FBO74 FLJ74:FLK74 FVF74:FVG74 GFB74:GFC74 GOX74:GOY74 GYT74:GYU74 HIP74:HIQ74 HSL74:HSM74 ICH74:ICI74 IMD74:IME74 IVZ74:IWA74 JFV74:JFW74 JPR74:JPS74 JZN74:JZO74 KJJ74:KJK74 KTF74:KTG74 LDB74:LDC74 LMX74:LMY74 LWT74:LWU74 MGP74:MGQ74 MQL74:MQM74 NAH74:NAI74 NKD74:NKE74 NTZ74:NUA74 ODV74:ODW74 ONR74:ONS74 OXN74:OXO74 PHJ74:PHK74 PRF74:PRG74 QBB74:QBC74 QKX74:QKY74 QUT74:QUU74 REP74:REQ74 ROL74:ROM74 RYH74:RYI74 SID74:SIE74 SRZ74:SSA74 TBV74:TBW74 TLR74:TLS74 TVN74:TVO74 UFJ74:UFK74 UPF74:UPG74 UZB74:UZC74 VIX74:VIY74 VST74:VSU74 WCP74:WCQ74 WML74:WMM74 WCK73:WCN73 VSO73:VSR73 WMG73:WMJ73 JV73:JX73 TR73:TT73 ADN73:ADP73 ANJ73:ANL73 AXF73:AXH73 BHB73:BHD73 BQX73:BQZ73 CAT73:CAV73 CKP73:CKR73 CUL73:CUN73 DEH73:DEJ73 DOD73:DOF73 DXZ73:DYB73 EHV73:EHX73 ERR73:ERT73 FBN73:FBP73 FLJ73:FLL73 FVF73:FVH73 GFB73:GFD73 GOX73:GOZ73 GYT73:GYV73 HIP73:HIR73 HSL73:HSN73 ICH73:ICJ73 IMD73:IMF73 IVZ73:IWB73 JFV73:JFX73 JPR73:JPT73 JZN73:JZP73 KJJ73:KJL73 KTF73:KTH73 LDB73:LDD73 LMX73:LMZ73 LWT73:LWV73 MGP73:MGR73 MQL73:MQN73 NAH73:NAJ73 NKD73:NKF73 NTZ73:NUB73 ODV73:ODX73 ONR73:ONT73 OXN73:OXP73 PHJ73:PHL73 PRF73:PRH73 QBB73:QBD73 QKX73:QKZ73 QUT73:QUV73 REP73:RER73 ROL73:RON73 RYH73:RYJ73 SID73:SIF73 SRZ73:SSB73 TBV73:TBX73 TLR73:TLT73 TVN73:TVP73 UFJ73:UFL73 UPF73:UPH73 UZB73:UZD73 VIX73:VIZ73 VST73:VSV73 WCP73:WCR73 WML73:WMN73 AP73 KL73 UH73 AED73 ANZ73 AXV73 BHR73 BRN73 CBJ73 CLF73 CVB73 DEX73 DOT73 DYP73 EIL73 ESH73 FCD73 FLZ73 FVV73 GFR73 GPN73 GZJ73 HJF73 HTB73 ICX73 IMT73 IWP73 JGL73 JQH73 KAD73 KJZ73 KTV73 LDR73 LNN73 LXJ73 MHF73 MRB73 NAX73 NKT73 NUP73 OEL73 OOH73 OYD73 PHZ73 PRV73 QBR73 QLN73 QVJ73 RFF73 RPB73 RYX73 SIT73 SSP73 TCL73 TMH73 TWD73 UFZ73 UPV73 UZR73 VJN73 VTJ73 WDF73 WNB73 VIS73:VIV73 UYW73:UYZ73 UPA73:UPD73 UFE73:UFH73 TVI73:TVL73 TLM73:TLP73 TBQ73:TBT73 SRU73:SRX73 SHY73:SIB73 RYC73:RYF73 ROG73:ROJ73 REK73:REN73 QUO73:QUR73 QKS73:QKV73 QAW73:QAZ73 PRA73:PRD73 PHE73:PHH73 OXI73:OXL73 ONM73:ONP73 ODQ73:ODT73 NTU73:NTX73 NJY73:NKB73 NAC73:NAF73 MQG73:MQJ73 MGK73:MGN73 LWO73:LWR73 LMS73:LMV73 LCW73:LCZ73 KTA73:KTD73 KJE73:KJH73 JZI73:JZL73 JPM73:JPP73 JFQ73:JFT73 IVU73:IVX73 ILY73:IMB73 ICC73:ICF73 HSG73:HSJ73 HIK73:HIN73 GYO73:GYR73 GOS73:GOV73 GEW73:GEZ73 FVA73:FVD73 FLE73:FLH73 FBI73:FBL73 ERM73:ERP73 EHQ73:EHT73 DXU73:DXX73 DNY73:DOB73 DEC73:DEF73 CUG73:CUJ73 CKK73:CKN73 CAO73:CAR73 BQS73:BQV73 BGW73:BGZ73 AXA73:AXD73 ANE73:ANH73 ADI73:ADL73 TM73:TP73 JQ73:JT73 WLZ73:WME74 WCD73:WCI74 VSH73:VSM74 VIL73:VIQ74 UYP73:UYU74 UOT73:UOY74 UEX73:UFC74 TVB73:TVG74 TLF73:TLK74 TBJ73:TBO74 SRN73:SRS74 SHR73:SHW74 RXV73:RYA74 RNZ73:ROE74 RED73:REI74 QUH73:QUM74 QKL73:QKQ74 QAP73:QAU74 PQT73:PQY74 PGX73:PHC74 OXB73:OXG74 ONF73:ONK74 ODJ73:ODO74 NTN73:NTS74 NJR73:NJW74 MZV73:NAA74 MPZ73:MQE74 MGD73:MGI74 LWH73:LWM74 LML73:LMQ74 LCP73:LCU74 KST73:KSY74 KIX73:KJC74 JZB73:JZG74 JPF73:JPK74 JFJ73:JFO74 IVN73:IVS74 ILR73:ILW74 IBV73:ICA74 HRZ73:HSE74 HID73:HII74 GYH73:GYM74 GOL73:GOQ74 GEP73:GEU74 FUT73:FUY74 FKX73:FLC74 FBB73:FBG74 ERF73:ERK74 EHJ73:EHO74 DXN73:DXS74 DNR73:DNW74 DDV73:DEA74 CTZ73:CUE74 CKD73:CKI74 CAH73:CAM74 BQL73:BQQ74 BGP73:BGU74 AWT73:AWY74 AMX73:ANC74 ADB73:ADG74 TF73:TK74 JJ73:JO74 AI73:AJ73 KE73:KF73 UA73:UB73 ADW73:ADX73 ANS73:ANT73 AXO73:AXP73 BHK73:BHL73 BRG73:BRH73 CBC73:CBD73 CKY73:CKZ73 CUU73:CUV73 DEQ73:DER73 DOM73:DON73 DYI73:DYJ73 EIE73:EIF73 ESA73:ESB73 FBW73:FBX73 FLS73:FLT73 FVO73:FVP73 GFK73:GFL73 GPG73:GPH73 GZC73:GZD73 HIY73:HIZ73 HSU73:HSV73 ICQ73:ICR73 IMM73:IMN73 IWI73:IWJ73 JGE73:JGF73 JQA73:JQB73 JZW73:JZX73 KJS73:KJT73 KTO73:KTP73 LDK73:LDL73 LNG73:LNH73 LXC73:LXD73 MGY73:MGZ73 MQU73:MQV73 NAQ73:NAR73 NKM73:NKN73 NUI73:NUJ73 OEE73:OEF73 OOA73:OOB73 OXW73:OXX73 PHS73:PHT73 PRO73:PRP73 QBK73:QBL73 QLG73:QLH73 QVC73:QVD73 REY73:REZ73 ROU73:ROV73 RYQ73:RYR73 SIM73:SIN73 SSI73:SSJ73 TCE73:TCF73 TMA73:TMB73 TVW73:TVX73 UFS73:UFT73 UPO73:UPP73 UZK73:UZL73 VJG73:VJH73 VTC73:VTD73 WCY73:WCZ73 WMU73:WMV73 AR73 KN73 UJ73 AEF73 AOB73 AXX73 BHT73 BRP73 CBL73 CLH73 CVD73 DEZ73 DOV73 DYR73 EIN73 ESJ73 FCF73 FMB73 FVX73 GFT73 GPP73 GZL73 HJH73 HTD73 ICZ73 IMV73 IWR73 JGN73 JQJ73 KAF73 KKB73 KTX73 LDT73 LNP73 LXL73 MHH73 MRD73 NAZ73 NKV73 NUR73 OEN73 OOJ73 OYF73 PIB73 PRX73 QBT73 QLP73 QVL73 RFH73 RPD73 RYZ73 SIV73 SSR73 TCN73 TMJ73 TWF73 UGB73 UPX73 UZT73 VJP73 VTL73 WDH73 WND73 ADN76:ADN84 ANJ76:ANJ84 AXF76:AXF84 BHB76:BHB84 BQX76:BQX84 CAT76:CAT84 CKP76:CKP84 CUL76:CUL84 DEH76:DEH84 DOD76:DOD84 DXZ76:DXZ84 EHV76:EHV84 ERR76:ERR84 FBN76:FBN84 FLJ76:FLJ84 FVF76:FVF84 GFB76:GFB84 GOX76:GOX84 GYT76:GYT84 HIP76:HIP84 HSL76:HSL84 ICH76:ICH84 IMD76:IMD84 IVZ76:IVZ84 JFV76:JFV84 JPR76:JPR84 JZN76:JZN84 KJJ76:KJJ84 KTF76:KTF84 LDB76:LDB84 LMX76:LMX84 LWT76:LWT84 MGP76:MGP84 MQL76:MQL84 NAH76:NAH84 NKD76:NKD84 NTZ76:NTZ84 ODV76:ODV84 ONR76:ONR84 OXN76:OXN84 PHJ76:PHJ84 PRF76:PRF84 QBB76:QBB84 QKX76:QKX84 QUT76:QUT84 REP76:REP84 ROL76:ROL84 RYH76:RYH84 SID76:SID84 SRZ76:SRZ84 TBV76:TBV84 TLR76:TLR84 TVN76:TVN84 UFJ76:UFJ84 UPF76:UPF84 UZB76:UZB84 VIX76:VIX84 VST76:VST84 WCP76:WCP84 WML76:WML84 WMR76:WMR84 WCV76:WCV84 VSZ76:VSZ84 VJD76:VJD84 UZH76:UZH84 UPL76:UPL84 UFP76:UFP84 TVT76:TVT84 TLX76:TLX84 TCB76:TCB84 SSF76:SSF84 SIJ76:SIJ84 RYN76:RYN84 ROR76:ROR84 REV76:REV84 QUZ76:QUZ84 QLD76:QLD84 QBH76:QBH84 PRL76:PRL84 PHP76:PHP84 OXT76:OXT84 ONX76:ONX84 OEB76:OEB84 NUF76:NUF84 NKJ76:NKJ84 NAN76:NAN84 MQR76:MQR84 MGV76:MGV84 LWZ76:LWZ84 LND76:LND84 LDH76:LDH84 KTL76:KTL84 KJP76:KJP84 JZT76:JZT84 JPX76:JPX84 JGB76:JGB84 IWF76:IWF84 IMJ76:IMJ84 ICN76:ICN84 HSR76:HSR84 HIV76:HIV84 GYZ76:GYZ84 GPD76:GPD84 GFH76:GFH84 FVL76:FVL84 FLP76:FLP84 FBT76:FBT84 ERX76:ERX84 EIB76:EIB84 DYF76:DYF84 DOJ76:DOJ84 DEN76:DEN84 CUR76:CUR84 CKV76:CKV84 CAZ76:CAZ84 BRD76:BRD84 BHH76:BHH84 AXL76:AXL84 ANP76:ANP84 ADT76:ADT84 TX76:TX84 KB76:KB84 WMY76:WMY84 WDC76:WDC84 VTG76:VTG84 VJK76:VJK84 UZO76:UZO84 UPS76:UPS84 UFW76:UFW84 TWA76:TWA84 TME76:TME84 TCI76:TCI84 SSM76:SSM84 SIQ76:SIQ84 RYU76:RYU84 ROY76:ROY84 RFC76:RFC84 QVG76:QVG84 QLK76:QLK84 QBO76:QBO84 PRS76:PRS84 PHW76:PHW84 OYA76:OYA84 OOE76:OOE84 OEI76:OEI84 NUM76:NUM84 NKQ76:NKQ84 NAU76:NAU84 MQY76:MQY84 MHC76:MHC84 LXG76:LXG84 LNK76:LNK84 LDO76:LDO84 KTS76:KTS84 KJW76:KJW84 KAA76:KAA84 JQE76:JQE84 JGI76:JGI84 IWM76:IWM84 IMQ76:IMQ84 ICU76:ICU84 HSY76:HSY84 HJC76:HJC84 GZG76:GZG84 GPK76:GPK84 GFO76:GFO84 FVS76:FVS84 FLW76:FLW84 FCA76:FCA84 ESE76:ESE84 EII76:EII84 DYM76:DYM84 DOQ76:DOQ84 DEU76:DEU84 CUY76:CUY84 CLC76:CLC84 CBG76:CBG84 BRK76:BRK84 BHO76:BHO84 AXS76:AXS84 ANW76:ANW84 AEA76:AEA84 UE76:UE84 KI76:KI84 AM76:AM84 VSO76:VSO84 VIS76:VIS84 UYW76:UYW84 UPA76:UPA84 UFE76:UFE84 TVI76:TVI84 TLM76:TLM84 TBQ76:TBQ84 SRU76:SRU84 SHY76:SHY84 RYC76:RYC84 ROG76:ROG84 REK76:REK84 QUO76:QUO84 QKS76:QKS84 QAW76:QAW84 PRA76:PRA84 PHE76:PHE84 OXI76:OXI84 ONM76:ONM84 ODQ76:ODQ84 NTU76:NTU84 NJY76:NJY84 NAC76:NAC84 MQG76:MQG84 MGK76:MGK84 LWO76:LWO84 LMS76:LMS84 LCW76:LCW84 KTA76:KTA84 KJE76:KJE84 JZI76:JZI84 JPM76:JPM84 JFQ76:JFQ84 IVU76:IVU84 ILY76:ILY84 ICC76:ICC84 HSG76:HSG84 HIK76:HIK84 GYO76:GYO84 GOS76:GOS84 GEW76:GEW84 FVA76:FVA84 FLE76:FLE84 FBI76:FBI84 ERM76:ERM84 EHQ76:EHQ84 DXU76:DXU84 DNY76:DNY84 DEC76:DEC84 CUG76:CUG84 CKK76:CKK84 CAO76:CAO84 BQS76:BQS84 BGW76:BGW84 AXA76:AXA84 ANE76:ANE84 ADI76:ADI84 TM76:TM84 JQ76:JQ84 WMG76:WMG84 WCK76:WCK84 JJ76:JO84 TF76:TK84 ADB76:ADG84 AMX76:ANC84 AWT76:AWY84 BGP76:BGU84 BQL76:BQQ84 CAH76:CAM84 CKD76:CKI84 CTZ76:CUE84 DDV76:DEA84 DNR76:DNW84 DXN76:DXS84 EHJ76:EHO84 ERF76:ERK84 FBB76:FBG84 FKX76:FLC84 FUT76:FUY84 GEP76:GEU84 GOL76:GOQ84 GYH76:GYM84 HID76:HII84 HRZ76:HSE84 IBV76:ICA84 ILR76:ILW84 IVN76:IVS84 JFJ76:JFO84 JPF76:JPK84 JZB76:JZG84 KIX76:KJC84 KST76:KSY84 LCP76:LCU84 LML76:LMQ84 LWH76:LWM84 MGD76:MGI84 MPZ76:MQE84 MZV76:NAA84 NJR76:NJW84 NTN76:NTS84 ODJ76:ODO84 ONF76:ONK84 OXB76:OXG84 PGX76:PHC84 PQT76:PQY84 QAP76:QAU84 QKL76:QKQ84 QUH76:QUM84 RED76:REI84 RNZ76:ROE84 RXV76:RYA84 SHR76:SHW84 SRN76:SRS84 TBJ76:TBO84 TLF76:TLK84 TVB76:TVG84 UEX76:UFC84 UOT76:UOY84 UYP76:UYU84 VIL76:VIQ84 VSH76:VSM84 WCD76:WCI84 WLZ76:WME84 JV76:JV84 TR76:TR84 AXC90:AXD104 ANG90:ANH104 ADK90:ADL104 TO90:TP104 JS90:JT104 WMI90:WMJ104 WCM90:WCN104 VSQ90:VSR104 VIU90:VIV104 UYY90:UYZ104 UPC90:UPD104 UFG90:UFH104 TVK90:TVL104 TLO90:TLP104 TBS90:TBT104 SRW90:SRX104 SIA90:SIB104 RYE90:RYF104 ROI90:ROJ104 REM90:REN104 QUQ90:QUR104 QKU90:QKV104 QAY90:QAZ104 PRC90:PRD104 PHG90:PHH104 OXK90:OXL104 ONO90:ONP104 ODS90:ODT104 NTW90:NTX104 NKA90:NKB104 NAE90:NAF104 MQI90:MQJ104 MGM90:MGN104 LWQ90:LWR104 LMU90:LMV104 LCY90:LCZ104 KTC90:KTD104 KJG90:KJH104 JZK90:JZL104 JPO90:JPP104 JFS90:JFT104 IVW90:IVX104 IMA90:IMB104 ICE90:ICF104 HSI90:HSJ104 HIM90:HIN104 GYQ90:GYR104 GOU90:GOV104 GEY90:GEZ104 FVC90:FVD104 FLG90:FLH104 FBK90:FBL104 ERO90:ERP104 EHS90:EHT104 DXW90:DXX104 DOA90:DOB104 DEE90:DEF104 CUI90:CUJ104 CKM90:CKN104 CAQ90:CAR104 BQU90:BQV104 BGY90:BGZ104 ADN90:ADN104 ANJ90:ANJ104 AXF90:AXF104 BHB90:BHB104 BQX90:BQX104 CAT90:CAT104 CKP90:CKP104 CUL90:CUL104 DEH90:DEH104 DOD90:DOD104 DXZ90:DXZ104 EHV90:EHV104 ERR90:ERR104 FBN90:FBN104 FLJ90:FLJ104 FVF90:FVF104 GFB90:GFB104 GOX90:GOX104 GYT90:GYT104 HIP90:HIP104 HSL90:HSL104 ICH90:ICH104 IMD90:IMD104 IVZ90:IVZ104 JFV90:JFV104 JPR90:JPR104 JZN90:JZN104 KJJ90:KJJ104 KTF90:KTF104 LDB90:LDB104 LMX90:LMX104 LWT90:LWT104 MGP90:MGP104 MQL90:MQL104 NAH90:NAH104 NKD90:NKD104 NTZ90:NTZ104 ODV90:ODV104 ONR90:ONR104 OXN90:OXN104 PHJ90:PHJ104 PRF90:PRF104 QBB90:QBB104 QKX90:QKX104 QUT90:QUT104 REP90:REP104 ROL90:ROL104 RYH90:RYH104 SID90:SID104 SRZ90:SRZ104 TBV90:TBV104 TLR90:TLR104 TVN90:TVN104 UFJ90:UFJ104 UPF90:UPF104 UZB90:UZB104 VIX90:VIX104 VST90:VST104 WCP90:WCP104 WML90:WML104 WMR90:WMR104 WCV90:WCV104 VSZ90:VSZ104 VJD90:VJD104 UZH90:UZH104 UPL90:UPL104 UFP90:UFP104 TVT90:TVT104 TLX90:TLX104 TCB90:TCB104 SSF90:SSF104 SIJ90:SIJ104 RYN90:RYN104 ROR90:ROR104 REV90:REV104 QUZ90:QUZ104 QLD90:QLD104 QBH90:QBH104 PRL90:PRL104 PHP90:PHP104 OXT90:OXT104 ONX90:ONX104 OEB90:OEB104 NUF90:NUF104 NKJ90:NKJ104 NAN90:NAN104 MQR90:MQR104 MGV90:MGV104 LWZ90:LWZ104 LND90:LND104 LDH90:LDH104 KTL90:KTL104 KJP90:KJP104 JZT90:JZT104 JPX90:JPX104 JGB90:JGB104 IWF90:IWF104 IMJ90:IMJ104 ICN90:ICN104 HSR90:HSR104 HIV90:HIV104 GYZ90:GYZ104 GPD90:GPD104 GFH90:GFH104 FVL90:FVL104 FLP90:FLP104 FBT90:FBT104 ERX90:ERX104 EIB90:EIB104 DYF90:DYF104 DOJ90:DOJ104 DEN90:DEN104 CUR90:CUR104 CKV90:CKV104 CAZ90:CAZ104 BRD90:BRD104 BHH90:BHH104 AXL90:AXL104 ANP90:ANP104 ADT90:ADT104 TX90:TX104 KB90:KB104 WMY90:WMY104 WDC90:WDC104 VTG90:VTG104 VJK90:VJK104 UZO90:UZO104 UPS90:UPS104 UFW90:UFW104 TWA90:TWA104 TME90:TME104 TCI90:TCI104 SSM90:SSM104 SIQ90:SIQ104 RYU90:RYU104 ROY90:ROY104 RFC90:RFC104 QVG90:QVG104 QLK90:QLK104 QBO90:QBO104 PRS90:PRS104 PHW90:PHW104 OYA90:OYA104 OOE90:OOE104 OEI90:OEI104 NUM90:NUM104 NKQ90:NKQ104 NAU90:NAU104 MQY90:MQY104 MHC90:MHC104 LXG90:LXG104 LNK90:LNK104 LDO90:LDO104 KTS90:KTS104 KJW90:KJW104 KAA90:KAA104 JQE90:JQE104 JGI90:JGI104 IWM90:IWM104 IMQ90:IMQ104 ICU90:ICU104 HSY90:HSY104 HJC90:HJC104 GZG90:GZG104 GPK90:GPK104 GFO90:GFO104 FVS90:FVS104 FLW90:FLW104 FCA90:FCA104 ESE90:ESE104 EII90:EII104 DYM90:DYM104 DOQ90:DOQ104 DEU90:DEU104 CUY90:CUY104 CLC90:CLC104 CBG90:CBG104 BRK90:BRK104 BHO90:BHO104 AXS90:AXS104 ANW90:ANW104 AEA90:AEA104 UE90:UE104 KI90:KI104 AM90:AM104 VSO90:VSO104 VIS90:VIS104 UYW90:UYW104 UPA90:UPA104 UFE90:UFE104 TVI90:TVI104 TLM90:TLM104 TBQ90:TBQ104 SRU90:SRU104 SHY90:SHY104 RYC90:RYC104 ROG90:ROG104 REK90:REK104 QUO90:QUO104 QKS90:QKS104 QAW90:QAW104 PRA90:PRA104 PHE90:PHE104 OXI90:OXI104 ONM90:ONM104 ODQ90:ODQ104 NTU90:NTU104 NJY90:NJY104 NAC90:NAC104 MQG90:MQG104 MGK90:MGK104 LWO90:LWO104 LMS90:LMS104 LCW90:LCW104 KTA90:KTA104 KJE90:KJE104 JZI90:JZI104 JPM90:JPM104 JFQ90:JFQ104 IVU90:IVU104 ILY90:ILY104 ICC90:ICC104 HSG90:HSG104 HIK90:HIK104 GYO90:GYO104 GOS90:GOS104 GEW90:GEW104 FVA90:FVA104 FLE90:FLE104 FBI90:FBI104 ERM90:ERM104 EHQ90:EHQ104 DXU90:DXU104 DNY90:DNY104 DEC90:DEC104 CUG90:CUG104 CKK90:CKK104 CAO90:CAO104 BQS90:BQS104 BGW90:BGW104 AXA90:AXA104 ANE90:ANE104 ADI90:ADI104 TM90:TM104 JQ90:JQ104 WMG90:WMG104 WCK90:WCK104 JJ90:JO104 TF90:TK104 ADB90:ADG104 AMX90:ANC104 AWT90:AWY104 BGP90:BGU104 BQL90:BQQ104 CAH90:CAM104 CKD90:CKI104 CTZ90:CUE104 DDV90:DEA104 DNR90:DNW104 DXN90:DXS104 EHJ90:EHO104 ERF90:ERK104 FBB90:FBG104 FKX90:FLC104 FUT90:FUY104 GEP90:GEU104 GOL90:GOQ104 GYH90:GYM104 HID90:HII104 HRZ90:HSE104 IBV90:ICA104 ILR90:ILW104 IVN90:IVS104 JFJ90:JFO104 JPF90:JPK104 JZB90:JZG104 KIX90:KJC104 KST90:KSY104 LCP90:LCU104 LML90:LMQ104 LWH90:LWM104 MGD90:MGI104 MPZ90:MQE104 MZV90:NAA104 NJR90:NJW104 NTN90:NTS104 ODJ90:ODO104 ONF90:ONK104 OXB90:OXG104 PGX90:PHC104 PQT90:PQY104 QAP90:QAU104 QKL90:QKQ104 QUH90:QUM104 RED90:REI104 RNZ90:ROE104 RXV90:RYA104 SHR90:SHW104 SRN90:SRS104 TBJ90:TBO104 TLF90:TLK104 TVB90:TVG104 UEX90:UFC104 UOT90:UOY104 UYP90:UYU104 VIL90:VIQ104 VSH90:VSM104 WCD90:WCI104 WLZ90:WME104 TR90:TR104 AG85:AI85 JV90:JV104 BGY76:BGZ85 BQU76:BQV85 CAQ76:CAR85 CKM76:CKN85 CUI76:CUJ85 DEE76:DEF85 DOA76:DOB85 DXW76:DXX85 EHS76:EHT85 ERO76:ERP85 FBK76:FBL85 FLG76:FLH85 FVC76:FVD85 GEY76:GEZ85 GOU76:GOV85 GYQ76:GYR85 HIM76:HIN85 HSI76:HSJ85 ICE76:ICF85 IMA76:IMB85 IVW76:IVX85 JFS76:JFT85 JPO76:JPP85 JZK76:JZL85 KJG76:KJH85 KTC76:KTD85 LCY76:LCZ85 LMU76:LMV85 LWQ76:LWR85 MGM76:MGN85 MQI76:MQJ85 NAE76:NAF85 NKA76:NKB85 NTW76:NTX85 ODS76:ODT85 ONO76:ONP85 OXK76:OXL85 PHG76:PHH85 PRC76:PRD85 QAY76:QAZ85 QKU76:QKV85 QUQ76:QUR85 REM76:REN85 ROI76:ROJ85 RYE76:RYF85 SIA76:SIB85 SRW76:SRX85 TBS76:TBT85 TLO76:TLP85 TVK76:TVL85 UFG76:UFH85 UPC76:UPD85 UYY76:UYZ85 VIU76:VIV85 VSQ76:VSR85 WCM76:WCN85 WMI76:WMJ85 JS76:JT85 TO76:TP85 ADK76:ADL85 ANG76:ANH85 AXC76:AXD85">
      <formula1>"旷工,请假,工休,早退,迟到,辞职,辞退,自离,调离"</formula1>
    </dataValidation>
    <dataValidation type="list" allowBlank="1" showInputMessage="1" showErrorMessage="1" sqref="AEG89 AOC89 AXY89 BHU89 BRQ89 CBM89 CLI89 CVE89 DFA89 DOW89 DYS89 EIO89 ESK89 FCG89 FMC89 FVY89 GFU89 GPQ89 GZM89 HJI89 HTE89 IDA89 IMW89 IWS89 JGO89 JQK89 KAG89 KKC89 KTY89 LDU89 LNQ89 LXM89 MHI89 MRE89 NBA89 NKW89 NUS89 OEO89 OOK89 OYG89 PIC89 PRY89 QBU89 QLQ89 QVM89 RFI89 RPE89 RZA89 SIW89 SSS89 TCO89 TMK89 TWG89 UGC89 UPY89 UZU89 VJQ89 VTM89 WDI89 WNE89 AS89 KO89 WMJ89:WMT89 UFH89:UFR89 UPD89:UPN89 UYZ89:UZJ89 VIV89:VJF89 VSR89:VTB89 WCN89:WCX89 WCZ89:WDD89 VTD89:VTH89 VJH89:VJL89 UZL89:UZP89 UPP89:UPT89 UFT89:UFX89 TVX89:TWB89 TMB89:TMF89 TCF89:TCJ89 SSJ89:SSN89 SIN89:SIR89 RYR89:RYV89 ROV89:ROZ89 REZ89:RFD89 QVD89:QVH89 QLH89:QLL89 QBL89:QBP89 PRP89:PRT89 PHT89:PHX89 OXX89:OYB89 OOB89:OOF89 OEF89:OEJ89 NUJ89:NUN89 NKN89:NKR89 NAR89:NAV89 MQV89:MQZ89 MGZ89:MHD89 LXD89:LXH89 LNH89:LNL89 LDL89:LDP89 KTP89:KTT89 KJT89:KJX89 JZX89:KAB89 JQB89:JQF89 JGF89:JGJ89 IWJ89:IWN89 IMN89:IMR89 ICR89:ICV89 HSV89:HSZ89 HIZ89:HJD89 GZD89:GZH89 GPH89:GPL89 GFL89:GFP89 FVP89:FVT89 FLT89:FLX89 FBX89:FCB89 ESB89:ESF89 EIF89:EIJ89 DYJ89:DYN89 DON89:DOR89 DER89:DEV89 CUV89:CUZ89 CKZ89:CLD89 CBD89:CBH89 BRH89:BRL89 BHL89:BHP89 AXP89:AXT89 ANT89:ANX89 ADX89:AEB89 UB89:UF89 KF89:KJ89 AJ89:AN89 JT89:KD89 TP89:TZ89 ADL89:ADV89 ANH89:ANR89 AXD89:AXN89 BGZ89:BHJ89 BQV89:BRF89 CAR89:CBB89 CKN89:CKX89 CUJ89:CUT89 DEF89:DEP89 DOB89:DOL89 DXX89:DYH89 EHT89:EID89 ERP89:ERZ89 FBL89:FBV89 FLH89:FLR89 FVD89:FVN89 GEZ89:GFJ89 GOV89:GPF89 GYR89:GZB89 HIN89:HIX89 HSJ89:HST89 ICF89:ICP89 IMB89:IML89 IVX89:IWH89 JFT89:JGD89 JPP89:JPZ89 JZL89:JZV89 KJH89:KJR89 KTD89:KTN89 LCZ89:LDJ89 LMV89:LNF89 LWR89:LXB89 MGN89:MGX89 MQJ89:MQT89 NAF89:NAP89 NKB89:NKL89 NTX89:NUH89 ODT89:OED89 ONP89:ONZ89 OXL89:OXV89 PHH89:PHR89 PRD89:PRN89 QAZ89:QBJ89 QKV89:QLF89 QUR89:QVB89 REN89:REX89 ROJ89:ROT89 RYF89:RYP89 SIB89:SIL89 SRX89:SSH89 TBT89:TCD89 TLP89:TLZ89 TVL89:TVV89 WMV89:WMZ89 UK89 AO87:AS87 KA87:KI87 TW87:UE87 ADS87:AEA87 ANO87:ANW87 AXK87:AXS87 BHG87:BHO87 BRC87:BRK87 CAY87:CBG87 CKU87:CLC87 CUQ87:CUY87 DEM87:DEU87 DOI87:DOQ87 DYE87:DYM87 EIA87:EII87 ERW87:ESE87 FBS87:FCA87 FLO87:FLW87 FVK87:FVS87 GFG87:GFO87 GPC87:GPK87 GYY87:GZG87 HIU87:HJC87 HSQ87:HSY87 ICM87:ICU87 IMI87:IMQ87 IWE87:IWM87 JGA87:JGI87 JPW87:JQE87 JZS87:KAA87 KJO87:KJW87 KTK87:KTS87 LDG87:LDO87 LNC87:LNK87 LWY87:LXG87 MGU87:MHC87 MQQ87:MQY87 NAM87:NAU87 NKI87:NKQ87 NUE87:NUM87 OEA87:OEI87 ONW87:OOE87 OXS87:OYA87 PHO87:PHW87 PRK87:PRS87 QBG87:QBO87 QLC87:QLK87 QUY87:QVG87 REU87:RFC87 ROQ87:ROY87 RYM87:RYU87 SII87:SIQ87 SSE87:SSM87 TCA87:TCI87 TLW87:TME87 TVS87:TWA87 UFO87:UFW87 UPK87:UPS87 UZG87:UZO87 VJC87:VJK87 VSY87:VTG87 WCU87:WDC87 WMQ87:WMY87 KK87:KO87 UG87:UK87 AEC87:AEG87 ANY87:AOC87 AXU87:AXY87 BHQ87:BHU87 BRM87:BRQ87 CBI87:CBM87 CLE87:CLI87 CVA87:CVE87 DEW87:DFA87 DOS87:DOW87 DYO87:DYS87 EIK87:EIO87 ESG87:ESK87 FCC87:FCG87 FLY87:FMC87 FVU87:FVY87 GFQ87:GFU87 GPM87:GPQ87 GZI87:GZM87 HJE87:HJI87 HTA87:HTE87 ICW87:IDA87 IMS87:IMW87 IWO87:IWS87 JGK87:JGO87 JQG87:JQK87 KAC87:KAG87 KJY87:KKC87 KTU87:KTY87 LDQ87:LDU87 LNM87:LNQ87 LXI87:LXM87 MHE87:MHI87 MRA87:MRE87 NAW87:NBA87 NKS87:NKW87 NUO87:NUS87 OEK87:OEO87 OOG87:OOK87 OYC87:OYG87 PHY87:PIC87 PRU87:PRY87 QBQ87:QBU87 QLM87:QLQ87 QVI87:QVM87 RFE87:RFI87 RPA87:RPE87 RYW87:RZA87 SIS87:SIW87 SSO87:SSS87 TCK87:TCO87 TMG87:TMK87 TWC87:TWG87 UFY87:UGC87 UPU87:UPY87 UZQ87:UZU87 VJM87:VJQ87 VTI87:VTM87 WDE87:WDI87 WNA87:WNE87 AJ85 KF85 UB85 ADX85 ANT85 AXP85 BHL85 BRH85 CBD85 CKZ85 CUV85 DER85 DON85 DYJ85 EIF85 ESB85 FBX85 FLT85 FVP85 GFL85 GPH85 GZD85 HIZ85 HSV85 ICR85 IMN85 IWJ85 JGF85 JQB85 JZX85 KJT85 KTP85 LDL85 LNH85 LXD85 MGZ85 MQV85 NAR85 NKN85 NUJ85 OEF85 OOB85 OXX85 PHT85 PRP85 QBL85 QLH85 QVD85 REZ85 ROV85 RYR85 SIN85 SSJ85 TCF85 TMB85 TVX85 UFT85 UPP85 UZL85 VJH85 VTD85 WCZ85 WMV85 JQ85:JR85 TM85:TN85 ADI85:ADJ85 ANE85:ANF85 AXA85:AXB85 BGW85:BGX85 BQS85:BQT85 CAO85:CAP85 CKK85:CKL85 CUG85:CUH85 DEC85:DED85 DNY85:DNZ85 DXU85:DXV85 EHQ85:EHR85 ERM85:ERN85 FBI85:FBJ85 FLE85:FLF85 FVA85:FVB85 GEW85:GEX85 GOS85:GOT85 GYO85:GYP85 HIK85:HIL85 HSG85:HSH85 ICC85:ICD85 ILY85:ILZ85 IVU85:IVV85 JFQ85:JFR85 JPM85:JPN85 JZI85:JZJ85 KJE85:KJF85 KTA85:KTB85 LCW85:LCX85 LMS85:LMT85 LWO85:LWP85 MGK85:MGL85 MQG85:MQH85 NAC85:NAD85 NJY85:NJZ85 NTU85:NTV85 ODQ85:ODR85 ONM85:ONN85 OXI85:OXJ85 PHE85:PHF85 PRA85:PRB85 QAW85:QAX85 QKS85:QKT85 QUO85:QUP85 REK85:REL85 ROG85:ROH85 RYC85:RYD85 SHY85:SHZ85 SRU85:SRV85 TBQ85:TBR85 TLM85:TLN85 TVI85:TVJ85 UFE85:UFF85 UPA85:UPB85 UYW85:UYX85 VIS85:VIT85 VSO85:VSP85 WCK85:WCL85 WMG85:WMH85 AR85 WND85 WDH85 VTL85 VJP85 UZT85 UPX85 UGB85 TWF85 TMJ85 TCN85 SSR85 SIV85 RYZ85 RPD85 RFH85 QVL85 QLP85 QBT85 PRX85 PIB85 OYF85 OOJ85 OEN85 NUR85 NKV85 NAZ85 MRD85 MHH85 LXL85 LNP85 LDT85 KTX85 KKB85 KAF85 JQJ85 JGN85 IWR85 IMV85 ICZ85 HTD85 HJH85 GZL85 GPP85 GFT85 FVX85 FMB85 FCF85 ESJ85 EIN85 DYR85 DOV85 DEZ85 CVD85 CLH85 CBL85 BRP85 BHT85 AXX85 AOB85 AEF85 UJ85 KN85 TR86:TR87 ADN86:ADN87 ANJ86:ANJ87 AXF86:AXF87 BHB86:BHB87 BQX86:BQX87 CAT86:CAT87 CKP86:CKP87 CUL86:CUL87 DEH86:DEH87 DOD86:DOD87 DXZ86:DXZ87 EHV86:EHV87 ERR86:ERR87 FBN86:FBN87 FLJ86:FLJ87 FVF86:FVF87 GFB86:GFB87 GOX86:GOX87 GYT86:GYT87 HIP86:HIP87 HSL86:HSL87 ICH86:ICH87 IMD86:IMD87 IVZ86:IVZ87 JFV86:JFV87 JPR86:JPR87 JZN86:JZN87 KJJ86:KJJ87 KTF86:KTF87 LDB86:LDB87 LMX86:LMX87 LWT86:LWT87 MGP86:MGP87 MQL86:MQL87 NAH86:NAH87 NKD86:NKD87 NTZ86:NTZ87 ODV86:ODV87 ONR86:ONR87 OXN86:OXN87 PHJ86:PHJ87 PRF86:PRF87 QBB86:QBB87 QKX86:QKX87 QUT86:QUT87 REP86:REP87 ROL86:ROL87 RYH86:RYH87 SID86:SID87 SRZ86:SRZ87 TBV86:TBV87 TLR86:TLR87 TVN86:TVN87 UFJ86:UFJ87 UPF86:UPF87 UZB86:UZB87 VIX86:VIX87 VST86:VST87 WCP86:WCP87 WML86:WML87 JV86:JV87 WMQ86:WMR86 WCU86:WCV86 VSY86:VSZ86 VJC86:VJD86 UZG86:UZH86 UPK86:UPL86 UFO86:UFP86 TVS86:TVT86 TLW86:TLX86 TCA86:TCB86 SSE86:SSF86 SII86:SIJ86 RYM86:RYN86 ROQ86:ROR86 REU86:REV86 QUY86:QUZ86 QLC86:QLD86 QBG86:QBH86 PRK86:PRL86 PHO86:PHP86 OXS86:OXT86 ONW86:ONX86 OEA86:OEB86 NUE86:NUF86 NKI86:NKJ86 NAM86:NAN86 MQQ86:MQR86 MGU86:MGV86 LWY86:LWZ86 LNC86:LND86 LDG86:LDH86 KTK86:KTL86 KJO86:KJP86 JZS86:JZT86 JPW86:JPX86 JGA86:JGB86 IWE86:IWF86 IMI86:IMJ86 ICM86:ICN86 HSQ86:HSR86 HIU86:HIV86 GYY86:GYZ86 GPC86:GPD86 GFG86:GFH86 FVK86:FVL86 FLO86:FLP86 FBS86:FBT86 ERW86:ERX86 EIA86:EIB86 DYE86:DYF86 DOI86:DOJ86 DEM86:DEN86 CUQ86:CUR86 CKU86:CKV86 CAY86:CAZ86 BRC86:BRD86 BHG86:BHH86 AXK86:AXL86 ANO86:ANP86 ADS86:ADT86 TW86:TX86 KA86:KB86 WMI86 WCM86 VSQ86 VIU86 UYY86 UPC86 UFG86 TVK86 TLO86 TBS86 SRW86 SIA86 RYE86 ROI86 REM86 QUQ86 QKU86 QAY86 PRC86 PHG86 OXK86 ONO86 ODS86 NTW86 NKA86 NAE86 MQI86 MGM86 LWQ86 LMU86 LCY86 KTC86 KJG86 JZK86 JPO86 JFS86 IVW86 IMA86 ICE86 HSI86 HIM86 GYQ86 GOU86 GEY86 FVC86 FLG86 FBK86 ERO86 EHS86 DXW86 DOA86 DEE86 CUI86 CKM86 CAQ86 BQU86 BGY86 AXC86 ANG86 ADK86 TO86 JS86 AM86 KI86 UE86 AEA86 ANW86 AXS86 BHO86 BRK86 CBG86 CLC86 CUY86 DEU86 DOQ86 DYM86 EII86 ESE86 FCA86 FLW86 FVS86 GFO86 GPK86 GZG86 HJC86 HSY86 ICU86 IMQ86 IWM86 JGI86 JQE86 KAA86 KJW86 KTS86 LDO86 LNK86 LXG86 MHC86 MQY86 NAU86 NKQ86 NUM86 OEI86 OOE86 OYA86 PHW86 PRS86 QBO86 QLK86 QVG86 RFC86 ROY86 RYU86 SIQ86 SSM86 TCI86 TME86 TWA86 UFW86 UPS86 UZO86 VJK86 VTG86 WDC86 WMY86 WMT86:WMU86 WCX86:WCY86 VTB86:VTC86 VJF86:VJG86 UZJ86:UZK86 UPN86:UPO86 UFR86:UFS86 TVV86:TVW86 TLZ86:TMA86 TCD86:TCE86 SSH86:SSI86 SIL86:SIM86 RYP86:RYQ86 ROT86:ROU86 REX86:REY86 QVB86:QVC86 QLF86:QLG86 QBJ86:QBK86 PRN86:PRO86 PHR86:PHS86 OXV86:OXW86 ONZ86:OOA86 OED86:OEE86 NUH86:NUI86 NKL86:NKM86 NAP86:NAQ86 MQT86:MQU86 MGX86:MGY86 LXB86:LXC86 LNF86:LNG86 LDJ86:LDK86 KTN86:KTO86 KJR86:KJS86 JZV86:JZW86 JPZ86:JQA86 JGD86:JGE86 IWH86:IWI86 IML86:IMM86 ICP86:ICQ86 HST86:HSU86 HIX86:HIY86 GZB86:GZC86 GPF86:GPG86 GFJ86:GFK86 FVN86:FVO86 FLR86:FLS86 FBV86:FBW86 ERZ86:ESA86 EID86:EIE86 DYH86:DYI86 DOL86:DOM86 DEP86:DEQ86 CUT86:CUU86 CKX86:CKY86 CBB86:CBC86 BRF86:BRG86 BHJ86:BHK86 AXN86:AXO86 ANR86:ANS86 ADV86:ADW86 TZ86:UA86 KD86:KE86 AH86:AI86 WNB86:WNE86 WDF86:WDI86 VTJ86:VTM86 VJN86:VJQ86 UZR86:UZU86 UPV86:UPY86 UFZ86:UGC86 TWD86:TWG86 TMH86:TMK86 TCL86:TCO86 SSP86:SSS86 SIT86:SIW86 RYX86:RZA86 RPB86:RPE86 RFF86:RFI86 QVJ86:QVM86 QLN86:QLQ86 QBR86:QBU86 PRV86:PRY86 PHZ86:PIC86 OYD86:OYG86 OOH86:OOK86 OEL86:OEO86 NUP86:NUS86 NKT86:NKW86 NAX86:NBA86 MRB86:MRE86 MHF86:MHI86 LXJ86:LXM86 LNN86:LNQ86 LDR86:LDU86 KTV86:KTY86 KJZ86:KKC86 KAD86:KAG86 JQH86:JQK86 JGL86:JGO86 IWP86:IWS86 IMT86:IMW86 ICX86:IDA86 HTB86:HTE86 HJF86:HJI86 GZJ86:GZM86 GPN86:GPQ86 GFR86:GFU86 FVV86:FVY86 FLZ86:FMC86 FCD86:FCG86 ESH86:ESK86 EIL86:EIO86 DYP86:DYS86 DOT86:DOW86 DEX86:DFA86 CVB86:CVE86 CLF86:CLI86 CBJ86:CBM86 BRN86:BRQ86 BHR86:BHU86 AXV86:AXY86 ANZ86:AOC86 AED86:AEG86 UH86:UK86 KL86:KO86 AP86:AS86 WMW86 WDA86 VTE86 VJI86 UZM86 UPQ86 UFU86 TVY86 TMC86 TCG86 SSK86 SIO86 RYS86 ROW86 RFA86 QVE86 QLI86 QBM86 PRQ86 PHU86 OXY86 OOC86 OEG86 NUK86 NKO86 NAS86 MQW86 MHA86 LXE86 LNI86 LDM86 KTQ86 KJU86 JZY86 JQC86 JGG86 IWK86 IMO86 ICS86 HSW86 HJA86 GZE86 GPI86 GFM86 FVQ86 FLU86 FBY86 ESC86 EIG86 DYK86 DOO86 DES86 CUW86 CLA86 CBE86 BRI86 BHM86 AXQ86 ANU86 ADY86 UC86 KG86 AK86 WDC75:WDH75 VJK75:VJP75 VTG75:VTL75 JZ75:KG75 TV75:UC75 ADR75:ADY75 ANN75:ANU75 AXJ75:AXQ75 BHF75:BHM75 BRB75:BRI75 CAX75:CBE75 CKT75:CLA75 CUP75:CUW75 DEL75:DES75 DOH75:DOO75 DYD75:DYK75 EHZ75:EIG75 ERV75:ESC75 FBR75:FBY75 FLN75:FLU75 FVJ75:FVQ75 GFF75:GFM75 GPB75:GPI75 GYX75:GZE75 HIT75:HJA75 HSP75:HSW75 ICL75:ICS75 IMH75:IMO75 IWD75:IWK75 JFZ75:JGG75 JPV75:JQC75 JZR75:JZY75 KJN75:KJU75 KTJ75:KTQ75 LDF75:LDM75 LNB75:LNI75 LWX75:LXE75 MGT75:MHA75 MQP75:MQW75 NAL75:NAS75 NKH75:NKO75 NUD75:NUK75 ODZ75:OEG75 ONV75:OOC75 OXR75:OXY75 PHN75:PHU75 PRJ75:PRQ75 QBF75:QBM75 QLB75:QLI75 QUX75:QVE75 RET75:RFA75 ROP75:ROW75 RYL75:RYS75 SIH75:SIO75 SSD75:SSK75 TBZ75:TCG75 TLV75:TMC75 TVR75:TVY75 UFN75:UFU75 UPJ75:UPQ75 UZF75:UZM75 VJB75:VJI75 VSX75:VTE75 WCT75:WDA75 WMP75:WMW75 AM75:AR75 KI75:KN75 UE75:UJ75 AEA75:AEF75 ANW75:AOB75 AXS75:AXX75 BHO75:BHT75 BRK75:BRP75 CBG75:CBL75 CLC75:CLH75 CUY75:CVD75 DEU75:DEZ75 DOQ75:DOV75 DYM75:DYR75 EII75:EIN75 ESE75:ESJ75 FCA75:FCF75 FLW75:FMB75 FVS75:FVX75 GFO75:GFT75 GPK75:GPP75 GZG75:GZL75 HJC75:HJH75 HSY75:HTD75 ICU75:ICZ75 IMQ75:IMV75 IWM75:IWR75 JGI75:JGN75 JQE75:JQJ75 KAA75:KAF75 KJW75:KKB75 KTS75:KTX75 LDO75:LDT75 LNK75:LNP75 LXG75:LXL75 MHC75:MHH75 MQY75:MRD75 NAU75:NAZ75 NKQ75:NKV75 NUM75:NUR75 OEI75:OEN75 OOE75:OOJ75 OYA75:OYF75 PHW75:PIB75 PRS75:PRX75 QBO75:QBT75 QLK75:QLP75 QVG75:QVL75 RFC75:RFH75 ROY75:RPD75 RYU75:RYZ75 SIQ75:SIV75 SSM75:SSR75 TCI75:TCN75 TME75:TMJ75 TWA75:TWF75 UFW75:UGB75 UPS75:UPX75 UZO75:UZT75 WMY75:WND75 BQT74:BQU74 CAP74:CAQ74 CKL74:CKM74 CUH74:CUI74 DED74:DEE74 DNZ74:DOA74 DXV74:DXW74 EHR74:EHS74 ERN74:ERO74 FBJ74:FBK74 FLF74:FLG74 FVB74:FVC74 GEX74:GEY74 GOT74:GOU74 GYP74:GYQ74 HIL74:HIM74 HSH74:HSI74 ICD74:ICE74 ILZ74:IMA74 IVV74:IVW74 JFR74:JFS74 JPN74:JPO74 JZJ74:JZK74 KJF74:KJG74 KTB74:KTC74 LCX74:LCY74 LMT74:LMU74 LWP74:LWQ74 MGL74:MGM74 MQH74:MQI74 NAD74:NAE74 NJZ74:NKA74 NTV74:NTW74 ODR74:ODS74 ONN74:ONO74 OXJ74:OXK74 PHF74:PHG74 PRB74:PRC74 QAX74:QAY74 QKT74:QKU74 QUP74:QUQ74 REL74:REM74 ROH74:ROI74 RYD74:RYE74 SHZ74:SIA74 SRV74:SRW74 TBR74:TBS74 TLN74:TLO74 TVJ74:TVK74 UFF74:UFG74 UPB74:UPC74 UYX74:UYY74 VIT74:VIU74 VSP74:VSQ74 WCL74:WCM74 WMH74:WMI74 BGX74:BGY74 JR74:JS74 TN74:TO74 ADJ74:ADK74 ANF74:ANG74 AXB74:AXC74 WMS74:WMX74 WCW74:WDB74 VTA74:VTF74 VJE74:VJJ74 UZI74:UZN74 UPM74:UPR74 UFQ74:UFV74 TVU74:TVZ74 TLY74:TMD74 TCC74:TCH74 SSG74:SSL74 SIK74:SIP74 RYO74:RYT74 ROS74:ROX74 REW74:RFB74 QVA74:QVF74 QLE74:QLJ74 QBI74:QBN74 PRM74:PRR74 PHQ74:PHV74 OXU74:OXZ74 ONY74:OOD74 OEC74:OEH74 NUG74:NUL74 NKK74:NKP74 NAO74:NAT74 MQS74:MQX74 MGW74:MHB74 LXA74:LXF74 LNE74:LNJ74 LDI74:LDN74 KTM74:KTR74 KJQ74:KJV74 JZU74:JZZ74 JPY74:JQD74 JGC74:JGH74 IWG74:IWL74 IMK74:IMP74 ICO74:ICT74 HSS74:HSX74 HIW74:HJB74 GZA74:GZF74 GPE74:GPJ74 GFI74:GFN74 FVM74:FVR74 FLQ74:FLV74 FBU74:FBZ74 ERY74:ESD74 EIC74:EIH74 DYG74:DYL74 DOK74:DOP74 DEO74:DET74 CUS74:CUX74 CKW74:CLB74 CBA74:CBF74 BRE74:BRJ74 BHI74:BHN74 AXM74:AXR74 ANQ74:ANV74 ADU74:ADZ74 TY74:UD74 KC74:KH74 AG74:AL74 WMZ74:WND74 WDD74:WDH74 VTH74:VTL74 VJL74:VJP74 UZP74:UZT74 UPT74:UPX74 UFX74:UGB74 TWB74:TWF74 TMF74:TMJ74 TCJ74:TCN74 SSN74:SSR74 SIR74:SIV74 RYV74:RYZ74 ROZ74:RPD74 RFD74:RFH74 QVH74:QVL74 QLL74:QLP74 QBP74:QBT74 PRT74:PRX74 PHX74:PIB74 OYB74:OYF74 OOF74:OOJ74 OEJ74:OEN74 NUN74:NUR74 NKR74:NKV74 NAV74:NAZ74 MQZ74:MRD74 MHD74:MHH74 LXH74:LXL74 LNL74:LNP74 LDP74:LDT74 KTT74:KTX74 KJX74:KKB74 KAB74:KAF74 JQF74:JQJ74 JGJ74:JGN74 IWN74:IWR74 IMR74:IMV74 ICV74:ICZ74 HSZ74:HTD74 HJD74:HJH74 GZH74:GZL74 GPL74:GPP74 GFP74:GFT74 FVT74:FVX74 FLX74:FMB74 FCB74:FCF74 ESF74:ESJ74 EIJ74:EIN74 DYN74:DYR74 DOR74:DOV74 DEV74:DEZ74 CUZ74:CVD74 CLD74:CLH74 CBH74:CBL74 BRL74:BRP74 BHP74:BHT74 AXT74:AXX74 ANX74:AOB74 AEB74:AEF74 UF74:UJ74 KJ74:KN74 AN74:AR74 WMN74:WMQ74 WCR74:WCU74 VSV74:VSY74 VIZ74:VJC74 UZD74:UZG74 UPH74:UPK74 UFL74:UFO74 TVP74:TVS74 TLT74:TLW74 TBX74:TCA74 SSB74:SSE74 SIF74:SII74 RYJ74:RYM74 RON74:ROQ74 RER74:REU74 QUV74:QUY74 QKZ74:QLC74 QBD74:QBG74 PRH74:PRK74 PHL74:PHO74 OXP74:OXS74 ONT74:ONW74 ODX74:OEA74 NUB74:NUE74 NKF74:NKI74 NAJ74:NAM74 MQN74:MQQ74 MGR74:MGU74 LWV74:LWY74 LMZ74:LNC74 LDD74:LDG74 KTH74:KTK74 KJL74:KJO74 JZP74:JZS74 JPT74:JPW74 JFX74:JGA74 IWB74:IWE74 IMF74:IMI74 ICJ74:ICM74 HSN74:HSQ74 HIR74:HIU74 GYV74:GYY74 GOZ74:GPC74 GFD74:GFG74 FVH74:FVK74 FLL74:FLO74 FBP74:FBS74 ERT74:ERW74 EHX74:EIA74 DYB74:DYE74 DOF74:DOI74 DEJ74:DEM74 CUN74:CUQ74 CKR74:CKU74 CAV74:CAY74 BQZ74:BRC74 BHD74:BHG74 AXH74:AXK74 ANL74:ANO74 ADP74:ADS74 TT74:TW74 JX74:KA74 JY73:KD73 WNC73 WDG73 VTK73 JU73:JU74 TQ73:TQ74 ADM73:ADM74 ANI73:ANI74 AXE73:AXE74 BHA73:BHA74 BQW73:BQW74 CAS73:CAS74 CKO73:CKO74 CUK73:CUK74 DEG73:DEG74 DOC73:DOC74 DXY73:DXY74 EHU73:EHU74 ERQ73:ERQ74 FBM73:FBM74 FLI73:FLI74 FVE73:FVE74 GFA73:GFA74 GOW73:GOW74 GYS73:GYS74 HIO73:HIO74 HSK73:HSK74 ICG73:ICG74 IMC73:IMC74 IVY73:IVY74 JFU73:JFU74 JPQ73:JPQ74 JZM73:JZM74 KJI73:KJI74 KTE73:KTE74 LDA73:LDA74 LMW73:LMW74 LWS73:LWS74 MGO73:MGO74 MQK73:MQK74 NAG73:NAG74 NKC73:NKC74 NTY73:NTY74 ODU73:ODU74 ONQ73:ONQ74 OXM73:OXM74 PHI73:PHI74 PRE73:PRE74 QBA73:QBA74 QKW73:QKW74 QUS73:QUS74 REO73:REO74 ROK73:ROK74 RYG73:RYG74 SIC73:SIC74 SRY73:SRY74 TBU73:TBU74 TLQ73:TLQ74 TVM73:TVM74 UFI73:UFI74 UPE73:UPE74 UZA73:UZA74 VIW73:VIW74 VSS73:VSS74 WCO73:WCO74 WMK73:WMK74 VJO73 UZS73 UPW73 UGA73 TWE73 TMI73 TCM73 SSQ73 SIU73 RYY73 RPC73 RFG73 QVK73 QLO73 QBS73 PRW73 PIA73 OYE73 OOI73 OEM73 NUQ73 NKU73 NAY73 MRC73 MHG73 LXK73 LNO73 LDS73 KTW73 KKA73 KAE73 JQI73 JGM73 IWQ73 IMU73 ICY73 HTC73 HJG73 GZK73 GPO73 GFS73 FVW73 FMA73 FCE73 ESI73 EIM73 DYQ73 DOU73 DEY73 CVC73 CLG73 CBK73 BRO73 BHS73 AXW73 AOA73 AEE73 UI73 KM73 AQ73 TU73:TZ73 ADQ73:ADV73 ANM73:ANR73 AXI73:AXN73 BHE73:BHJ73 BRA73:BRF73 CAW73:CBB73 CKS73:CKX73 CUO73:CUT73 DEK73:DEP73 DOG73:DOL73 DYC73:DYH73 EHY73:EID73 ERU73:ERZ73 FBQ73:FBV73 FLM73:FLR73 FVI73:FVN73 GFE73:GFJ73 GPA73:GPF73 GYW73:GZB73 HIS73:HIX73 HSO73:HST73 ICK73:ICP73 IMG73:IML73 IWC73:IWH73 JFY73:JGD73 JPU73:JPZ73 JZQ73:JZV73 KJM73:KJR73 KTI73:KTN73 LDE73:LDJ73 LNA73:LNF73 LWW73:LXB73 MGS73:MGX73 MQO73:MQT73 NAK73:NAP73 NKG73:NKL73 NUC73:NUH73 ODY73:OED73 ONU73:ONZ73 OXQ73:OXV73 PHM73:PHR73 PRI73:PRN73 QBE73:QBJ73 QLA73:QLF73 QUW73:QVB73 RES73:REX73 ROO73:ROT73 RYK73:RYP73 SIG73:SIL73 SSC73:SSH73 TBY73:TCD73 TLU73:TLZ73 TVQ73:TVV73 UFM73:UFR73 UPI73:UPN73 UZE73:UZJ73 VJA73:VJF73 VSW73:VTB73 WCS73:WCX73 WMO73:WMT73 JP73:JP74 TL73:TL74 ADH73:ADH74 AND73:AND74 AWZ73:AWZ74 BGV73:BGV74 BQR73:BQR74 CAN73:CAN74 CKJ73:CKJ74 CUF73:CUF74 DEB73:DEB74 DNX73:DNX74 DXT73:DXT74 EHP73:EHP74 ERL73:ERL74 FBH73:FBH74 FLD73:FLD74 FUZ73:FUZ74 GEV73:GEV74 GOR73:GOR74 GYN73:GYN74 HIJ73:HIJ74 HSF73:HSF74 ICB73:ICB74 ILX73:ILX74 IVT73:IVT74 JFP73:JFP74 JPL73:JPL74 JZH73:JZH74 KJD73:KJD74 KSZ73:KSZ74 LCV73:LCV74 LMR73:LMR74 LWN73:LWN74 MGJ73:MGJ74 MQF73:MQF74 NAB73:NAB74 NJX73:NJX74 NTT73:NTT74 ODP73:ODP74 ONL73:ONL74 OXH73:OXH74 PHD73:PHD74 PQZ73:PQZ74 QAV73:QAV74 QKR73:QKR74 QUN73:QUN74 REJ73:REJ74 ROF73:ROF74 RYB73:RYB74 SHX73:SHX74 SRT73:SRT74 TBP73:TBP74 TLL73:TLL74 TVH73:TVH74 UFD73:UFD74 UOZ73:UOZ74 UYV73:UYV74 VIR73:VIR74 VSN73:VSN74 WCJ73:WCJ74 WMF73:WMF74 AK73:AO73 KG73:KK73 UC73:UG73 ADY73:AEC73 ANU73:ANY73 AXQ73:AXU73 BHM73:BHQ73 BRI73:BRM73 CBE73:CBI73 CLA73:CLE73 CUW73:CVA73 DES73:DEW73 DOO73:DOS73 DYK73:DYO73 EIG73:EIK73 ESC73:ESG73 FBY73:FCC73 FLU73:FLY73 FVQ73:FVU73 GFM73:GFQ73 GPI73:GPM73 GZE73:GZI73 HJA73:HJE73 HSW73:HTA73 ICS73:ICW73 IMO73:IMS73 IWK73:IWO73 JGG73:JGK73 JQC73:JQG73 JZY73:KAC73 KJU73:KJY73 KTQ73:KTU73 LDM73:LDQ73 LNI73:LNM73 LXE73:LXI73 MHA73:MHE73 MQW73:MRA73 NAS73:NAW73 NKO73:NKS73 NUK73:NUO73 OEG73:OEK73 OOC73:OOG73 OXY73:OYC73 PHU73:PHY73 PRQ73:PRU73 QBM73:QBQ73 QLI73:QLM73 QVE73:QVI73 RFA73:RFE73 ROW73:RPA73 RYS73:RYW73 SIO73:SIS73 SSK73:SSO73 TCG73:TCK73 TMC73:TMG73 TVY73:TWC73 UFU73:UFY73 UPQ73:UPU73 UZM73:UZQ73 VJI73:VJM73 VTE73:VTI73 WDA73:WDE73 WMW73:WNA73 VSP75:VSP84 VIT75:VIT84 UYX75:UYX84 UPB75:UPB84 UFF75:UFF84 TVJ75:TVJ84 TLN75:TLN84 TBR75:TBR84 SRV75:SRV84 SHZ75:SHZ84 RYD75:RYD84 ROH75:ROH84 REL75:REL84 QUP75:QUP84 QKT75:QKT84 QAX75:QAX84 PRB75:PRB84 PHF75:PHF84 OXJ75:OXJ84 ONN75:ONN84 ODR75:ODR84 NTV75:NTV84 NJZ75:NJZ84 NAD75:NAD84 MQH75:MQH84 MGL75:MGL84 LWP75:LWP84 LMT75:LMT84 LCX75:LCX84 KTB75:KTB84 KJF75:KJF84 JZJ75:JZJ84 JPN75:JPN84 JFR75:JFR84 IVV75:IVV84 ILZ75:ILZ84 ICD75:ICD84 HSH75:HSH84 HIL75:HIL84 GYP75:GYP84 GOT75:GOT84 GEX75:GEX84 FVB75:FVB84 FLF75:FLF84 FBJ75:FBJ84 ERN75:ERN84 EHR75:EHR84 DXV75:DXV84 DNZ75:DNZ84 DED75:DED84 CUH75:CUH84 CKL75:CKL84 CAP75:CAP84 BQT75:BQT84 BGX75:BGX84 AXB75:AXB84 ANF75:ANF84 ADJ75:ADJ84 TN75:TN84 JR75:JR84 WMH75:WMH84 WCL75:WCL84 TS76:TW84 ADO76:ADS84 ANK76:ANO84 AXG76:AXK84 BHC76:BHG84 BQY76:BRC84 CAU76:CAY84 CKQ76:CKU84 CUM76:CUQ84 DEI76:DEM84 DOE76:DOI84 DYA76:DYE84 EHW76:EIA84 ERS76:ERW84 FBO76:FBS84 FLK76:FLO84 FVG76:FVK84 GFC76:GFG84 GOY76:GPC84 GYU76:GYY84 HIQ76:HIU84 HSM76:HSQ84 ICI76:ICM84 IME76:IMI84 IWA76:IWE84 JFW76:JGA84 JPS76:JPW84 JZO76:JZS84 KJK76:KJO84 KTG76:KTK84 LDC76:LDG84 LMY76:LNC84 LWU76:LWY84 MGQ76:MGU84 MQM76:MQQ84 NAI76:NAM84 NKE76:NKI84 NUA76:NUE84 ODW76:OEA84 ONS76:ONW84 OXO76:OXS84 PHK76:PHO84 PRG76:PRK84 QBC76:QBG84 QKY76:QLC84 QUU76:QUY84 REQ76:REU84 ROM76:ROQ84 RYI76:RYM84 SIE76:SII84 SSA76:SSE84 TBW76:TCA84 TLS76:TLW84 TVO76:TVS84 UFK76:UFO84 UPG76:UPK84 UZC76:UZG84 VIY76:VJC84 VSU76:VSY84 WCQ76:WCU84 WMM76:WMQ84 WMS76:WMX84 WCW76:WDB84 VTA76:VTF84 VJE76:VJJ84 UZI76:UZN84 UPM76:UPR84 UFQ76:UFV84 TVU76:TVZ84 TLY76:TMD84 TCC76:TCH84 SSG76:SSL84 SIK76:SIP84 RYO76:RYT84 ROS76:ROX84 REW76:RFB84 QVA76:QVF84 QLE76:QLJ84 QBI76:QBN84 PRM76:PRR84 PHQ76:PHV84 OXU76:OXZ84 ONY76:OOD84 OEC76:OEH84 NUG76:NUL84 NKK76:NKP84 NAO76:NAT84 MQS76:MQX84 MGW76:MHB84 LXA76:LXF84 LNE76:LNJ84 LDI76:LDN84 KTM76:KTR84 KJQ76:KJV84 JZU76:JZZ84 JPY76:JQD84 JGC76:JGH84 IWG76:IWL84 IMK76:IMP84 ICO76:ICT84 HSS76:HSX84 HIW76:HJB84 GZA76:GZF84 GPE76:GPJ84 GFI76:GFN84 FVM76:FVR84 FLQ76:FLV84 FBU76:FBZ84 ERY76:ESD84 EIC76:EIH84 DYG76:DYL84 DOK76:DOP84 DEO76:DET84 CUS76:CUX84 CKW76:CLB84 CBA76:CBF84 BRE76:BRJ84 BHI76:BHN84 AXM76:AXR84 ANQ76:ANV84 ADU76:ADZ84 TY76:UD84 KC76:KH84 AG76:AL84 WMZ76:WND84 WDD76:WDH84 VTH76:VTL84 VJL76:VJP84 UZP76:UZT84 UPT76:UPX84 UFX76:UGB84 TWB76:TWF84 TMF76:TMJ84 TCJ76:TCN84 SSN76:SSR84 SIR76:SIV84 RYV76:RYZ84 ROZ76:RPD84 RFD76:RFH84 QVH76:QVL84 QLL76:QLP84 QBP76:QBT84 PRT76:PRX84 PHX76:PIB84 OYB76:OYF84 OOF76:OOJ84 OEJ76:OEN84 NUN76:NUR84 NKR76:NKV84 NAV76:NAZ84 MQZ76:MRD84 MHD76:MHH84 LXH76:LXL84 LNL76:LNP84 LDP76:LDT84 KTT76:KTX84 KJX76:KKB84 KAB76:KAF84 JQF76:JQJ84 JGJ76:JGN84 IWN76:IWR84 IMR76:IMV84 ICV76:ICZ84 HSZ76:HTD84 HJD76:HJH84 GZH76:GZL84 GPL76:GPP84 GFP76:GFT84 FVT76:FVX84 FLX76:FMB84 FCB76:FCF84 ESF76:ESJ84 EIJ76:EIN84 DYN76:DYR84 DOR76:DOV84 DEV76:DEZ84 CUZ76:CVD84 CLD76:CLH84 CBH76:CBL84 BRL76:BRP84 BHP76:BHT84 AXT76:AXX84 ANX76:AOB84 AEB76:AEF84 UF76:UJ84 KJ76:KN84 AN76:AR84 WMF76:WMF84 WCJ76:WCJ84 VSN76:VSN84 VIR76:VIR84 UYV76:UYV84 UOZ76:UOZ84 UFD76:UFD84 TVH76:TVH84 TLL76:TLL84 TBP76:TBP84 SRT76:SRT84 SHX76:SHX84 RYB76:RYB84 ROF76:ROF84 REJ76:REJ84 QUN76:QUN84 QKR76:QKR84 QAV76:QAV84 PQZ76:PQZ84 PHD76:PHD84 OXH76:OXH84 ONL76:ONL84 ODP76:ODP84 NTT76:NTT84 NJX76:NJX84 NAB76:NAB84 MQF76:MQF84 MGJ76:MGJ84 LWN76:LWN84 LMR76:LMR84 LCV76:LCV84 KSZ76:KSZ84 KJD76:KJD84 JZH76:JZH84 JPL76:JPL84 JFP76:JFP84 IVT76:IVT84 ILX76:ILX84 ICB76:ICB84 HSF76:HSF84 HIJ76:HIJ84 GYN76:GYN84 GOR76:GOR84 GEV76:GEV84 FUZ76:FUZ84 FLD76:FLD84 FBH76:FBH84 ERL76:ERL84 EHP76:EHP84 DXT76:DXT84 DNX76:DNX84 DEB76:DEB84 CUF76:CUF84 CKJ76:CKJ84 CAN76:CAN84 BQR76:BQR84 BGV76:BGV84 AWZ76:AWZ84 AND76:AND84 ADH76:ADH84 TL76:TL84 JP76:JP84 JW76:KA84 JU90:JU104 TQ90:TQ104 ADM90:ADM104 ANI90:ANI104 AXE90:AXE104 BHA90:BHA104 BQW90:BQW104 CAS90:CAS104 CKO90:CKO104 CUK90:CUK104 DEG90:DEG104 DOC90:DOC104 DXY90:DXY104 EHU90:EHU104 ERQ90:ERQ104 FBM90:FBM104 FLI90:FLI104 FVE90:FVE104 GFA90:GFA104 GOW90:GOW104 GYS90:GYS104 HIO90:HIO104 HSK90:HSK104 ICG90:ICG104 IMC90:IMC104 IVY90:IVY104 JFU90:JFU104 JPQ90:JPQ104 JZM90:JZM104 KJI90:KJI104 KTE90:KTE104 LDA90:LDA104 LMW90:LMW104 LWS90:LWS104 MGO90:MGO104 MQK90:MQK104 NAG90:NAG104 NKC90:NKC104 NTY90:NTY104 ODU90:ODU104 ONQ90:ONQ104 OXM90:OXM104 PHI90:PHI104 PRE90:PRE104 QBA90:QBA104 QKW90:QKW104 QUS90:QUS104 REO90:REO104 ROK90:ROK104 RYG90:RYG104 SIC90:SIC104 SRY90:SRY104 TBU90:TBU104 TLQ90:TLQ104 TVM90:TVM104 UFI90:UFI104 UPE90:UPE104 UZA90:UZA104 VIW90:VIW104 VSS90:VSS104 WCO90:WCO104 TS90:TW104 ADO90:ADS104 ANK90:ANO104 AXG90:AXK104 BHC90:BHG104 BQY90:BRC104 CAU90:CAY104 CKQ90:CKU104 CUM90:CUQ104 DEI90:DEM104 DOE90:DOI104 DYA90:DYE104 EHW90:EIA104 ERS90:ERW104 FBO90:FBS104 FLK90:FLO104 FVG90:FVK104 GFC90:GFG104 GOY90:GPC104 GYU90:GYY104 HIQ90:HIU104 HSM90:HSQ104 ICI90:ICM104 IME90:IMI104 IWA90:IWE104 JFW90:JGA104 JPS90:JPW104 JZO90:JZS104 KJK90:KJO104 KTG90:KTK104 LDC90:LDG104 LMY90:LNC104 LWU90:LWY104 MGQ90:MGU104 MQM90:MQQ104 NAI90:NAM104 NKE90:NKI104 NUA90:NUE104 ODW90:OEA104 ONS90:ONW104 OXO90:OXS104 PHK90:PHO104 PRG90:PRK104 QBC90:QBG104 QKY90:QLC104 QUU90:QUY104 REQ90:REU104 ROM90:ROQ104 RYI90:RYM104 SIE90:SII104 SSA90:SSE104 TBW90:TCA104 TLS90:TLW104 TVO90:TVS104 UFK90:UFO104 UPG90:UPK104 UZC90:UZG104 VIY90:VJC104 VSU90:VSY104 WCQ90:WCU104 WMM90:WMQ104 WMS90:WMX104 WCW90:WDB104 VTA90:VTF104 VJE90:VJJ104 UZI90:UZN104 UPM90:UPR104 UFQ90:UFV104 TVU90:TVZ104 TLY90:TMD104 TCC90:TCH104 SSG90:SSL104 SIK90:SIP104 RYO90:RYT104 ROS90:ROX104 REW90:RFB104 QVA90:QVF104 QLE90:QLJ104 QBI90:QBN104 PRM90:PRR104 PHQ90:PHV104 OXU90:OXZ104 ONY90:OOD104 OEC90:OEH104 NUG90:NUL104 NKK90:NKP104 NAO90:NAT104 MQS90:MQX104 MGW90:MHB104 LXA90:LXF104 LNE90:LNJ104 LDI90:LDN104 KTM90:KTR104 KJQ90:KJV104 JZU90:JZZ104 JPY90:JQD104 JGC90:JGH104 IWG90:IWL104 IMK90:IMP104 ICO90:ICT104 HSS90:HSX104 HIW90:HJB104 GZA90:GZF104 GPE90:GPJ104 GFI90:GFN104 FVM90:FVR104 FLQ90:FLV104 FBU90:FBZ104 ERY90:ESD104 EIC90:EIH104 DYG90:DYL104 DOK90:DOP104 DEO90:DET104 CUS90:CUX104 CKW90:CLB104 CBA90:CBF104 BRE90:BRJ104 BHI90:BHN104 AXM90:AXR104 ANQ90:ANV104 ADU90:ADZ104 TY90:UD104 KC90:KH104 AG90:AL104 WMZ90:WND104 WDD90:WDH104 VTH90:VTL104 VJL90:VJP104 UZP90:UZT104 UPT90:UPX104 UFX90:UGB104 TWB90:TWF104 TMF90:TMJ104 TCJ90:TCN104 SSN90:SSR104 SIR90:SIV104 RYV90:RYZ104 ROZ90:RPD104 RFD90:RFH104 QVH90:QVL104 QLL90:QLP104 QBP90:QBT104 PRT90:PRX104 PHX90:PIB104 OYB90:OYF104 OOF90:OOJ104 OEJ90:OEN104 NUN90:NUR104 NKR90:NKV104 NAV90:NAZ104 MQZ90:MRD104 MHD90:MHH104 LXH90:LXL104 LNL90:LNP104 LDP90:LDT104 KTT90:KTX104 KJX90:KKB104 KAB90:KAF104 JQF90:JQJ104 JGJ90:JGN104 IWN90:IWR104 IMR90:IMV104 ICV90:ICZ104 HSZ90:HTD104 HJD90:HJH104 GZH90:GZL104 GPL90:GPP104 GFP90:GFT104 FVT90:FVX104 FLX90:FMB104 FCB90:FCF104 ESF90:ESJ104 EIJ90:EIN104 DYN90:DYR104 DOR90:DOV104 DEV90:DEZ104 CUZ90:CVD104 CLD90:CLH104 CBH90:CBL104 BRL90:BRP104 BHP90:BHT104 AXT90:AXX104 ANX90:AOB104 AEB90:AEF104 UF90:UJ104 KJ90:KN104 AN90:AR104 WMF90:WMF104 WCJ90:WCJ104 VSN90:VSN104 VIR90:VIR104 UYV90:UYV104 UOZ90:UOZ104 UFD90:UFD104 TVH90:TVH104 TLL90:TLL104 TBP90:TBP104 SRT90:SRT104 SHX90:SHX104 RYB90:RYB104 ROF90:ROF104 REJ90:REJ104 QUN90:QUN104 QKR90:QKR104 QAV90:QAV104 PQZ90:PQZ104 PHD90:PHD104 OXH90:OXH104 ONL90:ONL104 ODP90:ODP104 NTT90:NTT104 NJX90:NJX104 NAB90:NAB104 MQF90:MQF104 MGJ90:MGJ104 LWN90:LWN104 LMR90:LMR104 LCV90:LCV104 KSZ90:KSZ104 KJD90:KJD104 JZH90:JZH104 JPL90:JPL104 JFP90:JFP104 IVT90:IVT104 ILX90:ILX104 ICB90:ICB104 HSF90:HSF104 HIJ90:HIJ104 GYN90:GYN104 GOR90:GOR104 GEV90:GEV104 FUZ90:FUZ104 FLD90:FLD104 FBH90:FBH104 ERL90:ERL104 EHP90:EHP104 DXT90:DXT104 DNX90:DNX104 DEB90:DEB104 CUF90:CUF104 CKJ90:CKJ104 CAN90:CAN104 BQR90:BQR104 BGV90:BGV104 AWZ90:AWZ104 AND90:AND104 ADH90:ADH104 TL90:TL104 JP90:JP104 JW90:KA104 WCL90:WCL104 WMH90:WMH104 JR90:JR104 TN90:TN104 ADJ90:ADJ104 ANF90:ANF104 AXB90:AXB104 BGX90:BGX104 BQT90:BQT104 CAP90:CAP104 CKL90:CKL104 CUH90:CUH104 DED90:DED104 DNZ90:DNZ104 DXV90:DXV104 EHR90:EHR104 ERN90:ERN104 FBJ90:FBJ104 FLF90:FLF104 FVB90:FVB104 GEX90:GEX104 GOT90:GOT104 GYP90:GYP104 HIL90:HIL104 HSH90:HSH104 ICD90:ICD104 ILZ90:ILZ104 IVV90:IVV104 JFR90:JFR104 JPN90:JPN104 JZJ90:JZJ104 KJF90:KJF104 KTB90:KTB104 LCX90:LCX104 LMT90:LMT104 LWP90:LWP104 MGL90:MGL104 MQH90:MQH104 NAD90:NAD104 NJZ90:NJZ104 NTV90:NTV104 ODR90:ODR104 ONN90:ONN104 OXJ90:OXJ104 PHF90:PHF104 PRB90:PRB104 QAX90:QAX104 QKT90:QKT104 QUP90:QUP104 REL90:REL104 ROH90:ROH104 RYD90:RYD104 SHZ90:SHZ104 SRV90:SRV104 TBR90:TBR104 TLN90:TLN104 TVJ90:TVJ104 UFF90:UFF104 UPB90:UPB104 UYX90:UYX104 VIT90:VIT104 VSP90:VSP104 AG89:AH89 AG73:AH73 AG75:AK75 AG87:AM87 WMK90:WMK104 WCO76:WCO85 VSS76:VSS85 VIW76:VIW85 UZA76:UZA85 UPE76:UPE85 UFI76:UFI85 TVM76:TVM85 TLQ76:TLQ85 TBU76:TBU85 SRY76:SRY85 SIC76:SIC85 RYG76:RYG85 ROK76:ROK85 REO76:REO85 QUS76:QUS85 QKW76:QKW85 QBA76:QBA85 PRE76:PRE85 PHI76:PHI85 OXM76:OXM85 ONQ76:ONQ85 ODU76:ODU85 NTY76:NTY85 NKC76:NKC85 NAG76:NAG85 MQK76:MQK85 MGO76:MGO85 LWS76:LWS85 LMW76:LMW85 LDA76:LDA85 KTE76:KTE85 KJI76:KJI85 JZM76:JZM85 JPQ76:JPQ85 JFU76:JFU85 IVY76:IVY85 IMC76:IMC85 ICG76:ICG85 HSK76:HSK85 HIO76:HIO85 GYS76:GYS85 GOW76:GOW85 GFA76:GFA85 FVE76:FVE85 FLI76:FLI85 FBM76:FBM85 ERQ76:ERQ85 EHU76:EHU85 DXY76:DXY85 DOC76:DOC85 DEG76:DEG85 CUK76:CUK85 CKO76:CKO85 CAS76:CAS85 BQW76:BQW85 BHA76:BHA85 AXE76:AXE85 ANI76:ANI85 ADM76:ADM85 TQ76:TQ85 JU76:JU85 WMK76:WMK85">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06" t="s">
        <v>108</v>
      </c>
      <c r="B1" s="307"/>
      <c r="C1" s="307"/>
      <c r="D1" s="307"/>
      <c r="E1" s="307"/>
      <c r="F1" s="307"/>
      <c r="G1" s="307"/>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08" t="s">
        <v>70</v>
      </c>
      <c r="B8" s="309"/>
      <c r="C8" s="309"/>
      <c r="D8" s="46"/>
      <c r="E8" s="47">
        <v>3</v>
      </c>
      <c r="F8" s="114">
        <f>+E8</f>
        <v>3</v>
      </c>
    </row>
    <row r="9" spans="1:256" ht="18" customHeight="1">
      <c r="A9" s="308" t="s">
        <v>38</v>
      </c>
      <c r="B9" s="309"/>
      <c r="C9" s="309"/>
      <c r="D9" s="310"/>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73"/>
  <sheetViews>
    <sheetView topLeftCell="A25" zoomScaleNormal="100" workbookViewId="0">
      <selection activeCell="E69" sqref="E69"/>
    </sheetView>
  </sheetViews>
  <sheetFormatPr defaultRowHeight="13.5"/>
  <cols>
    <col min="1" max="1" width="9" style="159"/>
    <col min="2" max="2" width="14.5" customWidth="1"/>
    <col min="3" max="3" width="11.625" customWidth="1"/>
    <col min="4" max="4" width="14.25" customWidth="1"/>
    <col min="5" max="5" width="13.875" customWidth="1"/>
    <col min="6" max="6" width="23.625" customWidth="1"/>
  </cols>
  <sheetData>
    <row r="1" spans="1:12" ht="20.25">
      <c r="A1" s="228"/>
      <c r="B1" s="312" t="s">
        <v>387</v>
      </c>
      <c r="C1" s="313"/>
      <c r="D1" s="313"/>
      <c r="E1" s="313"/>
      <c r="F1" s="313"/>
      <c r="G1" s="313"/>
      <c r="H1" s="313"/>
      <c r="I1" s="314"/>
    </row>
    <row r="2" spans="1:12" s="159" customFormat="1" ht="20.100000000000001" customHeight="1">
      <c r="A2" s="170" t="s">
        <v>42</v>
      </c>
      <c r="B2" s="170" t="s">
        <v>392</v>
      </c>
      <c r="C2" s="170" t="s">
        <v>43</v>
      </c>
      <c r="D2" s="170" t="s">
        <v>44</v>
      </c>
      <c r="E2" s="170" t="s">
        <v>45</v>
      </c>
      <c r="F2" s="170" t="s">
        <v>393</v>
      </c>
      <c r="G2" s="170" t="s">
        <v>554</v>
      </c>
      <c r="H2" s="170" t="s">
        <v>47</v>
      </c>
      <c r="I2" s="228"/>
    </row>
    <row r="3" spans="1:12" s="159" customFormat="1" ht="20.100000000000001" customHeight="1">
      <c r="A3" s="229" t="s">
        <v>470</v>
      </c>
      <c r="B3" s="226" t="s">
        <v>471</v>
      </c>
      <c r="C3" s="170" t="s">
        <v>401</v>
      </c>
      <c r="D3" s="231">
        <v>42683</v>
      </c>
      <c r="E3" s="230" t="s">
        <v>476</v>
      </c>
      <c r="F3" s="170" t="s">
        <v>432</v>
      </c>
      <c r="G3" s="241">
        <v>44</v>
      </c>
      <c r="H3" s="170" t="s">
        <v>396</v>
      </c>
      <c r="I3" s="315">
        <v>19</v>
      </c>
    </row>
    <row r="4" spans="1:12" s="159" customFormat="1" ht="20.100000000000001" customHeight="1">
      <c r="A4" s="229" t="s">
        <v>35</v>
      </c>
      <c r="B4" s="226" t="s">
        <v>472</v>
      </c>
      <c r="C4" s="170" t="s">
        <v>401</v>
      </c>
      <c r="D4" s="231">
        <v>42683</v>
      </c>
      <c r="E4" s="230" t="s">
        <v>476</v>
      </c>
      <c r="F4" s="170" t="s">
        <v>432</v>
      </c>
      <c r="G4" s="240">
        <v>51</v>
      </c>
      <c r="H4" s="170" t="s">
        <v>396</v>
      </c>
      <c r="I4" s="316"/>
      <c r="K4" s="159" t="s">
        <v>584</v>
      </c>
      <c r="L4" s="233"/>
    </row>
    <row r="5" spans="1:12" s="159" customFormat="1" ht="20.100000000000001" customHeight="1">
      <c r="A5" s="229" t="s">
        <v>4</v>
      </c>
      <c r="B5" s="226" t="s">
        <v>473</v>
      </c>
      <c r="C5" s="170" t="s">
        <v>401</v>
      </c>
      <c r="D5" s="231">
        <v>42683</v>
      </c>
      <c r="E5" s="230" t="s">
        <v>476</v>
      </c>
      <c r="F5" s="170" t="s">
        <v>432</v>
      </c>
      <c r="G5" s="241">
        <v>42</v>
      </c>
      <c r="H5" s="170" t="s">
        <v>396</v>
      </c>
      <c r="I5" s="316"/>
      <c r="K5" s="159" t="s">
        <v>585</v>
      </c>
      <c r="L5" s="237"/>
    </row>
    <row r="6" spans="1:12" s="159" customFormat="1" ht="20.100000000000001" customHeight="1">
      <c r="A6" s="229" t="s">
        <v>5</v>
      </c>
      <c r="B6" s="226" t="s">
        <v>474</v>
      </c>
      <c r="C6" s="170" t="s">
        <v>401</v>
      </c>
      <c r="D6" s="231">
        <v>42683</v>
      </c>
      <c r="E6" s="230" t="s">
        <v>476</v>
      </c>
      <c r="F6" s="170" t="s">
        <v>432</v>
      </c>
      <c r="G6" s="241">
        <v>47</v>
      </c>
      <c r="H6" s="170" t="s">
        <v>396</v>
      </c>
      <c r="I6" s="316"/>
      <c r="K6" s="159" t="s">
        <v>586</v>
      </c>
      <c r="L6" s="236"/>
    </row>
    <row r="7" spans="1:12" s="159" customFormat="1" ht="20.100000000000001" customHeight="1">
      <c r="A7" s="229" t="s">
        <v>7</v>
      </c>
      <c r="B7" s="226" t="s">
        <v>475</v>
      </c>
      <c r="C7" s="230" t="s">
        <v>442</v>
      </c>
      <c r="D7" s="231">
        <v>42688</v>
      </c>
      <c r="E7" s="230" t="s">
        <v>476</v>
      </c>
      <c r="F7" s="232" t="s">
        <v>444</v>
      </c>
      <c r="G7" s="241">
        <v>42</v>
      </c>
      <c r="H7" s="170" t="s">
        <v>396</v>
      </c>
      <c r="I7" s="316"/>
    </row>
    <row r="8" spans="1:12" s="159" customFormat="1" ht="20.100000000000001" customHeight="1">
      <c r="A8" s="229" t="s">
        <v>9</v>
      </c>
      <c r="B8" s="226" t="s">
        <v>445</v>
      </c>
      <c r="C8" s="230" t="s">
        <v>446</v>
      </c>
      <c r="D8" s="231">
        <v>42688</v>
      </c>
      <c r="E8" s="230" t="s">
        <v>443</v>
      </c>
      <c r="F8" s="232" t="s">
        <v>444</v>
      </c>
      <c r="G8" s="241">
        <v>45</v>
      </c>
      <c r="H8" s="170" t="s">
        <v>396</v>
      </c>
      <c r="I8" s="316"/>
    </row>
    <row r="9" spans="1:12" s="159" customFormat="1" ht="20.100000000000001" customHeight="1">
      <c r="A9" s="229" t="s">
        <v>10</v>
      </c>
      <c r="B9" s="235" t="s">
        <v>448</v>
      </c>
      <c r="C9" s="230" t="s">
        <v>442</v>
      </c>
      <c r="D9" s="231">
        <v>42688</v>
      </c>
      <c r="E9" s="230" t="s">
        <v>443</v>
      </c>
      <c r="F9" s="232" t="s">
        <v>477</v>
      </c>
      <c r="G9" s="241">
        <v>44</v>
      </c>
      <c r="H9" s="170" t="s">
        <v>396</v>
      </c>
      <c r="I9" s="316"/>
    </row>
    <row r="10" spans="1:12" s="159" customFormat="1" ht="20.100000000000001" customHeight="1">
      <c r="A10" s="229" t="s">
        <v>11</v>
      </c>
      <c r="B10" s="235" t="s">
        <v>449</v>
      </c>
      <c r="C10" s="230" t="s">
        <v>442</v>
      </c>
      <c r="D10" s="231">
        <v>42688</v>
      </c>
      <c r="E10" s="230" t="s">
        <v>443</v>
      </c>
      <c r="F10" s="232" t="s">
        <v>459</v>
      </c>
      <c r="G10" s="239">
        <v>20</v>
      </c>
      <c r="H10" s="170" t="s">
        <v>396</v>
      </c>
      <c r="I10" s="316"/>
    </row>
    <row r="11" spans="1:12" s="159" customFormat="1" ht="20.100000000000001" customHeight="1">
      <c r="A11" s="229" t="s">
        <v>13</v>
      </c>
      <c r="B11" s="235" t="s">
        <v>450</v>
      </c>
      <c r="C11" s="230" t="s">
        <v>442</v>
      </c>
      <c r="D11" s="231">
        <v>42688</v>
      </c>
      <c r="E11" s="230" t="s">
        <v>443</v>
      </c>
      <c r="F11" s="232" t="s">
        <v>459</v>
      </c>
      <c r="G11" s="241">
        <v>44</v>
      </c>
      <c r="H11" s="170" t="s">
        <v>396</v>
      </c>
      <c r="I11" s="316"/>
    </row>
    <row r="12" spans="1:12" s="159" customFormat="1" ht="20.100000000000001" customHeight="1">
      <c r="A12" s="229" t="s">
        <v>14</v>
      </c>
      <c r="B12" s="235" t="s">
        <v>451</v>
      </c>
      <c r="C12" s="230" t="s">
        <v>442</v>
      </c>
      <c r="D12" s="231">
        <v>42688</v>
      </c>
      <c r="E12" s="230" t="s">
        <v>443</v>
      </c>
      <c r="F12" s="232" t="s">
        <v>459</v>
      </c>
      <c r="G12" s="241">
        <v>46</v>
      </c>
      <c r="H12" s="170" t="s">
        <v>396</v>
      </c>
      <c r="I12" s="316"/>
    </row>
    <row r="13" spans="1:12" s="159" customFormat="1" ht="20.100000000000001" customHeight="1">
      <c r="A13" s="229" t="s">
        <v>15</v>
      </c>
      <c r="B13" s="235" t="s">
        <v>621</v>
      </c>
      <c r="C13" s="230" t="s">
        <v>622</v>
      </c>
      <c r="D13" s="231">
        <v>42699</v>
      </c>
      <c r="E13" s="230" t="s">
        <v>101</v>
      </c>
      <c r="F13" s="232" t="s">
        <v>145</v>
      </c>
      <c r="G13" s="241">
        <v>31</v>
      </c>
      <c r="H13" s="248" t="s">
        <v>396</v>
      </c>
      <c r="I13" s="316"/>
    </row>
    <row r="14" spans="1:12" s="159" customFormat="1" ht="20.100000000000001" customHeight="1">
      <c r="A14" s="229" t="s">
        <v>16</v>
      </c>
      <c r="B14" s="235" t="s">
        <v>623</v>
      </c>
      <c r="C14" s="230" t="s">
        <v>624</v>
      </c>
      <c r="D14" s="231">
        <v>42699</v>
      </c>
      <c r="E14" s="230" t="s">
        <v>101</v>
      </c>
      <c r="F14" s="232" t="s">
        <v>145</v>
      </c>
      <c r="G14" s="241">
        <v>37</v>
      </c>
      <c r="H14" s="248" t="s">
        <v>396</v>
      </c>
      <c r="I14" s="316"/>
    </row>
    <row r="15" spans="1:12" s="159" customFormat="1" ht="20.100000000000001" customHeight="1">
      <c r="A15" s="229" t="s">
        <v>17</v>
      </c>
      <c r="B15" s="235" t="s">
        <v>644</v>
      </c>
      <c r="C15" s="230" t="s">
        <v>76</v>
      </c>
      <c r="D15" s="231">
        <v>42706</v>
      </c>
      <c r="E15" s="230" t="s">
        <v>101</v>
      </c>
      <c r="F15" s="232" t="s">
        <v>145</v>
      </c>
      <c r="G15" s="241">
        <v>46</v>
      </c>
      <c r="H15" s="250" t="s">
        <v>396</v>
      </c>
      <c r="I15" s="316"/>
    </row>
    <row r="16" spans="1:12" s="159" customFormat="1" ht="20.100000000000001" customHeight="1">
      <c r="A16" s="229" t="s">
        <v>18</v>
      </c>
      <c r="B16" s="235" t="s">
        <v>645</v>
      </c>
      <c r="C16" s="230" t="s">
        <v>76</v>
      </c>
      <c r="D16" s="231">
        <v>42706</v>
      </c>
      <c r="E16" s="230" t="s">
        <v>101</v>
      </c>
      <c r="F16" s="232" t="s">
        <v>145</v>
      </c>
      <c r="G16" s="241">
        <v>47</v>
      </c>
      <c r="H16" s="250" t="s">
        <v>396</v>
      </c>
      <c r="I16" s="316"/>
    </row>
    <row r="17" spans="1:9" s="159" customFormat="1" ht="20.100000000000001" customHeight="1">
      <c r="A17" s="229" t="s">
        <v>19</v>
      </c>
      <c r="B17" s="235" t="s">
        <v>646</v>
      </c>
      <c r="C17" s="230" t="s">
        <v>76</v>
      </c>
      <c r="D17" s="231">
        <v>42706</v>
      </c>
      <c r="E17" s="230" t="s">
        <v>101</v>
      </c>
      <c r="F17" s="232" t="s">
        <v>145</v>
      </c>
      <c r="G17" s="241">
        <v>53</v>
      </c>
      <c r="H17" s="250" t="s">
        <v>396</v>
      </c>
      <c r="I17" s="316"/>
    </row>
    <row r="18" spans="1:9" s="159" customFormat="1" ht="20.100000000000001" customHeight="1">
      <c r="A18" s="229" t="s">
        <v>20</v>
      </c>
      <c r="B18" s="235" t="s">
        <v>647</v>
      </c>
      <c r="C18" s="230" t="s">
        <v>100</v>
      </c>
      <c r="D18" s="231">
        <v>42706</v>
      </c>
      <c r="E18" s="230" t="s">
        <v>101</v>
      </c>
      <c r="F18" s="232" t="s">
        <v>145</v>
      </c>
      <c r="G18" s="241">
        <v>27</v>
      </c>
      <c r="H18" s="250" t="s">
        <v>396</v>
      </c>
      <c r="I18" s="316"/>
    </row>
    <row r="19" spans="1:9" s="159" customFormat="1" ht="20.100000000000001" customHeight="1">
      <c r="A19" s="229" t="s">
        <v>21</v>
      </c>
      <c r="B19" s="235" t="s">
        <v>648</v>
      </c>
      <c r="C19" s="230" t="s">
        <v>76</v>
      </c>
      <c r="D19" s="231">
        <v>42706</v>
      </c>
      <c r="E19" s="230" t="s">
        <v>101</v>
      </c>
      <c r="F19" s="232" t="s">
        <v>145</v>
      </c>
      <c r="G19" s="241">
        <v>48</v>
      </c>
      <c r="H19" s="250" t="s">
        <v>396</v>
      </c>
      <c r="I19" s="316"/>
    </row>
    <row r="20" spans="1:9" s="159" customFormat="1" ht="20.100000000000001" customHeight="1">
      <c r="A20" s="229" t="s">
        <v>22</v>
      </c>
      <c r="B20" s="235" t="s">
        <v>649</v>
      </c>
      <c r="C20" s="230" t="s">
        <v>76</v>
      </c>
      <c r="D20" s="231">
        <v>42706</v>
      </c>
      <c r="E20" s="230" t="s">
        <v>101</v>
      </c>
      <c r="F20" s="232" t="s">
        <v>145</v>
      </c>
      <c r="G20" s="241">
        <v>46</v>
      </c>
      <c r="H20" s="250" t="s">
        <v>396</v>
      </c>
      <c r="I20" s="316"/>
    </row>
    <row r="21" spans="1:9" s="159" customFormat="1" ht="20.100000000000001" customHeight="1">
      <c r="A21" s="229" t="s">
        <v>23</v>
      </c>
      <c r="B21" s="235" t="s">
        <v>650</v>
      </c>
      <c r="C21" s="230" t="s">
        <v>100</v>
      </c>
      <c r="D21" s="231">
        <v>42706</v>
      </c>
      <c r="E21" s="230" t="s">
        <v>101</v>
      </c>
      <c r="F21" s="232" t="s">
        <v>145</v>
      </c>
      <c r="G21" s="241">
        <v>40</v>
      </c>
      <c r="H21" s="250" t="s">
        <v>396</v>
      </c>
      <c r="I21" s="317"/>
    </row>
    <row r="22" spans="1:9" s="159" customFormat="1" ht="20.100000000000001" customHeight="1">
      <c r="A22" s="229" t="s">
        <v>24</v>
      </c>
      <c r="B22" s="235" t="s">
        <v>452</v>
      </c>
      <c r="C22" s="230" t="s">
        <v>442</v>
      </c>
      <c r="D22" s="231">
        <v>42688</v>
      </c>
      <c r="E22" s="230" t="s">
        <v>443</v>
      </c>
      <c r="F22" s="232" t="s">
        <v>460</v>
      </c>
      <c r="G22" s="241">
        <v>50</v>
      </c>
      <c r="H22" s="170" t="s">
        <v>396</v>
      </c>
      <c r="I22" s="315">
        <v>21</v>
      </c>
    </row>
    <row r="23" spans="1:9" s="159" customFormat="1" ht="20.100000000000001" customHeight="1">
      <c r="A23" s="229" t="s">
        <v>25</v>
      </c>
      <c r="B23" s="235" t="s">
        <v>453</v>
      </c>
      <c r="C23" s="230" t="s">
        <v>442</v>
      </c>
      <c r="D23" s="231">
        <v>42688</v>
      </c>
      <c r="E23" s="230" t="s">
        <v>443</v>
      </c>
      <c r="F23" s="232" t="s">
        <v>460</v>
      </c>
      <c r="G23" s="240">
        <v>51</v>
      </c>
      <c r="H23" s="170" t="s">
        <v>396</v>
      </c>
      <c r="I23" s="316"/>
    </row>
    <row r="24" spans="1:9" s="159" customFormat="1" ht="20.100000000000001" customHeight="1">
      <c r="A24" s="229" t="s">
        <v>328</v>
      </c>
      <c r="B24" s="235" t="s">
        <v>454</v>
      </c>
      <c r="C24" s="230" t="s">
        <v>442</v>
      </c>
      <c r="D24" s="231">
        <v>42688</v>
      </c>
      <c r="E24" s="230" t="s">
        <v>443</v>
      </c>
      <c r="F24" s="232" t="s">
        <v>460</v>
      </c>
      <c r="G24" s="241">
        <v>46</v>
      </c>
      <c r="H24" s="170" t="s">
        <v>396</v>
      </c>
      <c r="I24" s="316"/>
    </row>
    <row r="25" spans="1:9" s="159" customFormat="1" ht="20.100000000000001" customHeight="1">
      <c r="A25" s="229" t="s">
        <v>363</v>
      </c>
      <c r="B25" s="235" t="s">
        <v>455</v>
      </c>
      <c r="C25" s="230" t="s">
        <v>442</v>
      </c>
      <c r="D25" s="231">
        <v>42688</v>
      </c>
      <c r="E25" s="230" t="s">
        <v>443</v>
      </c>
      <c r="F25" s="232" t="s">
        <v>460</v>
      </c>
      <c r="G25" s="240">
        <v>56</v>
      </c>
      <c r="H25" s="170" t="s">
        <v>396</v>
      </c>
      <c r="I25" s="316"/>
    </row>
    <row r="26" spans="1:9" s="159" customFormat="1" ht="20.100000000000001" customHeight="1">
      <c r="A26" s="229" t="s">
        <v>364</v>
      </c>
      <c r="B26" s="235" t="s">
        <v>456</v>
      </c>
      <c r="C26" s="230" t="s">
        <v>446</v>
      </c>
      <c r="D26" s="231">
        <v>42688</v>
      </c>
      <c r="E26" s="230" t="s">
        <v>443</v>
      </c>
      <c r="F26" s="232" t="s">
        <v>461</v>
      </c>
      <c r="G26" s="239">
        <v>36</v>
      </c>
      <c r="H26" s="170" t="s">
        <v>396</v>
      </c>
      <c r="I26" s="316"/>
    </row>
    <row r="27" spans="1:9" s="159" customFormat="1" ht="20.100000000000001" customHeight="1">
      <c r="A27" s="229" t="s">
        <v>468</v>
      </c>
      <c r="B27" s="235" t="s">
        <v>458</v>
      </c>
      <c r="C27" s="230" t="s">
        <v>446</v>
      </c>
      <c r="D27" s="231">
        <v>42688</v>
      </c>
      <c r="E27" s="230" t="s">
        <v>443</v>
      </c>
      <c r="F27" s="232" t="s">
        <v>460</v>
      </c>
      <c r="G27" s="239">
        <v>31</v>
      </c>
      <c r="H27" s="170" t="s">
        <v>396</v>
      </c>
      <c r="I27" s="316"/>
    </row>
    <row r="28" spans="1:9" s="159" customFormat="1" ht="20.100000000000001" customHeight="1">
      <c r="A28" s="229" t="s">
        <v>469</v>
      </c>
      <c r="B28" s="235" t="s">
        <v>457</v>
      </c>
      <c r="C28" s="230" t="s">
        <v>446</v>
      </c>
      <c r="D28" s="231">
        <v>42688</v>
      </c>
      <c r="E28" s="230" t="s">
        <v>443</v>
      </c>
      <c r="F28" s="232" t="s">
        <v>460</v>
      </c>
      <c r="G28" s="239">
        <v>33</v>
      </c>
      <c r="H28" s="170" t="s">
        <v>396</v>
      </c>
      <c r="I28" s="316"/>
    </row>
    <row r="29" spans="1:9" s="159" customFormat="1" ht="20.100000000000001" customHeight="1">
      <c r="A29" s="229" t="s">
        <v>539</v>
      </c>
      <c r="B29" s="235" t="s">
        <v>462</v>
      </c>
      <c r="C29" s="230" t="s">
        <v>442</v>
      </c>
      <c r="D29" s="231">
        <v>42688</v>
      </c>
      <c r="E29" s="230" t="s">
        <v>443</v>
      </c>
      <c r="F29" s="232" t="s">
        <v>555</v>
      </c>
      <c r="G29" s="239">
        <v>37</v>
      </c>
      <c r="H29" s="170" t="s">
        <v>396</v>
      </c>
      <c r="I29" s="316"/>
    </row>
    <row r="30" spans="1:9" s="159" customFormat="1" ht="20.100000000000001" customHeight="1">
      <c r="A30" s="229" t="s">
        <v>540</v>
      </c>
      <c r="B30" s="235" t="s">
        <v>463</v>
      </c>
      <c r="C30" s="230" t="s">
        <v>442</v>
      </c>
      <c r="D30" s="231">
        <v>42688</v>
      </c>
      <c r="E30" s="230" t="s">
        <v>443</v>
      </c>
      <c r="F30" s="232" t="s">
        <v>460</v>
      </c>
      <c r="G30" s="241">
        <v>47</v>
      </c>
      <c r="H30" s="170" t="s">
        <v>396</v>
      </c>
      <c r="I30" s="316"/>
    </row>
    <row r="31" spans="1:9" s="159" customFormat="1" ht="20.100000000000001" customHeight="1">
      <c r="A31" s="229" t="s">
        <v>541</v>
      </c>
      <c r="B31" s="235" t="s">
        <v>464</v>
      </c>
      <c r="C31" s="230" t="s">
        <v>442</v>
      </c>
      <c r="D31" s="231">
        <v>42688</v>
      </c>
      <c r="E31" s="230" t="s">
        <v>443</v>
      </c>
      <c r="F31" s="232" t="s">
        <v>460</v>
      </c>
      <c r="G31" s="241">
        <v>45</v>
      </c>
      <c r="H31" s="170" t="s">
        <v>396</v>
      </c>
      <c r="I31" s="316"/>
    </row>
    <row r="32" spans="1:9" s="159" customFormat="1" ht="20.100000000000001" customHeight="1">
      <c r="A32" s="229" t="s">
        <v>543</v>
      </c>
      <c r="B32" s="235" t="s">
        <v>465</v>
      </c>
      <c r="C32" s="230" t="s">
        <v>442</v>
      </c>
      <c r="D32" s="231">
        <v>42688</v>
      </c>
      <c r="E32" s="230" t="s">
        <v>443</v>
      </c>
      <c r="F32" s="232" t="s">
        <v>460</v>
      </c>
      <c r="G32" s="241">
        <v>46</v>
      </c>
      <c r="H32" s="170" t="s">
        <v>396</v>
      </c>
      <c r="I32" s="316"/>
    </row>
    <row r="33" spans="1:9" s="159" customFormat="1" ht="20.100000000000001" customHeight="1">
      <c r="A33" s="229" t="s">
        <v>544</v>
      </c>
      <c r="B33" s="235" t="s">
        <v>466</v>
      </c>
      <c r="C33" s="230" t="s">
        <v>446</v>
      </c>
      <c r="D33" s="231">
        <v>42688</v>
      </c>
      <c r="E33" s="230" t="s">
        <v>443</v>
      </c>
      <c r="F33" s="232" t="s">
        <v>460</v>
      </c>
      <c r="G33" s="241">
        <v>50</v>
      </c>
      <c r="H33" s="170" t="s">
        <v>396</v>
      </c>
      <c r="I33" s="316"/>
    </row>
    <row r="34" spans="1:9" s="159" customFormat="1" ht="20.100000000000001" customHeight="1">
      <c r="A34" s="229" t="s">
        <v>545</v>
      </c>
      <c r="B34" s="235" t="s">
        <v>467</v>
      </c>
      <c r="C34" s="230" t="s">
        <v>442</v>
      </c>
      <c r="D34" s="231">
        <v>42688</v>
      </c>
      <c r="E34" s="230" t="s">
        <v>443</v>
      </c>
      <c r="F34" s="232" t="s">
        <v>460</v>
      </c>
      <c r="G34" s="239">
        <v>39</v>
      </c>
      <c r="H34" s="170" t="s">
        <v>396</v>
      </c>
      <c r="I34" s="316"/>
    </row>
    <row r="35" spans="1:9" s="159" customFormat="1" ht="20.100000000000001" customHeight="1">
      <c r="A35" s="229" t="s">
        <v>587</v>
      </c>
      <c r="B35" s="226" t="s">
        <v>575</v>
      </c>
      <c r="C35" s="230" t="s">
        <v>442</v>
      </c>
      <c r="D35" s="231">
        <v>42690</v>
      </c>
      <c r="E35" s="230" t="s">
        <v>443</v>
      </c>
      <c r="F35" s="232" t="s">
        <v>555</v>
      </c>
      <c r="G35" s="239">
        <v>21</v>
      </c>
      <c r="H35" s="170" t="s">
        <v>396</v>
      </c>
      <c r="I35" s="316"/>
    </row>
    <row r="36" spans="1:9" s="159" customFormat="1" ht="20.100000000000001" customHeight="1">
      <c r="A36" s="229" t="s">
        <v>588</v>
      </c>
      <c r="B36" s="226" t="s">
        <v>576</v>
      </c>
      <c r="C36" s="230" t="s">
        <v>104</v>
      </c>
      <c r="D36" s="231">
        <v>42690</v>
      </c>
      <c r="E36" s="230" t="s">
        <v>443</v>
      </c>
      <c r="F36" s="232" t="s">
        <v>460</v>
      </c>
      <c r="G36" s="239">
        <v>22</v>
      </c>
      <c r="H36" s="170" t="s">
        <v>396</v>
      </c>
      <c r="I36" s="316"/>
    </row>
    <row r="37" spans="1:9" s="159" customFormat="1" ht="20.100000000000001" customHeight="1">
      <c r="A37" s="229" t="s">
        <v>638</v>
      </c>
      <c r="B37" s="235" t="s">
        <v>596</v>
      </c>
      <c r="C37" s="230" t="s">
        <v>100</v>
      </c>
      <c r="D37" s="231">
        <v>42692</v>
      </c>
      <c r="E37" s="230" t="s">
        <v>101</v>
      </c>
      <c r="F37" s="232" t="s">
        <v>133</v>
      </c>
      <c r="G37" s="241">
        <v>50</v>
      </c>
      <c r="H37" s="238" t="s">
        <v>396</v>
      </c>
      <c r="I37" s="316"/>
    </row>
    <row r="38" spans="1:9" s="159" customFormat="1" ht="20.100000000000001" customHeight="1">
      <c r="A38" s="229" t="s">
        <v>639</v>
      </c>
      <c r="B38" s="226" t="s">
        <v>597</v>
      </c>
      <c r="C38" s="230" t="s">
        <v>76</v>
      </c>
      <c r="D38" s="231">
        <v>42692</v>
      </c>
      <c r="E38" s="230" t="s">
        <v>101</v>
      </c>
      <c r="F38" s="232" t="s">
        <v>133</v>
      </c>
      <c r="G38" s="241">
        <v>45</v>
      </c>
      <c r="H38" s="238" t="s">
        <v>396</v>
      </c>
      <c r="I38" s="316"/>
    </row>
    <row r="39" spans="1:9" s="159" customFormat="1" ht="20.100000000000001" customHeight="1">
      <c r="A39" s="229" t="s">
        <v>640</v>
      </c>
      <c r="B39" s="226" t="s">
        <v>592</v>
      </c>
      <c r="C39" s="230" t="s">
        <v>76</v>
      </c>
      <c r="D39" s="231">
        <v>42692</v>
      </c>
      <c r="E39" s="230" t="s">
        <v>101</v>
      </c>
      <c r="F39" s="232" t="s">
        <v>133</v>
      </c>
      <c r="G39" s="241">
        <v>43</v>
      </c>
      <c r="H39" s="238" t="s">
        <v>396</v>
      </c>
      <c r="I39" s="316"/>
    </row>
    <row r="40" spans="1:9" s="159" customFormat="1" ht="20.100000000000001" customHeight="1">
      <c r="A40" s="229" t="s">
        <v>641</v>
      </c>
      <c r="B40" s="226" t="s">
        <v>627</v>
      </c>
      <c r="C40" s="230" t="s">
        <v>100</v>
      </c>
      <c r="D40" s="231">
        <v>42692</v>
      </c>
      <c r="E40" s="230" t="s">
        <v>101</v>
      </c>
      <c r="F40" s="232" t="s">
        <v>133</v>
      </c>
      <c r="G40" s="239">
        <v>17</v>
      </c>
      <c r="H40" s="238" t="s">
        <v>396</v>
      </c>
      <c r="I40" s="316"/>
    </row>
    <row r="41" spans="1:9" s="159" customFormat="1" ht="20.100000000000001" customHeight="1">
      <c r="A41" s="229" t="s">
        <v>642</v>
      </c>
      <c r="B41" s="235" t="s">
        <v>600</v>
      </c>
      <c r="C41" s="230" t="s">
        <v>100</v>
      </c>
      <c r="D41" s="231">
        <v>42695</v>
      </c>
      <c r="E41" s="230" t="s">
        <v>101</v>
      </c>
      <c r="F41" s="232" t="s">
        <v>133</v>
      </c>
      <c r="G41" s="243">
        <v>53</v>
      </c>
      <c r="H41" s="242" t="s">
        <v>396</v>
      </c>
      <c r="I41" s="316"/>
    </row>
    <row r="42" spans="1:9" s="159" customFormat="1" ht="20.100000000000001" customHeight="1">
      <c r="A42" s="229" t="s">
        <v>643</v>
      </c>
      <c r="B42" s="235" t="s">
        <v>601</v>
      </c>
      <c r="C42" s="230" t="s">
        <v>100</v>
      </c>
      <c r="D42" s="231">
        <v>42695</v>
      </c>
      <c r="E42" s="230" t="s">
        <v>101</v>
      </c>
      <c r="F42" s="232" t="s">
        <v>133</v>
      </c>
      <c r="G42" s="241">
        <v>48</v>
      </c>
      <c r="H42" s="242" t="s">
        <v>396</v>
      </c>
      <c r="I42" s="317"/>
    </row>
    <row r="43" spans="1:9" s="159" customFormat="1" ht="20.100000000000001" customHeight="1">
      <c r="A43" s="229" t="s">
        <v>470</v>
      </c>
      <c r="B43" s="226" t="s">
        <v>482</v>
      </c>
      <c r="C43" s="230" t="s">
        <v>483</v>
      </c>
      <c r="D43" s="231">
        <v>42685</v>
      </c>
      <c r="E43" s="230" t="s">
        <v>484</v>
      </c>
      <c r="F43" s="232" t="s">
        <v>485</v>
      </c>
      <c r="G43" s="239">
        <v>18</v>
      </c>
      <c r="H43" s="170" t="s">
        <v>396</v>
      </c>
      <c r="I43" s="315">
        <v>14</v>
      </c>
    </row>
    <row r="44" spans="1:9" s="159" customFormat="1" ht="20.100000000000001" customHeight="1">
      <c r="A44" s="229" t="s">
        <v>35</v>
      </c>
      <c r="B44" s="226" t="s">
        <v>486</v>
      </c>
      <c r="C44" s="230" t="s">
        <v>483</v>
      </c>
      <c r="D44" s="231">
        <v>42685</v>
      </c>
      <c r="E44" s="230" t="s">
        <v>484</v>
      </c>
      <c r="F44" s="232" t="s">
        <v>485</v>
      </c>
      <c r="G44" s="239">
        <v>21</v>
      </c>
      <c r="H44" s="170" t="s">
        <v>396</v>
      </c>
      <c r="I44" s="316"/>
    </row>
    <row r="45" spans="1:9" s="159" customFormat="1" ht="20.100000000000001" customHeight="1">
      <c r="A45" s="229" t="s">
        <v>4</v>
      </c>
      <c r="B45" s="226" t="s">
        <v>553</v>
      </c>
      <c r="C45" s="230" t="s">
        <v>487</v>
      </c>
      <c r="D45" s="231">
        <v>42685</v>
      </c>
      <c r="E45" s="230" t="s">
        <v>484</v>
      </c>
      <c r="F45" s="232" t="s">
        <v>485</v>
      </c>
      <c r="G45" s="239">
        <v>19</v>
      </c>
      <c r="H45" s="170" t="s">
        <v>396</v>
      </c>
      <c r="I45" s="316"/>
    </row>
    <row r="46" spans="1:9" s="159" customFormat="1" ht="20.100000000000001" customHeight="1">
      <c r="A46" s="229" t="s">
        <v>5</v>
      </c>
      <c r="B46" s="226" t="s">
        <v>488</v>
      </c>
      <c r="C46" s="230" t="s">
        <v>487</v>
      </c>
      <c r="D46" s="231">
        <v>42685</v>
      </c>
      <c r="E46" s="230" t="s">
        <v>484</v>
      </c>
      <c r="F46" s="232" t="s">
        <v>485</v>
      </c>
      <c r="G46" s="239">
        <v>17</v>
      </c>
      <c r="H46" s="170" t="s">
        <v>396</v>
      </c>
      <c r="I46" s="316"/>
    </row>
    <row r="47" spans="1:9" s="159" customFormat="1" ht="20.100000000000001" customHeight="1">
      <c r="A47" s="229" t="s">
        <v>7</v>
      </c>
      <c r="B47" s="226" t="s">
        <v>489</v>
      </c>
      <c r="C47" s="230" t="s">
        <v>487</v>
      </c>
      <c r="D47" s="231">
        <v>42688</v>
      </c>
      <c r="E47" s="230" t="s">
        <v>484</v>
      </c>
      <c r="F47" s="232" t="s">
        <v>485</v>
      </c>
      <c r="G47" s="241">
        <v>44</v>
      </c>
      <c r="H47" s="170" t="s">
        <v>396</v>
      </c>
      <c r="I47" s="316"/>
    </row>
    <row r="48" spans="1:9" ht="20.100000000000001" customHeight="1">
      <c r="A48" s="229" t="s">
        <v>9</v>
      </c>
      <c r="B48" s="226" t="s">
        <v>490</v>
      </c>
      <c r="C48" s="230" t="s">
        <v>487</v>
      </c>
      <c r="D48" s="231">
        <v>42688</v>
      </c>
      <c r="E48" s="230" t="s">
        <v>484</v>
      </c>
      <c r="F48" s="232" t="s">
        <v>485</v>
      </c>
      <c r="G48" s="239">
        <v>39</v>
      </c>
      <c r="H48" s="170" t="s">
        <v>396</v>
      </c>
      <c r="I48" s="316"/>
    </row>
    <row r="49" spans="1:9" ht="20.100000000000001" customHeight="1">
      <c r="A49" s="229" t="s">
        <v>10</v>
      </c>
      <c r="B49" s="226" t="s">
        <v>491</v>
      </c>
      <c r="C49" s="230" t="s">
        <v>483</v>
      </c>
      <c r="D49" s="231">
        <v>42688</v>
      </c>
      <c r="E49" s="230" t="s">
        <v>484</v>
      </c>
      <c r="F49" s="232" t="s">
        <v>485</v>
      </c>
      <c r="G49" s="239">
        <v>40</v>
      </c>
      <c r="H49" s="170" t="s">
        <v>396</v>
      </c>
      <c r="I49" s="316"/>
    </row>
    <row r="50" spans="1:9" ht="20.100000000000001" customHeight="1">
      <c r="A50" s="229" t="s">
        <v>11</v>
      </c>
      <c r="B50" s="226" t="s">
        <v>493</v>
      </c>
      <c r="C50" s="230" t="s">
        <v>76</v>
      </c>
      <c r="D50" s="231">
        <v>42688</v>
      </c>
      <c r="E50" s="230" t="s">
        <v>132</v>
      </c>
      <c r="F50" s="232" t="s">
        <v>145</v>
      </c>
      <c r="G50" s="241"/>
      <c r="H50" s="170" t="s">
        <v>396</v>
      </c>
      <c r="I50" s="316"/>
    </row>
    <row r="51" spans="1:9" ht="20.100000000000001" customHeight="1">
      <c r="A51" s="229" t="s">
        <v>13</v>
      </c>
      <c r="B51" s="226" t="s">
        <v>498</v>
      </c>
      <c r="C51" s="230" t="s">
        <v>483</v>
      </c>
      <c r="D51" s="231">
        <v>42688</v>
      </c>
      <c r="E51" s="230" t="s">
        <v>484</v>
      </c>
      <c r="F51" s="232" t="s">
        <v>485</v>
      </c>
      <c r="G51" s="239">
        <v>28</v>
      </c>
      <c r="H51" s="170" t="s">
        <v>396</v>
      </c>
      <c r="I51" s="316"/>
    </row>
    <row r="52" spans="1:9" ht="20.100000000000001" customHeight="1">
      <c r="A52" s="229" t="s">
        <v>14</v>
      </c>
      <c r="B52" s="226" t="s">
        <v>499</v>
      </c>
      <c r="C52" s="230" t="s">
        <v>483</v>
      </c>
      <c r="D52" s="231">
        <v>42688</v>
      </c>
      <c r="E52" s="230" t="s">
        <v>132</v>
      </c>
      <c r="F52" s="232" t="s">
        <v>327</v>
      </c>
      <c r="G52" s="239">
        <v>31</v>
      </c>
      <c r="H52" s="170" t="s">
        <v>396</v>
      </c>
      <c r="I52" s="316"/>
    </row>
    <row r="53" spans="1:9" s="159" customFormat="1" ht="20.100000000000001" customHeight="1">
      <c r="A53" s="229" t="s">
        <v>15</v>
      </c>
      <c r="B53" s="235" t="s">
        <v>579</v>
      </c>
      <c r="C53" s="230" t="s">
        <v>76</v>
      </c>
      <c r="D53" s="231">
        <v>42689</v>
      </c>
      <c r="E53" s="230" t="s">
        <v>132</v>
      </c>
      <c r="F53" s="232" t="s">
        <v>327</v>
      </c>
      <c r="G53" s="239">
        <v>26</v>
      </c>
      <c r="H53" s="170" t="s">
        <v>396</v>
      </c>
      <c r="I53" s="316"/>
    </row>
    <row r="54" spans="1:9" s="159" customFormat="1" ht="20.100000000000001" customHeight="1">
      <c r="A54" s="229" t="s">
        <v>16</v>
      </c>
      <c r="B54" s="235" t="s">
        <v>580</v>
      </c>
      <c r="C54" s="230" t="s">
        <v>76</v>
      </c>
      <c r="D54" s="231">
        <v>42689</v>
      </c>
      <c r="E54" s="230" t="s">
        <v>132</v>
      </c>
      <c r="F54" s="232" t="s">
        <v>327</v>
      </c>
      <c r="G54" s="239">
        <v>23</v>
      </c>
      <c r="H54" s="170" t="s">
        <v>396</v>
      </c>
      <c r="I54" s="316"/>
    </row>
    <row r="55" spans="1:9" s="159" customFormat="1" ht="20.100000000000001" customHeight="1">
      <c r="A55" s="229" t="s">
        <v>17</v>
      </c>
      <c r="B55" s="235" t="s">
        <v>582</v>
      </c>
      <c r="C55" s="230" t="s">
        <v>100</v>
      </c>
      <c r="D55" s="231">
        <v>42689</v>
      </c>
      <c r="E55" s="230" t="s">
        <v>132</v>
      </c>
      <c r="F55" s="232" t="s">
        <v>327</v>
      </c>
      <c r="G55" s="241">
        <v>48</v>
      </c>
      <c r="H55" s="170" t="s">
        <v>396</v>
      </c>
      <c r="I55" s="316"/>
    </row>
    <row r="56" spans="1:9" s="159" customFormat="1" ht="20.100000000000001" customHeight="1">
      <c r="A56" s="229" t="s">
        <v>18</v>
      </c>
      <c r="B56" s="235" t="s">
        <v>583</v>
      </c>
      <c r="C56" s="230" t="s">
        <v>100</v>
      </c>
      <c r="D56" s="231">
        <v>42689</v>
      </c>
      <c r="E56" s="230" t="s">
        <v>132</v>
      </c>
      <c r="F56" s="232" t="s">
        <v>327</v>
      </c>
      <c r="G56" s="241">
        <v>45</v>
      </c>
      <c r="H56" s="170" t="s">
        <v>396</v>
      </c>
      <c r="I56" s="317"/>
    </row>
    <row r="57" spans="1:9" ht="20.100000000000001" customHeight="1">
      <c r="A57" s="229" t="s">
        <v>19</v>
      </c>
      <c r="B57" s="234" t="s">
        <v>501</v>
      </c>
      <c r="C57" s="230" t="s">
        <v>483</v>
      </c>
      <c r="D57" s="231">
        <v>42688</v>
      </c>
      <c r="E57" s="230" t="s">
        <v>484</v>
      </c>
      <c r="F57" s="232" t="s">
        <v>500</v>
      </c>
      <c r="G57" s="239">
        <v>17</v>
      </c>
      <c r="H57" s="170" t="s">
        <v>396</v>
      </c>
      <c r="I57" s="318">
        <v>10</v>
      </c>
    </row>
    <row r="58" spans="1:9" ht="20.100000000000001" customHeight="1">
      <c r="A58" s="229" t="s">
        <v>20</v>
      </c>
      <c r="B58" s="234" t="s">
        <v>502</v>
      </c>
      <c r="C58" s="230" t="s">
        <v>483</v>
      </c>
      <c r="D58" s="231">
        <v>42688</v>
      </c>
      <c r="E58" s="230" t="s">
        <v>484</v>
      </c>
      <c r="F58" s="232" t="s">
        <v>500</v>
      </c>
      <c r="G58" s="239">
        <v>19</v>
      </c>
      <c r="H58" s="170" t="s">
        <v>396</v>
      </c>
      <c r="I58" s="318"/>
    </row>
    <row r="59" spans="1:9" ht="20.100000000000001" customHeight="1">
      <c r="A59" s="229" t="s">
        <v>21</v>
      </c>
      <c r="B59" s="234" t="s">
        <v>503</v>
      </c>
      <c r="C59" s="230" t="s">
        <v>483</v>
      </c>
      <c r="D59" s="231">
        <v>42688</v>
      </c>
      <c r="E59" s="230" t="s">
        <v>484</v>
      </c>
      <c r="F59" s="232" t="s">
        <v>500</v>
      </c>
      <c r="G59" s="239">
        <v>17</v>
      </c>
      <c r="H59" s="170" t="s">
        <v>396</v>
      </c>
      <c r="I59" s="318"/>
    </row>
    <row r="60" spans="1:9" ht="20.100000000000001" customHeight="1">
      <c r="A60" s="229" t="s">
        <v>22</v>
      </c>
      <c r="B60" s="234" t="s">
        <v>505</v>
      </c>
      <c r="C60" s="230" t="s">
        <v>483</v>
      </c>
      <c r="D60" s="231">
        <v>42688</v>
      </c>
      <c r="E60" s="230" t="s">
        <v>484</v>
      </c>
      <c r="F60" s="232" t="s">
        <v>500</v>
      </c>
      <c r="G60" s="241">
        <v>50</v>
      </c>
      <c r="H60" s="170" t="s">
        <v>396</v>
      </c>
      <c r="I60" s="318"/>
    </row>
    <row r="61" spans="1:9" ht="20.100000000000001" customHeight="1">
      <c r="A61" s="229" t="s">
        <v>23</v>
      </c>
      <c r="B61" s="234" t="s">
        <v>506</v>
      </c>
      <c r="C61" s="230" t="s">
        <v>483</v>
      </c>
      <c r="D61" s="231">
        <v>42688</v>
      </c>
      <c r="E61" s="230" t="s">
        <v>484</v>
      </c>
      <c r="F61" s="232" t="s">
        <v>500</v>
      </c>
      <c r="G61" s="240">
        <v>53</v>
      </c>
      <c r="H61" s="170" t="s">
        <v>396</v>
      </c>
      <c r="I61" s="318"/>
    </row>
    <row r="62" spans="1:9" ht="20.100000000000001" customHeight="1">
      <c r="A62" s="229" t="s">
        <v>24</v>
      </c>
      <c r="B62" s="234" t="s">
        <v>507</v>
      </c>
      <c r="C62" s="230" t="s">
        <v>487</v>
      </c>
      <c r="D62" s="231">
        <v>42688</v>
      </c>
      <c r="E62" s="230" t="s">
        <v>484</v>
      </c>
      <c r="F62" s="232" t="s">
        <v>500</v>
      </c>
      <c r="G62" s="241">
        <v>42</v>
      </c>
      <c r="H62" s="170" t="s">
        <v>396</v>
      </c>
      <c r="I62" s="318"/>
    </row>
    <row r="63" spans="1:9" ht="20.100000000000001" customHeight="1">
      <c r="A63" s="229" t="s">
        <v>25</v>
      </c>
      <c r="B63" s="234" t="s">
        <v>508</v>
      </c>
      <c r="C63" s="230" t="s">
        <v>487</v>
      </c>
      <c r="D63" s="231">
        <v>42688</v>
      </c>
      <c r="E63" s="230" t="s">
        <v>484</v>
      </c>
      <c r="F63" s="232" t="s">
        <v>500</v>
      </c>
      <c r="G63" s="239">
        <v>36</v>
      </c>
      <c r="H63" s="170" t="s">
        <v>396</v>
      </c>
      <c r="I63" s="318"/>
    </row>
    <row r="64" spans="1:9" ht="20.100000000000001" customHeight="1">
      <c r="A64" s="229" t="s">
        <v>328</v>
      </c>
      <c r="B64" s="234" t="s">
        <v>509</v>
      </c>
      <c r="C64" s="230" t="s">
        <v>487</v>
      </c>
      <c r="D64" s="231">
        <v>42688</v>
      </c>
      <c r="E64" s="230" t="s">
        <v>484</v>
      </c>
      <c r="F64" s="232" t="s">
        <v>500</v>
      </c>
      <c r="G64" s="241">
        <v>49</v>
      </c>
      <c r="H64" s="170" t="s">
        <v>396</v>
      </c>
      <c r="I64" s="318"/>
    </row>
    <row r="65" spans="1:9" ht="20.100000000000001" customHeight="1">
      <c r="A65" s="229" t="s">
        <v>363</v>
      </c>
      <c r="B65" s="234" t="s">
        <v>510</v>
      </c>
      <c r="C65" s="230" t="s">
        <v>487</v>
      </c>
      <c r="D65" s="231">
        <v>42688</v>
      </c>
      <c r="E65" s="230" t="s">
        <v>484</v>
      </c>
      <c r="F65" s="232" t="s">
        <v>500</v>
      </c>
      <c r="G65" s="241">
        <v>46</v>
      </c>
      <c r="H65" s="170" t="s">
        <v>396</v>
      </c>
      <c r="I65" s="318"/>
    </row>
    <row r="66" spans="1:9" ht="20.100000000000001" customHeight="1">
      <c r="A66" s="229" t="s">
        <v>364</v>
      </c>
      <c r="B66" s="234" t="s">
        <v>511</v>
      </c>
      <c r="C66" s="230" t="s">
        <v>487</v>
      </c>
      <c r="D66" s="231">
        <v>42688</v>
      </c>
      <c r="E66" s="230" t="s">
        <v>484</v>
      </c>
      <c r="F66" s="232" t="s">
        <v>500</v>
      </c>
      <c r="G66" s="241">
        <v>49</v>
      </c>
      <c r="H66" s="170" t="s">
        <v>396</v>
      </c>
      <c r="I66" s="318"/>
    </row>
    <row r="67" spans="1:9" ht="33.75" customHeight="1">
      <c r="A67" s="311" t="s">
        <v>657</v>
      </c>
      <c r="B67" s="311"/>
      <c r="C67" s="311"/>
      <c r="D67" s="311"/>
      <c r="E67" s="311"/>
      <c r="F67" s="311"/>
      <c r="G67" s="311"/>
      <c r="H67" s="311"/>
      <c r="I67" s="311"/>
    </row>
    <row r="69" spans="1:9">
      <c r="C69" s="159"/>
    </row>
    <row r="73" spans="1:9">
      <c r="B73" s="159"/>
    </row>
  </sheetData>
  <autoFilter ref="A2:I67"/>
  <mergeCells count="6">
    <mergeCell ref="A67:I67"/>
    <mergeCell ref="B1:I1"/>
    <mergeCell ref="I43:I56"/>
    <mergeCell ref="I57:I66"/>
    <mergeCell ref="I22:I42"/>
    <mergeCell ref="I3:I2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E24" sqref="E24"/>
    </sheetView>
  </sheetViews>
  <sheetFormatPr defaultRowHeight="13.5"/>
  <cols>
    <col min="1" max="1" width="9" style="159"/>
    <col min="2" max="2" width="14.5" style="159" customWidth="1"/>
    <col min="3" max="3" width="11.625" style="159" customWidth="1"/>
    <col min="4" max="4" width="14.25" style="159" customWidth="1"/>
    <col min="5" max="5" width="13.875" style="159" customWidth="1"/>
    <col min="6" max="6" width="23.625" style="159" customWidth="1"/>
    <col min="7" max="16384" width="9" style="159"/>
  </cols>
  <sheetData>
    <row r="1" spans="1:6" ht="20.25">
      <c r="B1" s="319" t="s">
        <v>388</v>
      </c>
      <c r="C1" s="319"/>
      <c r="D1" s="319"/>
      <c r="E1" s="319"/>
      <c r="F1" s="319"/>
    </row>
    <row r="2" spans="1:6">
      <c r="A2" s="185" t="s">
        <v>254</v>
      </c>
      <c r="B2" s="148" t="s">
        <v>63</v>
      </c>
      <c r="C2" s="170" t="s">
        <v>281</v>
      </c>
      <c r="D2" s="185" t="s">
        <v>76</v>
      </c>
      <c r="E2" s="161"/>
      <c r="F2" s="18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48"/>
  <sheetViews>
    <sheetView topLeftCell="A31" workbookViewId="0">
      <selection activeCell="A47" sqref="A47:E48"/>
    </sheetView>
  </sheetViews>
  <sheetFormatPr defaultRowHeight="13.5"/>
  <cols>
    <col min="2" max="2" width="9" style="191"/>
    <col min="3" max="3" width="11.625" customWidth="1"/>
    <col min="4" max="4" width="12.875" customWidth="1"/>
    <col min="6" max="7" width="0" hidden="1" customWidth="1"/>
  </cols>
  <sheetData>
    <row r="1" spans="1:23" s="206" customFormat="1">
      <c r="A1" s="322" t="s">
        <v>390</v>
      </c>
      <c r="B1" s="322"/>
      <c r="C1" s="322"/>
      <c r="D1" s="322"/>
      <c r="E1" s="322"/>
    </row>
    <row r="2" spans="1:23" s="206" customFormat="1" ht="18" customHeight="1">
      <c r="A2" s="164" t="s">
        <v>283</v>
      </c>
      <c r="B2" s="164" t="s">
        <v>284</v>
      </c>
      <c r="C2" s="73">
        <v>42507</v>
      </c>
      <c r="D2" s="106" t="s">
        <v>33</v>
      </c>
      <c r="E2" s="123" t="s">
        <v>318</v>
      </c>
      <c r="F2" s="207"/>
      <c r="G2" s="208"/>
      <c r="H2" s="207"/>
      <c r="I2" s="207"/>
      <c r="J2" s="207"/>
      <c r="K2" s="207"/>
      <c r="L2" s="207"/>
      <c r="M2" s="207"/>
      <c r="N2" s="207"/>
      <c r="O2" s="207"/>
      <c r="P2" s="207"/>
      <c r="Q2" s="207"/>
      <c r="R2" s="207"/>
      <c r="S2" s="207"/>
      <c r="T2" s="207"/>
      <c r="U2" s="207"/>
      <c r="V2" s="207"/>
      <c r="W2" s="207"/>
    </row>
    <row r="3" spans="1:23" s="206" customFormat="1">
      <c r="A3" s="322" t="s">
        <v>391</v>
      </c>
      <c r="B3" s="322"/>
      <c r="C3" s="322"/>
      <c r="D3" s="322"/>
      <c r="E3" s="322"/>
    </row>
    <row r="4" spans="1:23" s="206" customFormat="1" ht="18.75" customHeight="1">
      <c r="A4" s="155" t="s">
        <v>212</v>
      </c>
      <c r="B4" s="148" t="s">
        <v>76</v>
      </c>
      <c r="C4" s="209">
        <v>41247</v>
      </c>
      <c r="D4" s="148" t="s">
        <v>33</v>
      </c>
      <c r="E4" s="148"/>
      <c r="F4" s="207"/>
      <c r="G4" s="208"/>
      <c r="H4" s="207"/>
      <c r="I4" s="207"/>
      <c r="J4" s="207"/>
      <c r="K4" s="207"/>
      <c r="L4" s="207"/>
      <c r="M4" s="207"/>
      <c r="N4" s="207"/>
      <c r="O4" s="207"/>
      <c r="P4" s="207"/>
      <c r="Q4" s="207"/>
      <c r="R4" s="207"/>
      <c r="S4" s="207"/>
      <c r="T4" s="207"/>
      <c r="U4" s="207"/>
      <c r="V4" s="207"/>
      <c r="W4" s="207"/>
    </row>
    <row r="5" spans="1:23">
      <c r="A5" s="322" t="s">
        <v>441</v>
      </c>
      <c r="B5" s="322"/>
      <c r="C5" s="322"/>
      <c r="D5" s="322"/>
      <c r="E5" s="322"/>
    </row>
    <row r="6" spans="1:23" ht="14.25">
      <c r="A6" s="215" t="s">
        <v>620</v>
      </c>
      <c r="B6" s="5" t="s">
        <v>76</v>
      </c>
      <c r="C6" s="6">
        <v>42685</v>
      </c>
      <c r="D6" s="5" t="s">
        <v>373</v>
      </c>
      <c r="E6" s="5" t="s">
        <v>374</v>
      </c>
    </row>
    <row r="7" spans="1:23" ht="14.25">
      <c r="A7" s="215" t="s">
        <v>440</v>
      </c>
      <c r="B7" s="5" t="s">
        <v>100</v>
      </c>
      <c r="C7" s="6">
        <v>42685</v>
      </c>
      <c r="D7" s="5" t="s">
        <v>373</v>
      </c>
      <c r="E7" s="5" t="s">
        <v>374</v>
      </c>
    </row>
    <row r="8" spans="1:23">
      <c r="A8" s="323" t="s">
        <v>538</v>
      </c>
      <c r="B8" s="321"/>
      <c r="C8" s="321"/>
      <c r="D8" s="321"/>
      <c r="E8" s="321"/>
    </row>
    <row r="9" spans="1:23">
      <c r="A9" s="247" t="s">
        <v>549</v>
      </c>
      <c r="B9" s="221" t="s">
        <v>100</v>
      </c>
      <c r="C9" s="161">
        <v>42681</v>
      </c>
      <c r="D9" s="221" t="s">
        <v>550</v>
      </c>
      <c r="E9" s="221" t="s">
        <v>551</v>
      </c>
    </row>
    <row r="10" spans="1:23">
      <c r="A10" s="222" t="s">
        <v>546</v>
      </c>
      <c r="B10" s="221" t="s">
        <v>552</v>
      </c>
      <c r="C10" s="161">
        <v>42688</v>
      </c>
      <c r="D10" s="221" t="s">
        <v>547</v>
      </c>
      <c r="E10" s="221" t="s">
        <v>548</v>
      </c>
    </row>
    <row r="11" spans="1:23">
      <c r="A11" s="323" t="s">
        <v>571</v>
      </c>
      <c r="B11" s="321"/>
      <c r="C11" s="321"/>
      <c r="D11" s="321"/>
      <c r="E11" s="321"/>
    </row>
    <row r="12" spans="1:23" s="159" customFormat="1" ht="14.25">
      <c r="A12" s="227" t="s">
        <v>447</v>
      </c>
      <c r="B12" s="223" t="s">
        <v>76</v>
      </c>
      <c r="C12" s="224">
        <v>42688</v>
      </c>
      <c r="D12" s="223" t="s">
        <v>101</v>
      </c>
      <c r="E12" s="225" t="s">
        <v>133</v>
      </c>
    </row>
    <row r="13" spans="1:23" ht="14.25">
      <c r="A13" s="227" t="s">
        <v>504</v>
      </c>
      <c r="B13" s="210" t="s">
        <v>100</v>
      </c>
      <c r="C13" s="211">
        <v>42688</v>
      </c>
      <c r="D13" s="210" t="s">
        <v>132</v>
      </c>
      <c r="E13" s="151" t="s">
        <v>133</v>
      </c>
    </row>
    <row r="14" spans="1:23">
      <c r="A14" s="323" t="s">
        <v>611</v>
      </c>
      <c r="B14" s="321"/>
      <c r="C14" s="321"/>
      <c r="D14" s="321"/>
      <c r="E14" s="321"/>
    </row>
    <row r="15" spans="1:23" ht="14.25">
      <c r="A15" s="226" t="s">
        <v>593</v>
      </c>
      <c r="B15" s="230" t="s">
        <v>76</v>
      </c>
      <c r="C15" s="231">
        <v>42692</v>
      </c>
      <c r="D15" s="230" t="s">
        <v>101</v>
      </c>
      <c r="E15" s="232" t="s">
        <v>133</v>
      </c>
    </row>
    <row r="16" spans="1:23" ht="14.25">
      <c r="A16" s="226" t="s">
        <v>594</v>
      </c>
      <c r="B16" s="230" t="s">
        <v>100</v>
      </c>
      <c r="C16" s="231">
        <v>42692</v>
      </c>
      <c r="D16" s="230" t="s">
        <v>101</v>
      </c>
      <c r="E16" s="232" t="s">
        <v>133</v>
      </c>
    </row>
    <row r="17" spans="1:5">
      <c r="A17" s="323" t="s">
        <v>612</v>
      </c>
      <c r="B17" s="321"/>
      <c r="C17" s="321"/>
      <c r="D17" s="321"/>
      <c r="E17" s="321"/>
    </row>
    <row r="18" spans="1:5" ht="14.25">
      <c r="A18" s="226" t="s">
        <v>497</v>
      </c>
      <c r="B18" s="230" t="s">
        <v>246</v>
      </c>
      <c r="C18" s="231">
        <v>42688</v>
      </c>
      <c r="D18" s="230" t="s">
        <v>484</v>
      </c>
      <c r="E18" s="232" t="s">
        <v>485</v>
      </c>
    </row>
    <row r="19" spans="1:5" ht="14.25">
      <c r="A19" s="226" t="s">
        <v>494</v>
      </c>
      <c r="B19" s="230" t="s">
        <v>76</v>
      </c>
      <c r="C19" s="231">
        <v>42688</v>
      </c>
      <c r="D19" s="230" t="s">
        <v>132</v>
      </c>
      <c r="E19" s="232" t="s">
        <v>145</v>
      </c>
    </row>
    <row r="20" spans="1:5" ht="14.25">
      <c r="A20" s="244" t="s">
        <v>614</v>
      </c>
      <c r="B20" s="191" t="s">
        <v>613</v>
      </c>
      <c r="C20" s="245">
        <v>42696</v>
      </c>
      <c r="D20" s="230" t="s">
        <v>132</v>
      </c>
      <c r="E20" s="232" t="s">
        <v>133</v>
      </c>
    </row>
    <row r="21" spans="1:5">
      <c r="A21" s="323" t="s">
        <v>619</v>
      </c>
      <c r="B21" s="321"/>
      <c r="C21" s="321"/>
      <c r="D21" s="321"/>
      <c r="E21" s="321"/>
    </row>
    <row r="22" spans="1:5" ht="14.25">
      <c r="A22" s="235" t="s">
        <v>577</v>
      </c>
      <c r="B22" s="230" t="s">
        <v>76</v>
      </c>
      <c r="C22" s="231">
        <v>42690</v>
      </c>
      <c r="D22" s="230" t="s">
        <v>132</v>
      </c>
      <c r="E22" s="232" t="s">
        <v>133</v>
      </c>
    </row>
    <row r="23" spans="1:5" ht="14.25">
      <c r="A23" s="226" t="s">
        <v>595</v>
      </c>
      <c r="B23" s="230" t="s">
        <v>100</v>
      </c>
      <c r="C23" s="231">
        <v>42692</v>
      </c>
      <c r="D23" s="230" t="s">
        <v>132</v>
      </c>
      <c r="E23" s="232" t="s">
        <v>133</v>
      </c>
    </row>
    <row r="24" spans="1:5">
      <c r="A24" s="323" t="s">
        <v>625</v>
      </c>
      <c r="B24" s="321"/>
      <c r="C24" s="321"/>
      <c r="D24" s="321"/>
      <c r="E24" s="321"/>
    </row>
    <row r="25" spans="1:5" ht="14.25">
      <c r="A25" s="164" t="s">
        <v>369</v>
      </c>
      <c r="B25" s="5" t="s">
        <v>76</v>
      </c>
      <c r="C25" s="6">
        <v>42663</v>
      </c>
      <c r="D25" s="5" t="s">
        <v>132</v>
      </c>
      <c r="E25" s="5" t="s">
        <v>145</v>
      </c>
    </row>
    <row r="26" spans="1:5">
      <c r="A26" s="5" t="s">
        <v>615</v>
      </c>
      <c r="B26" s="5" t="s">
        <v>100</v>
      </c>
      <c r="C26" s="246">
        <v>42698</v>
      </c>
      <c r="D26" s="5" t="s">
        <v>243</v>
      </c>
      <c r="E26" s="5" t="s">
        <v>3</v>
      </c>
    </row>
    <row r="27" spans="1:5">
      <c r="A27" s="5" t="s">
        <v>616</v>
      </c>
      <c r="B27" s="5" t="s">
        <v>100</v>
      </c>
      <c r="C27" s="246">
        <v>42698</v>
      </c>
      <c r="D27" s="5" t="s">
        <v>243</v>
      </c>
      <c r="E27" s="5" t="s">
        <v>3</v>
      </c>
    </row>
    <row r="28" spans="1:5">
      <c r="A28" s="5" t="s">
        <v>618</v>
      </c>
      <c r="B28" s="5" t="s">
        <v>100</v>
      </c>
      <c r="C28" s="246">
        <v>42698</v>
      </c>
      <c r="D28" s="5" t="s">
        <v>243</v>
      </c>
      <c r="E28" s="5" t="s">
        <v>3</v>
      </c>
    </row>
    <row r="29" spans="1:5">
      <c r="A29" s="323" t="s">
        <v>626</v>
      </c>
      <c r="B29" s="321"/>
      <c r="C29" s="321"/>
      <c r="D29" s="321"/>
      <c r="E29" s="321"/>
    </row>
    <row r="30" spans="1:5">
      <c r="A30" s="5" t="s">
        <v>617</v>
      </c>
      <c r="B30" s="5" t="s">
        <v>100</v>
      </c>
      <c r="C30" s="249">
        <v>42698</v>
      </c>
      <c r="D30" s="5" t="s">
        <v>243</v>
      </c>
      <c r="E30" s="5" t="s">
        <v>3</v>
      </c>
    </row>
    <row r="31" spans="1:5">
      <c r="A31" s="320">
        <v>42702</v>
      </c>
      <c r="B31" s="321"/>
      <c r="C31" s="321"/>
      <c r="D31" s="321"/>
      <c r="E31" s="321"/>
    </row>
    <row r="32" spans="1:5" ht="14.25">
      <c r="A32" s="234" t="s">
        <v>542</v>
      </c>
      <c r="B32" s="230" t="s">
        <v>76</v>
      </c>
      <c r="C32" s="231">
        <v>42690</v>
      </c>
      <c r="D32" s="230" t="s">
        <v>101</v>
      </c>
      <c r="E32" s="232" t="s">
        <v>133</v>
      </c>
    </row>
    <row r="33" spans="1:5" ht="14.25">
      <c r="A33" s="234" t="s">
        <v>573</v>
      </c>
      <c r="B33" s="230" t="s">
        <v>76</v>
      </c>
      <c r="C33" s="231">
        <v>42690</v>
      </c>
      <c r="D33" s="230" t="s">
        <v>101</v>
      </c>
      <c r="E33" s="232" t="s">
        <v>133</v>
      </c>
    </row>
    <row r="34" spans="1:5" ht="14.25">
      <c r="A34" s="234" t="s">
        <v>574</v>
      </c>
      <c r="B34" s="230" t="s">
        <v>76</v>
      </c>
      <c r="C34" s="231">
        <v>42690</v>
      </c>
      <c r="D34" s="230" t="s">
        <v>101</v>
      </c>
      <c r="E34" s="232" t="s">
        <v>133</v>
      </c>
    </row>
    <row r="35" spans="1:5" ht="14.25">
      <c r="A35" s="235" t="s">
        <v>589</v>
      </c>
      <c r="B35" s="230" t="s">
        <v>100</v>
      </c>
      <c r="C35" s="231">
        <v>42692</v>
      </c>
      <c r="D35" s="230" t="s">
        <v>101</v>
      </c>
      <c r="E35" s="232" t="s">
        <v>133</v>
      </c>
    </row>
    <row r="36" spans="1:5" ht="14.25">
      <c r="A36" s="235" t="s">
        <v>590</v>
      </c>
      <c r="B36" s="230" t="s">
        <v>100</v>
      </c>
      <c r="C36" s="231">
        <v>42692</v>
      </c>
      <c r="D36" s="230" t="s">
        <v>101</v>
      </c>
      <c r="E36" s="232" t="s">
        <v>133</v>
      </c>
    </row>
    <row r="37" spans="1:5" ht="14.25">
      <c r="A37" s="235" t="s">
        <v>591</v>
      </c>
      <c r="B37" s="230" t="s">
        <v>100</v>
      </c>
      <c r="C37" s="231">
        <v>42692</v>
      </c>
      <c r="D37" s="230" t="s">
        <v>101</v>
      </c>
      <c r="E37" s="232" t="s">
        <v>133</v>
      </c>
    </row>
    <row r="38" spans="1:5" ht="14.25">
      <c r="A38" s="235" t="s">
        <v>599</v>
      </c>
      <c r="B38" s="230" t="s">
        <v>100</v>
      </c>
      <c r="C38" s="231">
        <v>42692</v>
      </c>
      <c r="D38" s="230" t="s">
        <v>101</v>
      </c>
      <c r="E38" s="232" t="s">
        <v>133</v>
      </c>
    </row>
    <row r="39" spans="1:5">
      <c r="A39" s="320">
        <v>42703</v>
      </c>
      <c r="B39" s="321"/>
      <c r="C39" s="321"/>
      <c r="D39" s="321"/>
      <c r="E39" s="321"/>
    </row>
    <row r="40" spans="1:5" ht="14.25">
      <c r="A40" s="188" t="s">
        <v>383</v>
      </c>
      <c r="B40" s="188" t="s">
        <v>104</v>
      </c>
      <c r="C40" s="189">
        <v>42674</v>
      </c>
      <c r="D40" s="148" t="s">
        <v>198</v>
      </c>
      <c r="E40" s="151" t="s">
        <v>145</v>
      </c>
    </row>
    <row r="41" spans="1:5" s="159" customFormat="1">
      <c r="A41" s="320">
        <v>42704</v>
      </c>
      <c r="B41" s="321"/>
      <c r="C41" s="321"/>
      <c r="D41" s="321"/>
      <c r="E41" s="321"/>
    </row>
    <row r="42" spans="1:5" ht="14.25">
      <c r="A42" s="235" t="s">
        <v>581</v>
      </c>
      <c r="B42" s="230" t="s">
        <v>76</v>
      </c>
      <c r="C42" s="231">
        <v>42689</v>
      </c>
      <c r="D42" s="230" t="s">
        <v>132</v>
      </c>
      <c r="E42" s="232" t="s">
        <v>145</v>
      </c>
    </row>
    <row r="43" spans="1:5" ht="14.25">
      <c r="A43" s="235" t="s">
        <v>578</v>
      </c>
      <c r="B43" s="230" t="s">
        <v>76</v>
      </c>
      <c r="C43" s="231">
        <v>42690</v>
      </c>
      <c r="D43" s="230" t="s">
        <v>132</v>
      </c>
      <c r="E43" s="232" t="s">
        <v>133</v>
      </c>
    </row>
    <row r="44" spans="1:5">
      <c r="A44" s="320">
        <v>42706</v>
      </c>
      <c r="B44" s="321"/>
      <c r="C44" s="321"/>
      <c r="D44" s="321"/>
      <c r="E44" s="321"/>
    </row>
    <row r="45" spans="1:5" ht="14.25">
      <c r="A45" s="226" t="s">
        <v>598</v>
      </c>
      <c r="B45" s="230" t="s">
        <v>76</v>
      </c>
      <c r="C45" s="231">
        <v>42692</v>
      </c>
      <c r="D45" s="230" t="s">
        <v>101</v>
      </c>
      <c r="E45" s="232" t="s">
        <v>133</v>
      </c>
    </row>
    <row r="46" spans="1:5" ht="14.25">
      <c r="A46" s="251" t="s">
        <v>492</v>
      </c>
      <c r="B46" s="252" t="s">
        <v>76</v>
      </c>
      <c r="C46" s="253">
        <v>42688</v>
      </c>
      <c r="D46" s="252" t="s">
        <v>132</v>
      </c>
      <c r="E46" s="252" t="s">
        <v>145</v>
      </c>
    </row>
    <row r="47" spans="1:5" ht="14.25">
      <c r="A47" s="226" t="s">
        <v>495</v>
      </c>
      <c r="B47" s="230" t="s">
        <v>76</v>
      </c>
      <c r="C47" s="231">
        <v>42688</v>
      </c>
      <c r="D47" s="230" t="s">
        <v>132</v>
      </c>
      <c r="E47" s="232" t="s">
        <v>145</v>
      </c>
    </row>
    <row r="48" spans="1:5" ht="14.25">
      <c r="A48" s="226" t="s">
        <v>496</v>
      </c>
      <c r="B48" s="230" t="s">
        <v>76</v>
      </c>
      <c r="C48" s="231">
        <v>42688</v>
      </c>
      <c r="D48" s="230" t="s">
        <v>132</v>
      </c>
      <c r="E48" s="232" t="s">
        <v>145</v>
      </c>
    </row>
  </sheetData>
  <mergeCells count="14">
    <mergeCell ref="A44:E44"/>
    <mergeCell ref="A41:E41"/>
    <mergeCell ref="A39:E39"/>
    <mergeCell ref="A31:E31"/>
    <mergeCell ref="A1:E1"/>
    <mergeCell ref="A3:E3"/>
    <mergeCell ref="A5:E5"/>
    <mergeCell ref="A8:E8"/>
    <mergeCell ref="A11:E11"/>
    <mergeCell ref="A29:E29"/>
    <mergeCell ref="A24:E24"/>
    <mergeCell ref="A21:E21"/>
    <mergeCell ref="A17:E17"/>
    <mergeCell ref="A14:E14"/>
  </mergeCells>
  <phoneticPr fontId="1" type="noConversion"/>
  <dataValidations count="3">
    <dataValidation type="list" allowBlank="1" showInputMessage="1" showErrorMessage="1" sqref="U2:W2 U4:W4">
      <formula1>"旷工,请假,工休,早退,年假,迟到,辞职,辞退,自离,调离"</formula1>
    </dataValidation>
    <dataValidation type="list" allowBlank="1" showInputMessage="1" showErrorMessage="1" sqref="SM2:SQ2 P2:T2 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IJ2 IQ2:IU2 JD2:JH2 SZ2:TD2 ACV2:ACZ2 AMR2:AMV2 AWN2:AWR2 BGJ2:BGN2 BQF2:BQJ2 CAB2:CAF2 CJX2:CKB2 CTT2:CTX2 DDP2:DDT2 DNL2:DNP2 DXH2:DXL2 EHD2:EHH2 EQZ2:ERD2 FAV2:FAZ2 FKR2:FKV2 FUN2:FUR2 GEJ2:GEN2 GOF2:GOJ2 GYB2:GYF2 HHX2:HIB2 HRT2:HRX2 IBP2:IBT2 ILL2:ILP2 IVH2:IVL2 JFD2:JFH2 JOZ2:JPD2 JYV2:JYZ2 KIR2:KIV2 KSN2:KSR2 LCJ2:LCN2 LMF2:LMJ2 LWB2:LWF2 MFX2:MGB2 MPT2:MPX2 MZP2:MZT2 NJL2:NJP2 NTH2:NTL2 ODD2:ODH2 OMZ2:OND2 OWV2:OWZ2 PGR2:PGV2 PQN2:PQR2 QAJ2:QAN2 QKF2:QKJ2 QUB2:QUF2 RDX2:REB2 RNT2:RNX2 RXP2:RXT2 SHL2:SHP2 SRH2:SRL2 TBD2:TBH2 TKZ2:TLD2 TUV2:TUZ2 UER2:UEV2 UON2:UOR2 UYJ2:UYN2 VIF2:VIJ2 VSB2:VSF2 WBX2:WCB2 WLT2:WLX2 WVP2:WVT2 IW2:JB2 SS2:SX2 ACO2:ACT2 AMK2:AMP2 AWG2:AWL2 BGC2:BGH2 BPY2:BQD2 BZU2:BZZ2 CJQ2:CJV2 CTM2:CTR2 DDI2:DDN2 DNE2:DNJ2 DXA2:DXF2 EGW2:EHB2 EQS2:EQX2 FAO2:FAT2 FKK2:FKP2 FUG2:FUL2 GEC2:GEH2 GNY2:GOD2 GXU2:GXZ2 HHQ2:HHV2 HRM2:HRR2 IBI2:IBN2 ILE2:ILJ2 IVA2:IVF2 JEW2:JFB2 JOS2:JOX2 JYO2:JYT2 KIK2:KIP2 KSG2:KSL2 LCC2:LCH2 LLY2:LMD2 LVU2:LVZ2 MFQ2:MFV2 MPM2:MPR2 MZI2:MZN2 NJE2:NJJ2 NTA2:NTF2 OCW2:ODB2 OMS2:OMX2 OWO2:OWT2 PGK2:PGP2 PQG2:PQL2 QAC2:QAH2 QJY2:QKD2 QTU2:QTZ2 RDQ2:RDV2 RNM2:RNR2 RXI2:RXN2 SHE2:SHJ2 SRA2:SRF2 TAW2:TBB2 TKS2:TKX2 TUO2:TUT2 UEK2:UEP2 UOG2:UOL2 UYC2:UYH2 VHY2:VID2 VRU2:VRZ2 WBQ2:WBV2 WLM2:WLR2 WVI2:WVN2 WVC2:WVG2 WLG2:WLK2 WBK2:WBO2 VRO2:VRS2 VHS2:VHW2 UXW2:UYA2 UOA2:UOE2 UEE2:UEI2 TUI2:TUM2 TKM2:TKQ2 TAQ2:TAU2 SQU2:SQY2 SGY2:SHC2 RXC2:RXG2 RNG2:RNK2 RDK2:RDO2 QTO2:QTS2 QJS2:QJW2 PZW2:QAA2 PQA2:PQE2 PGE2:PGI2 OWI2:OWM2 OMM2:OMQ2 OCQ2:OCU2 NSU2:NSY2 NIY2:NJC2 MZC2:MZG2 MPG2:MPK2 MFK2:MFO2 LVO2:LVS2 LLS2:LLW2 LBW2:LCA2 KSA2:KSE2 KIE2:KII2 JYI2:JYM2 JOM2:JOQ2 JEQ2:JEU2 IUU2:IUY2 IKY2:ILC2 IBC2:IBG2 HRG2:HRK2 HHK2:HHO2 GXO2:GXS2 GNS2:GNW2 GDW2:GEA2 FUA2:FUE2 FKE2:FKI2 FAI2:FAM2 EQM2:EQQ2 EGQ2:EGU2 DWU2:DWY2 DMY2:DNC2 DDC2:DDG2 CTG2:CTK2 CJK2:CJO2 BZO2:BZS2 BPS2:BPW2 BFW2:BGA2 AWA2:AWE2 AME2:AMI2 ACI2:ACM2 WLE2 WBI2 VRM2 VHQ2 UXU2 UNY2 UEC2 TUG2 TKK2 TAO2 SQS2 SGW2 RXA2 RNE2 RDI2 QTM2 QJQ2 PZU2 PPY2 PGC2 OWG2 OMK2 OCO2 NSS2 NIW2 MZA2 MPE2 MFI2 LVM2 LLQ2 LBU2 KRY2 KIC2 JYG2 JOK2 JEO2 IUS2 IKW2 IBA2 HRE2 HHI2 GXM2 GNQ2 GDU2 FTY2 FKC2 FAG2 EQK2 EGO2 DWS2 DMW2 DDA2 CTE2 CJI2 BZM2 BPQ2 BFU2 AVY2 AMC2 ACG2 SK2 IO2 WVA2 WLB2 WUX2 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IL4 WUX4 WLB4 SM4:SQ4 SF4 ACB4 ALX4 AVT4 BFP4 BPL4 BZH4 CJD4 CSZ4 DCV4 DMR4 DWN4 EGJ4 EQF4 FAB4 FJX4 FTT4 GDP4 GNL4 GXH4 HHD4 HQZ4 IAV4 IKR4 IUN4 JEJ4 JOF4 JYB4 KHX4 KRT4 LBP4 LLL4 LVH4 MFD4 MOZ4 MYV4 NIR4 NSN4 OCJ4 OMF4 OWB4 PFX4 PPT4 PZP4 QJL4 QTH4 RDD4 RMZ4 RWV4 SGR4 SQN4 TAJ4 TKF4 TUB4 UDX4 UNT4 UXP4 VHL4 VRH4 WBD4 WKZ4 WUV4 IJ4 IQ4:IU4 JD4:JH4 SZ4:TD4 ACV4:ACZ4 AMR4:AMV4 AWN4:AWR4 BGJ4:BGN4 BQF4:BQJ4 CAB4:CAF4 CJX4:CKB4 CTT4:CTX4 DDP4:DDT4 DNL4:DNP4 DXH4:DXL4 EHD4:EHH4 EQZ4:ERD4 FAV4:FAZ4 FKR4:FKV4 FUN4:FUR4 GEJ4:GEN4 GOF4:GOJ4 GYB4:GYF4 HHX4:HIB4 HRT4:HRX4 IBP4:IBT4 ILL4:ILP4 IVH4:IVL4 JFD4:JFH4 JOZ4:JPD4 JYV4:JYZ4 KIR4:KIV4 KSN4:KSR4 LCJ4:LCN4 LMF4:LMJ4 LWB4:LWF4 MFX4:MGB4 MPT4:MPX4 MZP4:MZT4 NJL4:NJP4 NTH4:NTL4 ODD4:ODH4 OMZ4:OND4 OWV4:OWZ4 PGR4:PGV4 PQN4:PQR4 QAJ4:QAN4 QKF4:QKJ4 QUB4:QUF4 RDX4:REB4 RNT4:RNX4 RXP4:RXT4 SHL4:SHP4 SRH4:SRL4 TBD4:TBH4 TKZ4:TLD4 TUV4:TUZ4 UER4:UEV4 UON4:UOR4 UYJ4:UYN4 VIF4:VIJ4 VSB4:VSF4 WBX4:WCB4 WLT4:WLX4 WVP4:WVT4 IW4:JB4 SS4:SX4 ACO4:ACT4 AMK4:AMP4 AWG4:AWL4 BGC4:BGH4 BPY4:BQD4 BZU4:BZZ4 CJQ4:CJV4 CTM4:CTR4 DDI4:DDN4 DNE4:DNJ4 DXA4:DXF4 EGW4:EHB4 EQS4:EQX4 FAO4:FAT4 FKK4:FKP4 FUG4:FUL4 GEC4:GEH4 GNY4:GOD4 GXU4:GXZ4 HHQ4:HHV4 HRM4:HRR4 IBI4:IBN4 ILE4:ILJ4 IVA4:IVF4 JEW4:JFB4 JOS4:JOX4 JYO4:JYT4 KIK4:KIP4 KSG4:KSL4 LCC4:LCH4 LLY4:LMD4 LVU4:LVZ4 MFQ4:MFV4 MPM4:MPR4 MZI4:MZN4 NJE4:NJJ4 NTA4:NTF4 OCW4:ODB4 OMS4:OMX4 OWO4:OWT4 PGK4:PGP4 PQG4:PQL4 QAC4:QAH4 QJY4:QKD4 QTU4:QTZ4 RDQ4:RDV4 RNM4:RNR4 RXI4:RXN4 SHE4:SHJ4 SRA4:SRF4 TAW4:TBB4 TKS4:TKX4 TUO4:TUT4 UEK4:UEP4 UOG4:UOL4 UYC4:UYH4 VHY4:VID4 VRU4:VRZ4 WBQ4:WBV4 WLM4:WLR4 WVI4:WVN4 WVC4:WVG4 WLG4:WLK4 WBK4:WBO4 VRO4:VRS4 VHS4:VHW4 UXW4:UYA4 UOA4:UOE4 UEE4:UEI4 TUI4:TUM4 TKM4:TKQ4 TAQ4:TAU4 SQU4:SQY4 SGY4:SHC4 RXC4:RXG4 RNG4:RNK4 RDK4:RDO4 QTO4:QTS4 QJS4:QJW4 PZW4:QAA4 PQA4:PQE4 PGE4:PGI4 OWI4:OWM4 OMM4:OMQ4 OCQ4:OCU4 NSU4:NSY4 NIY4:NJC4 MZC4:MZG4 MPG4:MPK4 MFK4:MFO4 LVO4:LVS4 LLS4:LLW4 LBW4:LCA4 KSA4:KSE4 KIE4:KII4 JYI4:JYM4 JOM4:JOQ4 JEQ4:JEU4 IUU4:IUY4 IKY4:ILC4 IBC4:IBG4 HRG4:HRK4 HHK4:HHO4 GXO4:GXS4 GNS4:GNW4 GDW4:GEA4 FUA4:FUE4 FKE4:FKI4 FAI4:FAM4 EQM4:EQQ4 EGQ4:EGU4 DWU4:DWY4 DMY4:DNC4 DDC4:DDG4 CTG4:CTK4 CJK4:CJO4 BZO4:BZS4 BPS4:BPW4 BFW4:BGA4 AWA4:AWE4 AME4:AMI4 ACI4:ACM4 WLE4 WBI4 VRM4 VHQ4 UXU4 UNY4 UEC4 TUG4 TKK4 TAO4 SQS4 SGW4 RXA4 RNE4 RDI4 QTM4 QJQ4 PZU4 PPY4 PGC4 OWG4 OMK4 OCO4 NSS4 NIW4 MZA4 MPE4 MFI4 LVM4 LLQ4 LBU4 KRY4 KIC4 JYG4 JOK4 JEO4 IUS4 IKW4 IBA4 HRE4 HHI4 GXM4 GNQ4 GDU4 FTY4 FKC4 FAG4 EQK4 EGO4 DWS4 DMW4 DDA4 CTE4 CJI4 BZM4 BPQ4 BFU4 AVY4 AMC4 ACG4 SK4 IO4 WVA4 P4:T4 H4">
      <formula1>"旷工,请假,工休,早退,迟到,自离,辞工,辞退"</formula1>
    </dataValidation>
    <dataValidation type="list" allowBlank="1" showInputMessage="1" showErrorMessage="1" sqref="ACH2 SL2 IP2 WUP2:WUU2 WKT2:WKY2 WAX2:WBC2 VRB2:VRG2 VHF2:VHK2 UXJ2:UXO2 UNN2:UNS2 UDR2:UDW2 TTV2:TUA2 TJZ2:TKE2 TAD2:TAI2 SQH2:SQM2 SGL2:SGQ2 RWP2:RWU2 RMT2:RMY2 RCX2:RDC2 QTB2:QTG2 QJF2:QJK2 PZJ2:PZO2 PPN2:PPS2 PFR2:PFW2 OVV2:OWA2 OLZ2:OME2 OCD2:OCI2 NSH2:NSM2 NIL2:NIQ2 MYP2:MYU2 MOT2:MOY2 MEX2:MFC2 LVB2:LVG2 LLF2:LLK2 LBJ2:LBO2 KRN2:KRS2 KHR2:KHW2 JXV2:JYA2 JNZ2:JOE2 JED2:JEI2 IUH2:IUM2 IKL2:IKQ2 IAP2:IAU2 HQT2:HQY2 HGX2:HHC2 GXB2:GXG2 GNF2:GNK2 GDJ2:GDO2 FTN2:FTS2 FJR2:FJW2 EZV2:FAA2 EPZ2:EQE2 EGD2:EGI2 DWH2:DWM2 DML2:DMQ2 DCP2:DCU2 CST2:CSY2 CIX2:CJC2 BZB2:BZG2 BPF2:BPK2 BFJ2:BFO2 AVN2:AVS2 ALR2:ALW2 ABV2:ACA2 RZ2:SE2 WLA2 WUW2 IK2 SG2 ACC2 ALY2 AVU2 BFQ2 BPM2 BZI2 CJE2 CTA2 DCW2 DMS2 DWO2 EGK2 EQG2 FAC2 FJY2 FTU2 GDQ2 GNM2 GXI2 HHE2 HRA2 IAW2 IKS2 IUO2 JEK2 JOG2 JYC2 KHY2 KRU2 LBQ2 LLM2 LVI2 MFE2 MPA2 MYW2 NIS2 NSO2 OCK2 OMG2 OWC2 PFY2 PPU2 PZQ2 QJM2 QTI2 RDE2 RNA2 RWW2 SGS2 SQO2 TAK2 TKG2 TUC2 UDY2 UNU2 UXQ2 VHM2 VRI2 WBE2 ID2:II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WVB2 WLF2 WBJ2 VRN2 VHR2 UXV2 UNZ2 UED2 TUH2 TKL2 TAP2 SQT2 SGX2 RXB2 RNF2 RDJ2 QTN2 QJR2 PZV2 PPZ2 PGD2 OWH2 OML2 OCP2 NST2 NIX2 MZB2 MPF2 MFJ2 LVN2 LLR2 LBV2 KRZ2 KID2 JYH2 JOL2 JEP2 IUT2 IKX2 IBB2 HRF2 HHJ2 GXN2 GNR2 GDV2 FTZ2 FKD2 FAH2 EQL2 EGP2 DWT2 DMX2 DDB2 CTF2 CJJ2 BZN2 BPR2 BFV2 AVZ2 AMD2 BPO2:BPP2 BZK2:BZL2 CJG2:CJH2 CTC2:CTD2 DCY2:DCZ2 DMU2:DMV2 DWQ2:DWR2 EGM2:EGN2 EQI2:EQJ2 FAE2:FAF2 FKA2:FKB2 FTW2:FTX2 GDS2:GDT2 GNO2:GNP2 GXK2:GXL2 HHG2:HHH2 HRC2:HRD2 IAY2:IAZ2 IKU2:IKV2 IUQ2:IUR2 JEM2:JEN2 JOI2:JOJ2 JYE2:JYF2 KIA2:KIB2 KRW2:KRX2 LBS2:LBT2 LLO2:LLP2 LVK2:LVL2 MFG2:MFH2 MPC2:MPD2 MYY2:MYZ2 NIU2:NIV2 NSQ2:NSR2 OCM2:OCN2 OMI2:OMJ2 OWE2:OWF2 PGA2:PGB2 PPW2:PPX2 PZS2:PZT2 QJO2:QJP2 QTK2:QTL2 RDG2:RDH2 RNC2:RND2 RWY2:RWZ2 SGU2:SGV2 SQQ2:SQR2 TAM2:TAN2 TKI2:TKJ2 TUE2:TUF2 UEA2:UEB2 UNW2:UNX2 UXS2:UXT2 VHO2:VHP2 VRK2:VRL2 WBG2:WBH2 WLC2:WLD2 WUY2:WUZ2 IM2:IN2 SI2:SJ2 ACE2:ACF2 AMA2:AMB2 AVW2:AVX2 BFS2:BFT2 I4:O4 ACH4 IP4 WUP4:WUU4 WKT4:WKY4 WAX4:WBC4 VRB4:VRG4 VHF4:VHK4 UXJ4:UXO4 UNN4:UNS4 UDR4:UDW4 TTV4:TUA4 TJZ4:TKE4 TAD4:TAI4 SQH4:SQM4 SGL4:SGQ4 RWP4:RWU4 RMT4:RMY4 RCX4:RDC4 QTB4:QTG4 QJF4:QJK4 PZJ4:PZO4 PPN4:PPS4 PFR4:PFW4 OVV4:OWA4 OLZ4:OME4 OCD4:OCI4 NSH4:NSM4 NIL4:NIQ4 MYP4:MYU4 MOT4:MOY4 MEX4:MFC4 LVB4:LVG4 LLF4:LLK4 LBJ4:LBO4 KRN4:KRS4 KHR4:KHW4 JXV4:JYA4 JNZ4:JOE4 JED4:JEI4 IUH4:IUM4 IKL4:IKQ4 IAP4:IAU4 HQT4:HQY4 HGX4:HHC4 GXB4:GXG4 GNF4:GNK4 GDJ4:GDO4 FTN4:FTS4 FJR4:FJW4 EZV4:FAA4 EPZ4:EQE4 EGD4:EGI4 DWH4:DWM4 DML4:DMQ4 DCP4:DCU4 CST4:CSY4 CIX4:CJC4 BZB4:BZG4 BPF4:BPK4 BFJ4:BFO4 AVN4:AVS4 ALR4:ALW4 ABV4:ACA4 RZ4:SE4 WLA4 WUW4 IK4 SG4 ACC4 ALY4 AVU4 BFQ4 BPM4 BZI4 CJE4 CTA4 DCW4 DMS4 DWO4 EGK4 EQG4 FAC4 FJY4 FTU4 GDQ4 GNM4 GXI4 HHE4 HRA4 IAW4 IKS4 IUO4 JEK4 JOG4 JYC4 KHY4 KRU4 LBQ4 LLM4 LVI4 MFE4 MPA4 MYW4 NIS4 NSO4 OCK4 OMG4 OWC4 PFY4 PPU4 PZQ4 QJM4 QTI4 RDE4 RNA4 RWW4 SGS4 SQO4 TAK4 TKG4 TUC4 UDY4 UNU4 UXQ4 VHM4 VRI4 WBE4 ID4:II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WVB4 WLF4 WBJ4 VRN4 VHR4 UXV4 UNZ4 UED4 TUH4 TKL4 TAP4 SQT4 SGX4 RXB4 RNF4 RDJ4 QTN4 QJR4 PZV4 PPZ4 PGD4 OWH4 OML4 OCP4 NST4 NIX4 MZB4 MPF4 MFJ4 LVN4 LLR4 LBV4 KRZ4 KID4 JYH4 JOL4 JEP4 IUT4 IKX4 IBB4 HRF4 HHJ4 GXN4 GNR4 GDV4 FTZ4 FKD4 FAH4 EQL4 EGP4 DWT4 DMX4 DDB4 CTF4 CJJ4 BZN4 BPR4 BFV4 AVZ4 AMD4 BPO4:BPP4 BZK4:BZL4 CJG4:CJH4 CTC4:CTD4 DCY4:DCZ4 DMU4:DMV4 DWQ4:DWR4 EGM4:EGN4 EQI4:EQJ4 FAE4:FAF4 FKA4:FKB4 FTW4:FTX4 GDS4:GDT4 GNO4:GNP4 GXK4:GXL4 HHG4:HHH4 HRC4:HRD4 IAY4:IAZ4 IKU4:IKV4 IUQ4:IUR4 JEM4:JEN4 JOI4:JOJ4 JYE4:JYF4 KIA4:KIB4 KRW4:KRX4 LBS4:LBT4 LLO4:LLP4 LVK4:LVL4 MFG4:MFH4 MPC4:MPD4 MYY4:MYZ4 NIU4:NIV4 NSQ4:NSR4 OCM4:OCN4 OMI4:OMJ4 OWE4:OWF4 PGA4:PGB4 PPW4:PPX4 PZS4:PZT4 QJO4:QJP4 QTK4:QTL4 RDG4:RDH4 RNC4:RND4 RWY4:RWZ4 SGU4:SGV4 SQQ4:SQR4 TAM4:TAN4 TKI4:TKJ4 TUE4:TUF4 UEA4:UEB4 UNW4:UNX4 UXS4:UXT4 VHO4:VHP4 VRK4:VRL4 WBG4:WBH4 WLC4:WLD4 WUY4:WUZ4 IM4:IN4 SI4:SJ4 ACE4:ACF4 AMA4:AMB4 AVW4:AVX4 BFS4:BFT4 SL4 F4:G4 F2:O2">
      <formula1>"旷工,请假,工休,早退,迟到,辞职,辞退,自离,调离"</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F19" sqref="F19"/>
    </sheetView>
  </sheetViews>
  <sheetFormatPr defaultRowHeight="13.5"/>
  <cols>
    <col min="1" max="1" width="9" style="159"/>
    <col min="4" max="4" width="12" customWidth="1"/>
  </cols>
  <sheetData>
    <row r="1" spans="1:6" s="159" customFormat="1">
      <c r="A1" s="187" t="s">
        <v>435</v>
      </c>
      <c r="B1" s="187" t="s">
        <v>436</v>
      </c>
      <c r="C1" s="187" t="s">
        <v>437</v>
      </c>
      <c r="D1" s="187" t="s">
        <v>438</v>
      </c>
      <c r="E1" s="187"/>
      <c r="F1" s="187"/>
    </row>
    <row r="2" spans="1:6">
      <c r="A2" s="187">
        <v>1</v>
      </c>
      <c r="B2" s="212" t="s">
        <v>394</v>
      </c>
      <c r="C2" s="187" t="s">
        <v>395</v>
      </c>
      <c r="D2" s="161">
        <v>42681</v>
      </c>
      <c r="E2" s="187" t="s">
        <v>243</v>
      </c>
      <c r="F2" s="187" t="s">
        <v>439</v>
      </c>
    </row>
    <row r="3" spans="1:6">
      <c r="A3" s="187">
        <v>2</v>
      </c>
      <c r="B3" s="107" t="s">
        <v>397</v>
      </c>
      <c r="C3" s="170" t="s">
        <v>246</v>
      </c>
      <c r="D3" s="196">
        <v>42683</v>
      </c>
      <c r="E3" s="170" t="s">
        <v>136</v>
      </c>
      <c r="F3" s="187" t="s">
        <v>432</v>
      </c>
    </row>
    <row r="4" spans="1:6">
      <c r="A4" s="187">
        <v>3</v>
      </c>
      <c r="B4" s="107" t="s">
        <v>398</v>
      </c>
      <c r="C4" s="170" t="s">
        <v>246</v>
      </c>
      <c r="D4" s="196">
        <v>42683</v>
      </c>
      <c r="E4" s="170" t="s">
        <v>136</v>
      </c>
      <c r="F4" s="187" t="s">
        <v>432</v>
      </c>
    </row>
    <row r="5" spans="1:6">
      <c r="A5" s="187">
        <v>4</v>
      </c>
      <c r="B5" s="107" t="s">
        <v>399</v>
      </c>
      <c r="C5" s="170" t="s">
        <v>246</v>
      </c>
      <c r="D5" s="196">
        <v>42683</v>
      </c>
      <c r="E5" s="170" t="s">
        <v>136</v>
      </c>
      <c r="F5" s="187" t="s">
        <v>432</v>
      </c>
    </row>
    <row r="6" spans="1:6">
      <c r="A6" s="187">
        <v>5</v>
      </c>
      <c r="B6" s="107" t="s">
        <v>400</v>
      </c>
      <c r="C6" s="170" t="s">
        <v>246</v>
      </c>
      <c r="D6" s="196">
        <v>42683</v>
      </c>
      <c r="E6" s="170" t="s">
        <v>136</v>
      </c>
      <c r="F6" s="187" t="s">
        <v>432</v>
      </c>
    </row>
    <row r="7" spans="1:6" ht="14.25">
      <c r="A7" s="187">
        <v>6</v>
      </c>
      <c r="B7" s="210" t="s">
        <v>424</v>
      </c>
      <c r="C7" s="210" t="s">
        <v>425</v>
      </c>
      <c r="D7" s="211">
        <v>42685</v>
      </c>
      <c r="E7" s="210" t="s">
        <v>430</v>
      </c>
      <c r="F7" s="151" t="s">
        <v>431</v>
      </c>
    </row>
    <row r="8" spans="1:6" ht="14.25">
      <c r="A8" s="187">
        <v>7</v>
      </c>
      <c r="B8" s="210" t="s">
        <v>426</v>
      </c>
      <c r="C8" s="210" t="s">
        <v>425</v>
      </c>
      <c r="D8" s="211">
        <v>42685</v>
      </c>
      <c r="E8" s="210" t="s">
        <v>430</v>
      </c>
      <c r="F8" s="151" t="s">
        <v>431</v>
      </c>
    </row>
    <row r="9" spans="1:6" ht="14.25">
      <c r="A9" s="187">
        <v>8</v>
      </c>
      <c r="B9" s="210" t="s">
        <v>427</v>
      </c>
      <c r="C9" s="210" t="s">
        <v>428</v>
      </c>
      <c r="D9" s="211">
        <v>42685</v>
      </c>
      <c r="E9" s="210" t="s">
        <v>430</v>
      </c>
      <c r="F9" s="151" t="s">
        <v>431</v>
      </c>
    </row>
    <row r="10" spans="1:6" ht="14.25">
      <c r="A10" s="187">
        <v>9</v>
      </c>
      <c r="B10" s="210" t="s">
        <v>429</v>
      </c>
      <c r="C10" s="210" t="s">
        <v>428</v>
      </c>
      <c r="D10" s="211">
        <v>42685</v>
      </c>
      <c r="E10" s="210" t="s">
        <v>430</v>
      </c>
      <c r="F10" s="151" t="s">
        <v>431</v>
      </c>
    </row>
    <row r="11" spans="1:6" ht="14.25">
      <c r="A11" s="187">
        <v>10</v>
      </c>
      <c r="B11" s="164" t="s">
        <v>433</v>
      </c>
      <c r="C11" s="5" t="s">
        <v>76</v>
      </c>
      <c r="D11" s="6">
        <v>42685</v>
      </c>
      <c r="E11" s="5" t="s">
        <v>373</v>
      </c>
      <c r="F11" s="5" t="s">
        <v>374</v>
      </c>
    </row>
    <row r="12" spans="1:6" ht="14.25">
      <c r="A12" s="187">
        <v>11</v>
      </c>
      <c r="B12" s="164" t="s">
        <v>434</v>
      </c>
      <c r="C12" s="5" t="s">
        <v>100</v>
      </c>
      <c r="D12" s="6">
        <v>42685</v>
      </c>
      <c r="E12" s="5" t="s">
        <v>373</v>
      </c>
      <c r="F12" s="5" t="s">
        <v>374</v>
      </c>
    </row>
  </sheetData>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cols>
    <col min="1" max="1" width="9" style="168"/>
    <col min="2" max="3" width="9" style="184"/>
    <col min="4" max="4" width="12.75" style="184" customWidth="1"/>
    <col min="5" max="5" width="9" style="184"/>
    <col min="6" max="6" width="9" style="168"/>
    <col min="7" max="16384" width="9" style="184"/>
  </cols>
  <sheetData>
    <row r="1" spans="1:6">
      <c r="A1" s="324" t="s">
        <v>423</v>
      </c>
      <c r="B1" s="324"/>
      <c r="C1" s="324"/>
      <c r="D1" s="324"/>
      <c r="E1" s="324"/>
      <c r="F1" s="324"/>
    </row>
    <row r="2" spans="1:6" ht="14.25">
      <c r="A2" s="166">
        <v>1</v>
      </c>
      <c r="B2" s="213" t="s">
        <v>56</v>
      </c>
      <c r="C2" s="164" t="s">
        <v>421</v>
      </c>
      <c r="D2" s="182">
        <v>41010</v>
      </c>
      <c r="E2" s="106" t="s">
        <v>33</v>
      </c>
      <c r="F2" s="181" t="s">
        <v>211</v>
      </c>
    </row>
    <row r="3" spans="1:6" ht="14.25">
      <c r="A3" s="166">
        <v>2</v>
      </c>
      <c r="B3" s="216" t="s">
        <v>54</v>
      </c>
      <c r="C3" s="164" t="s">
        <v>421</v>
      </c>
      <c r="D3" s="182">
        <v>40332</v>
      </c>
      <c r="E3" s="106" t="s">
        <v>33</v>
      </c>
      <c r="F3" s="181" t="s">
        <v>207</v>
      </c>
    </row>
    <row r="4" spans="1:6" ht="14.25">
      <c r="A4" s="166">
        <v>3</v>
      </c>
      <c r="B4" s="215" t="s">
        <v>228</v>
      </c>
      <c r="C4" s="164" t="s">
        <v>421</v>
      </c>
      <c r="D4" s="182">
        <v>42101</v>
      </c>
      <c r="E4" s="106" t="s">
        <v>33</v>
      </c>
      <c r="F4" s="181" t="s">
        <v>3</v>
      </c>
    </row>
    <row r="5" spans="1:6" ht="14.25">
      <c r="A5" s="166">
        <v>4</v>
      </c>
      <c r="B5" s="215" t="s">
        <v>278</v>
      </c>
      <c r="C5" s="164" t="s">
        <v>421</v>
      </c>
      <c r="D5" s="182">
        <v>42444</v>
      </c>
      <c r="E5" s="106" t="s">
        <v>33</v>
      </c>
      <c r="F5" s="181" t="s">
        <v>3</v>
      </c>
    </row>
    <row r="6" spans="1:6" ht="14.25">
      <c r="A6" s="166">
        <v>5</v>
      </c>
      <c r="B6" s="213" t="s">
        <v>325</v>
      </c>
      <c r="C6" s="164" t="s">
        <v>421</v>
      </c>
      <c r="D6" s="182">
        <v>42086</v>
      </c>
      <c r="E6" s="106" t="s">
        <v>33</v>
      </c>
      <c r="F6" s="170" t="s">
        <v>327</v>
      </c>
    </row>
    <row r="7" spans="1:6" ht="14.25">
      <c r="A7" s="166">
        <v>6</v>
      </c>
      <c r="B7" s="217" t="s">
        <v>286</v>
      </c>
      <c r="C7" s="164" t="s">
        <v>246</v>
      </c>
      <c r="D7" s="182">
        <v>42554</v>
      </c>
      <c r="E7" s="106" t="s">
        <v>33</v>
      </c>
      <c r="F7" s="170" t="s">
        <v>327</v>
      </c>
    </row>
    <row r="8" spans="1:6" ht="14.25">
      <c r="A8" s="166">
        <v>7</v>
      </c>
      <c r="B8" s="213" t="s">
        <v>310</v>
      </c>
      <c r="C8" s="164" t="s">
        <v>422</v>
      </c>
      <c r="D8" s="182">
        <v>42558</v>
      </c>
      <c r="E8" s="106" t="s">
        <v>33</v>
      </c>
      <c r="F8" s="170" t="s">
        <v>327</v>
      </c>
    </row>
    <row r="9" spans="1:6" ht="14.25">
      <c r="A9" s="166">
        <v>8</v>
      </c>
      <c r="B9" s="214" t="s">
        <v>234</v>
      </c>
      <c r="C9" s="164" t="s">
        <v>422</v>
      </c>
      <c r="D9" s="182">
        <v>41984</v>
      </c>
      <c r="E9" s="106" t="s">
        <v>33</v>
      </c>
      <c r="F9" s="170" t="s">
        <v>327</v>
      </c>
    </row>
    <row r="10" spans="1:6" ht="14.25">
      <c r="A10" s="166">
        <v>9</v>
      </c>
      <c r="B10" s="215" t="s">
        <v>279</v>
      </c>
      <c r="C10" s="164" t="s">
        <v>422</v>
      </c>
      <c r="D10" s="182">
        <v>42496</v>
      </c>
      <c r="E10" s="106" t="s">
        <v>33</v>
      </c>
      <c r="F10" s="170" t="s">
        <v>326</v>
      </c>
    </row>
    <row r="11" spans="1:6" ht="14.25">
      <c r="A11" s="166">
        <v>10</v>
      </c>
      <c r="B11" s="214" t="s">
        <v>215</v>
      </c>
      <c r="C11" s="164" t="s">
        <v>422</v>
      </c>
      <c r="D11" s="182">
        <v>41599</v>
      </c>
      <c r="E11" s="106" t="s">
        <v>33</v>
      </c>
      <c r="F11" s="170" t="s">
        <v>326</v>
      </c>
    </row>
    <row r="12" spans="1:6" ht="14.25">
      <c r="A12" s="166">
        <v>11</v>
      </c>
      <c r="B12" s="218" t="s">
        <v>383</v>
      </c>
      <c r="C12" s="188" t="s">
        <v>384</v>
      </c>
      <c r="D12" s="182">
        <v>42674</v>
      </c>
      <c r="E12" s="148" t="s">
        <v>385</v>
      </c>
      <c r="F12" s="151" t="s">
        <v>386</v>
      </c>
    </row>
    <row r="13" spans="1:6" ht="14.25">
      <c r="A13" s="166">
        <v>12</v>
      </c>
      <c r="B13" s="218" t="s">
        <v>322</v>
      </c>
      <c r="C13" s="188" t="s">
        <v>320</v>
      </c>
      <c r="D13" s="189">
        <v>42623</v>
      </c>
      <c r="E13" s="148" t="s">
        <v>385</v>
      </c>
      <c r="F13" s="170" t="s">
        <v>327</v>
      </c>
    </row>
    <row r="14" spans="1:6" ht="14.25">
      <c r="A14" s="166">
        <v>13</v>
      </c>
      <c r="B14" s="218" t="s">
        <v>323</v>
      </c>
      <c r="C14" s="188" t="s">
        <v>321</v>
      </c>
      <c r="D14" s="189">
        <v>42623</v>
      </c>
      <c r="E14" s="148" t="s">
        <v>385</v>
      </c>
      <c r="F14" s="170" t="s">
        <v>327</v>
      </c>
    </row>
  </sheetData>
  <mergeCells count="1">
    <mergeCell ref="A1:F1"/>
  </mergeCells>
  <phoneticPr fontId="1"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21" t="s">
        <v>556</v>
      </c>
      <c r="B1" s="221" t="s">
        <v>561</v>
      </c>
      <c r="C1" s="221" t="s">
        <v>563</v>
      </c>
      <c r="D1" s="221" t="s">
        <v>562</v>
      </c>
      <c r="E1" s="221" t="s">
        <v>564</v>
      </c>
    </row>
    <row r="2" spans="1:5">
      <c r="A2" s="221" t="s">
        <v>557</v>
      </c>
      <c r="B2" s="221" t="s">
        <v>566</v>
      </c>
      <c r="C2" s="221">
        <v>8</v>
      </c>
      <c r="D2" s="221">
        <v>1</v>
      </c>
      <c r="E2" s="221">
        <v>10</v>
      </c>
    </row>
    <row r="3" spans="1:5">
      <c r="A3" s="221" t="s">
        <v>559</v>
      </c>
      <c r="B3" s="221" t="s">
        <v>567</v>
      </c>
      <c r="C3" s="221">
        <v>9</v>
      </c>
      <c r="D3" s="221">
        <v>2</v>
      </c>
      <c r="E3" s="221">
        <v>19</v>
      </c>
    </row>
    <row r="4" spans="1:5">
      <c r="A4" s="221" t="s">
        <v>560</v>
      </c>
      <c r="B4" s="221" t="s">
        <v>568</v>
      </c>
      <c r="C4" s="221">
        <v>6</v>
      </c>
      <c r="D4" s="221">
        <v>1</v>
      </c>
      <c r="E4" s="221">
        <v>20</v>
      </c>
    </row>
    <row r="5" spans="1:5">
      <c r="A5" s="221" t="s">
        <v>558</v>
      </c>
      <c r="B5" s="221" t="s">
        <v>569</v>
      </c>
      <c r="C5" s="221" t="s">
        <v>570</v>
      </c>
      <c r="D5" s="221">
        <v>1</v>
      </c>
      <c r="E5" s="221">
        <v>13</v>
      </c>
    </row>
    <row r="6" spans="1:5">
      <c r="A6" s="325" t="s">
        <v>565</v>
      </c>
      <c r="B6" s="325"/>
      <c r="C6" s="325"/>
      <c r="D6" s="325"/>
      <c r="E6" s="325"/>
    </row>
  </sheetData>
  <mergeCells count="1">
    <mergeCell ref="A6:E6"/>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31" t="s">
        <v>174</v>
      </c>
      <c r="B1" s="331"/>
      <c r="C1" s="331"/>
      <c r="D1" s="331"/>
      <c r="E1" s="331"/>
      <c r="F1" s="331"/>
      <c r="G1" s="331"/>
      <c r="H1" s="331"/>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35" t="s">
        <v>175</v>
      </c>
      <c r="B16" s="336"/>
      <c r="C16" s="336"/>
      <c r="D16" s="336"/>
      <c r="E16" s="336"/>
      <c r="F16" s="336"/>
      <c r="G16" s="336"/>
      <c r="H16" s="337"/>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28" t="s">
        <v>176</v>
      </c>
      <c r="B35" s="329"/>
      <c r="C35" s="329"/>
      <c r="D35" s="329"/>
      <c r="E35" s="329"/>
      <c r="F35" s="329"/>
      <c r="G35" s="329"/>
      <c r="H35" s="330"/>
    </row>
    <row r="36" spans="1:8" ht="18.75" customHeight="1">
      <c r="A36" s="111">
        <v>33</v>
      </c>
      <c r="B36" s="21" t="s">
        <v>67</v>
      </c>
      <c r="C36" s="123" t="s">
        <v>12</v>
      </c>
      <c r="D36" s="73">
        <v>40600</v>
      </c>
      <c r="E36" s="1" t="s">
        <v>33</v>
      </c>
      <c r="F36" s="332" t="s">
        <v>184</v>
      </c>
      <c r="G36" s="76" t="s">
        <v>68</v>
      </c>
      <c r="H36" s="54"/>
    </row>
    <row r="37" spans="1:8" ht="18.75" customHeight="1">
      <c r="A37" s="111">
        <v>34</v>
      </c>
      <c r="B37" s="21" t="s">
        <v>57</v>
      </c>
      <c r="C37" s="123" t="s">
        <v>12</v>
      </c>
      <c r="D37" s="28">
        <v>41025</v>
      </c>
      <c r="E37" s="1" t="s">
        <v>33</v>
      </c>
      <c r="F37" s="333"/>
      <c r="G37" s="76" t="s">
        <v>37</v>
      </c>
      <c r="H37" s="54"/>
    </row>
    <row r="38" spans="1:8" ht="18.75" customHeight="1">
      <c r="A38" s="111">
        <v>35</v>
      </c>
      <c r="B38" s="21" t="s">
        <v>131</v>
      </c>
      <c r="C38" s="1" t="s">
        <v>76</v>
      </c>
      <c r="D38" s="73">
        <v>41555</v>
      </c>
      <c r="E38" s="1" t="s">
        <v>101</v>
      </c>
      <c r="F38" s="333"/>
      <c r="G38" s="76" t="s">
        <v>37</v>
      </c>
      <c r="H38" s="54"/>
    </row>
    <row r="39" spans="1:8" ht="18.75" customHeight="1">
      <c r="A39" s="111">
        <v>36</v>
      </c>
      <c r="B39" s="113" t="s">
        <v>107</v>
      </c>
      <c r="C39" s="123" t="s">
        <v>12</v>
      </c>
      <c r="D39" s="28">
        <v>41515</v>
      </c>
      <c r="E39" s="1" t="s">
        <v>33</v>
      </c>
      <c r="F39" s="333"/>
      <c r="G39" s="76" t="s">
        <v>36</v>
      </c>
      <c r="H39" s="54"/>
    </row>
    <row r="40" spans="1:8" ht="18.75" customHeight="1">
      <c r="A40" s="111">
        <v>37</v>
      </c>
      <c r="B40" s="21" t="s">
        <v>79</v>
      </c>
      <c r="C40" s="5" t="s">
        <v>12</v>
      </c>
      <c r="D40" s="6">
        <v>41330</v>
      </c>
      <c r="E40" s="1" t="s">
        <v>33</v>
      </c>
      <c r="F40" s="333"/>
      <c r="G40" s="76" t="s">
        <v>36</v>
      </c>
      <c r="H40" s="54"/>
    </row>
    <row r="41" spans="1:8" ht="18.75" customHeight="1">
      <c r="A41" s="111">
        <v>38</v>
      </c>
      <c r="B41" s="14" t="s">
        <v>172</v>
      </c>
      <c r="C41" s="123" t="s">
        <v>100</v>
      </c>
      <c r="D41" s="73">
        <v>41655</v>
      </c>
      <c r="E41" s="1" t="s">
        <v>135</v>
      </c>
      <c r="F41" s="334"/>
      <c r="G41" s="132" t="s">
        <v>168</v>
      </c>
      <c r="H41" s="54"/>
    </row>
    <row r="42" spans="1:8" ht="18.75" customHeight="1">
      <c r="A42" s="328" t="s">
        <v>190</v>
      </c>
      <c r="B42" s="329"/>
      <c r="C42" s="329"/>
      <c r="D42" s="329"/>
      <c r="E42" s="329"/>
      <c r="F42" s="329"/>
      <c r="G42" s="329"/>
      <c r="H42" s="330"/>
    </row>
    <row r="43" spans="1:8" ht="19.5" customHeight="1">
      <c r="A43" s="105" t="s">
        <v>186</v>
      </c>
      <c r="B43" s="129" t="s">
        <v>143</v>
      </c>
      <c r="C43" s="129" t="s">
        <v>142</v>
      </c>
      <c r="D43" s="130">
        <v>41604</v>
      </c>
      <c r="E43" s="5" t="s">
        <v>136</v>
      </c>
      <c r="F43" s="326" t="s">
        <v>159</v>
      </c>
      <c r="G43" s="5" t="s">
        <v>134</v>
      </c>
      <c r="H43" s="54"/>
    </row>
    <row r="44" spans="1:8" ht="19.5" customHeight="1">
      <c r="A44" s="105" t="s">
        <v>185</v>
      </c>
      <c r="B44" s="127" t="s">
        <v>138</v>
      </c>
      <c r="C44" s="127" t="s">
        <v>6</v>
      </c>
      <c r="D44" s="128">
        <v>41599</v>
      </c>
      <c r="E44" s="5" t="s">
        <v>136</v>
      </c>
      <c r="F44" s="327"/>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28" t="s">
        <v>191</v>
      </c>
      <c r="B57" s="329"/>
      <c r="C57" s="329"/>
      <c r="D57" s="329"/>
      <c r="E57" s="329"/>
      <c r="F57" s="329"/>
      <c r="G57" s="329"/>
      <c r="H57" s="330"/>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（正式工）人员名单</vt:lpstr>
      <vt:lpstr>机修班</vt:lpstr>
      <vt:lpstr>包装充填劳务工</vt:lpstr>
      <vt:lpstr>暑期工</vt:lpstr>
      <vt:lpstr>离职人员</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2016-12-03T08:58:35Z</dcterms:modified>
</cp:coreProperties>
</file>