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0" yWindow="90" windowWidth="15480" windowHeight="11640" activeTab="6"/>
  </bookViews>
  <sheets>
    <sheet name="8-31" sheetId="477" r:id="rId1"/>
    <sheet name="9-1" sheetId="478" r:id="rId2"/>
    <sheet name="9-2" sheetId="479" r:id="rId3"/>
    <sheet name="9-3" sheetId="480" r:id="rId4"/>
    <sheet name="9-4" sheetId="481" r:id="rId5"/>
    <sheet name="9-5" sheetId="482" r:id="rId6"/>
    <sheet name="9-6" sheetId="483" r:id="rId7"/>
  </sheets>
  <calcPr calcId="145621"/>
</workbook>
</file>

<file path=xl/calcChain.xml><?xml version="1.0" encoding="utf-8"?>
<calcChain xmlns="http://schemas.openxmlformats.org/spreadsheetml/2006/main">
  <c r="F6" i="483" l="1"/>
  <c r="J19" i="483" l="1"/>
  <c r="I19" i="483"/>
  <c r="E19" i="483"/>
  <c r="K18" i="483"/>
  <c r="J18" i="483"/>
  <c r="I18" i="483"/>
  <c r="H18" i="483"/>
  <c r="G18" i="483"/>
  <c r="F18" i="483"/>
  <c r="F15" i="483"/>
  <c r="F14" i="483"/>
  <c r="F13" i="483"/>
  <c r="F12" i="483"/>
  <c r="K11" i="483"/>
  <c r="J11" i="483"/>
  <c r="I11" i="483"/>
  <c r="H11" i="483"/>
  <c r="H19" i="483" s="1"/>
  <c r="G11" i="483"/>
  <c r="G19" i="483" s="1"/>
  <c r="F11" i="483"/>
  <c r="F10" i="483"/>
  <c r="F5" i="483"/>
  <c r="F19" i="483" l="1"/>
  <c r="F12" i="482"/>
  <c r="E19" i="482" l="1"/>
  <c r="K18" i="482"/>
  <c r="J18" i="482"/>
  <c r="J19" i="482" s="1"/>
  <c r="I18" i="482"/>
  <c r="I19" i="482" s="1"/>
  <c r="H18" i="482"/>
  <c r="H19" i="482" s="1"/>
  <c r="G18" i="482"/>
  <c r="F15" i="482"/>
  <c r="F14" i="482"/>
  <c r="F13" i="482"/>
  <c r="F18" i="482"/>
  <c r="K11" i="482"/>
  <c r="J11" i="482"/>
  <c r="I11" i="482"/>
  <c r="H11" i="482"/>
  <c r="G11" i="482"/>
  <c r="G19" i="482" s="1"/>
  <c r="F10" i="482"/>
  <c r="F6" i="482"/>
  <c r="F5" i="482"/>
  <c r="F11" i="482"/>
  <c r="F19" i="482" l="1"/>
  <c r="E19" i="481"/>
  <c r="K18" i="481"/>
  <c r="J18" i="481"/>
  <c r="J19" i="481" s="1"/>
  <c r="I18" i="481"/>
  <c r="I19" i="481" s="1"/>
  <c r="H18" i="481"/>
  <c r="H19" i="481" s="1"/>
  <c r="G18" i="481"/>
  <c r="F15" i="481"/>
  <c r="F14" i="481"/>
  <c r="F13" i="481"/>
  <c r="F12" i="481"/>
  <c r="F18" i="481" s="1"/>
  <c r="K11" i="481"/>
  <c r="J11" i="481"/>
  <c r="I11" i="481"/>
  <c r="H11" i="481"/>
  <c r="G11" i="481"/>
  <c r="G19" i="481" s="1"/>
  <c r="F10" i="481"/>
  <c r="F6" i="481"/>
  <c r="F5" i="481"/>
  <c r="F4" i="481"/>
  <c r="F11" i="481" s="1"/>
  <c r="J19" i="480"/>
  <c r="I19" i="480"/>
  <c r="H19" i="480"/>
  <c r="G19" i="480"/>
  <c r="E19" i="480"/>
  <c r="K18" i="480"/>
  <c r="J18" i="480"/>
  <c r="I18" i="480"/>
  <c r="H18" i="480"/>
  <c r="G18" i="480"/>
  <c r="F18" i="480"/>
  <c r="F19" i="480" s="1"/>
  <c r="F15" i="480"/>
  <c r="F14" i="480"/>
  <c r="F13" i="480"/>
  <c r="F12" i="480"/>
  <c r="K11" i="480"/>
  <c r="J11" i="480"/>
  <c r="I11" i="480"/>
  <c r="H11" i="480"/>
  <c r="G11" i="480"/>
  <c r="F11" i="480"/>
  <c r="F10" i="480"/>
  <c r="F6" i="480"/>
  <c r="F5" i="480"/>
  <c r="F4" i="480"/>
  <c r="F19" i="481" l="1"/>
  <c r="E19" i="479"/>
  <c r="K18" i="479"/>
  <c r="J18" i="479"/>
  <c r="I18" i="479"/>
  <c r="H18" i="479"/>
  <c r="G18" i="479"/>
  <c r="F15" i="479"/>
  <c r="F14" i="479"/>
  <c r="F13" i="479"/>
  <c r="F12" i="479"/>
  <c r="F18" i="479" s="1"/>
  <c r="K11" i="479"/>
  <c r="J11" i="479"/>
  <c r="I11" i="479"/>
  <c r="H11" i="479"/>
  <c r="G11" i="479"/>
  <c r="G19" i="479" s="1"/>
  <c r="F10" i="479"/>
  <c r="F6" i="479"/>
  <c r="F5" i="479"/>
  <c r="F4" i="479"/>
  <c r="F11" i="479" s="1"/>
  <c r="I19" i="479" l="1"/>
  <c r="H19" i="479"/>
  <c r="J19" i="479"/>
  <c r="F19" i="479"/>
  <c r="F4" i="478"/>
  <c r="F5" i="478"/>
  <c r="F6" i="478"/>
  <c r="F10" i="478"/>
  <c r="G11" i="478"/>
  <c r="H11" i="478"/>
  <c r="I11" i="478"/>
  <c r="J11" i="478"/>
  <c r="K11" i="478"/>
  <c r="F12" i="478"/>
  <c r="F13" i="478"/>
  <c r="F18" i="478" s="1"/>
  <c r="F14" i="478"/>
  <c r="F15" i="478"/>
  <c r="G18" i="478"/>
  <c r="H18" i="478"/>
  <c r="H19" i="478" s="1"/>
  <c r="I18" i="478"/>
  <c r="I19" i="478" s="1"/>
  <c r="J18" i="478"/>
  <c r="J19" i="478" s="1"/>
  <c r="K18" i="478"/>
  <c r="E19" i="478"/>
  <c r="G19" i="478"/>
  <c r="F11" i="478" l="1"/>
  <c r="F19" i="478" s="1"/>
  <c r="E19" i="477"/>
  <c r="K18" i="477"/>
  <c r="J18" i="477"/>
  <c r="I18" i="477"/>
  <c r="H18" i="477"/>
  <c r="G18" i="477"/>
  <c r="F15" i="477"/>
  <c r="F14" i="477"/>
  <c r="F13" i="477"/>
  <c r="F12" i="477"/>
  <c r="K11" i="477"/>
  <c r="J11" i="477"/>
  <c r="I11" i="477"/>
  <c r="H11" i="477"/>
  <c r="G11" i="477"/>
  <c r="G19" i="477" s="1"/>
  <c r="F10" i="477"/>
  <c r="F6" i="477"/>
  <c r="F5" i="477"/>
  <c r="F4" i="477"/>
  <c r="F11" i="477" s="1"/>
  <c r="F18" i="477" l="1"/>
  <c r="F19" i="477" s="1"/>
  <c r="I19" i="477"/>
  <c r="H19" i="477"/>
  <c r="J19" i="477"/>
</calcChain>
</file>

<file path=xl/comments1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正式工10人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6" authorId="0">
      <text>
        <r>
          <rPr>
            <b/>
            <sz val="9"/>
            <color indexed="81"/>
            <rFont val="宋体"/>
            <family val="3"/>
            <charset val="134"/>
          </rPr>
          <t>作者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A</t>
        </r>
        <r>
          <rPr>
            <sz val="9"/>
            <color indexed="81"/>
            <rFont val="宋体"/>
            <family val="3"/>
            <charset val="134"/>
          </rPr>
          <t>班</t>
        </r>
        <r>
          <rPr>
            <sz val="9"/>
            <color indexed="81"/>
            <rFont val="Tahoma"/>
            <family val="2"/>
          </rPr>
          <t>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正式工10人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6" authorId="0">
      <text>
        <r>
          <rPr>
            <b/>
            <sz val="9"/>
            <color indexed="81"/>
            <rFont val="宋体"/>
            <family val="3"/>
            <charset val="134"/>
          </rPr>
          <t>作者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A</t>
        </r>
        <r>
          <rPr>
            <sz val="9"/>
            <color indexed="81"/>
            <rFont val="宋体"/>
            <family val="3"/>
            <charset val="134"/>
          </rPr>
          <t>班</t>
        </r>
        <r>
          <rPr>
            <sz val="9"/>
            <color indexed="81"/>
            <rFont val="Tahoma"/>
            <family val="2"/>
          </rPr>
          <t>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</text>
    </comment>
  </commentList>
</comments>
</file>

<file path=xl/comments3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正式工10人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6" authorId="0">
      <text>
        <r>
          <rPr>
            <b/>
            <sz val="9"/>
            <color indexed="81"/>
            <rFont val="宋体"/>
            <family val="3"/>
            <charset val="134"/>
          </rPr>
          <t>作者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A</t>
        </r>
        <r>
          <rPr>
            <sz val="9"/>
            <color indexed="81"/>
            <rFont val="宋体"/>
            <family val="3"/>
            <charset val="134"/>
          </rPr>
          <t>班</t>
        </r>
        <r>
          <rPr>
            <sz val="9"/>
            <color indexed="81"/>
            <rFont val="Tahoma"/>
            <family val="2"/>
          </rPr>
          <t>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</text>
    </comment>
  </commentList>
</comments>
</file>

<file path=xl/comments4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正式工10人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6" authorId="0">
      <text>
        <r>
          <rPr>
            <b/>
            <sz val="9"/>
            <color indexed="81"/>
            <rFont val="宋体"/>
            <family val="3"/>
            <charset val="134"/>
          </rPr>
          <t>作者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A</t>
        </r>
        <r>
          <rPr>
            <sz val="9"/>
            <color indexed="81"/>
            <rFont val="宋体"/>
            <family val="3"/>
            <charset val="134"/>
          </rPr>
          <t>班</t>
        </r>
        <r>
          <rPr>
            <sz val="9"/>
            <color indexed="81"/>
            <rFont val="Tahoma"/>
            <family val="2"/>
          </rPr>
          <t>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</text>
    </comment>
  </commentList>
</comments>
</file>

<file path=xl/comments5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正式工10人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6" authorId="0">
      <text>
        <r>
          <rPr>
            <b/>
            <sz val="9"/>
            <color indexed="81"/>
            <rFont val="宋体"/>
            <family val="3"/>
            <charset val="134"/>
          </rPr>
          <t>作者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A</t>
        </r>
        <r>
          <rPr>
            <sz val="9"/>
            <color indexed="81"/>
            <rFont val="宋体"/>
            <family val="3"/>
            <charset val="134"/>
          </rPr>
          <t>班</t>
        </r>
        <r>
          <rPr>
            <sz val="9"/>
            <color indexed="81"/>
            <rFont val="Tahoma"/>
            <family val="2"/>
          </rPr>
          <t>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</text>
    </comment>
  </commentList>
</comments>
</file>

<file path=xl/comments6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G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李成文，陶立船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正式工10人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正式工10人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23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H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夏世英调设备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正式工10人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正式工10人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<sst xmlns="http://schemas.openxmlformats.org/spreadsheetml/2006/main" count="294" uniqueCount="43">
  <si>
    <t>车间</t>
  </si>
  <si>
    <t>班别</t>
  </si>
  <si>
    <t>计划人数（人）</t>
  </si>
  <si>
    <t>现有人数（人）</t>
  </si>
  <si>
    <t>新进人员（人）</t>
  </si>
  <si>
    <t>离职人员（人）</t>
  </si>
  <si>
    <t>缺编人数（人）</t>
  </si>
  <si>
    <t>正式工</t>
  </si>
  <si>
    <t>包装车间</t>
  </si>
  <si>
    <t>备注</t>
  </si>
  <si>
    <t>人力日报表</t>
    <phoneticPr fontId="1" type="noConversion"/>
  </si>
  <si>
    <t>新工旷工人员（人）</t>
    <phoneticPr fontId="3" type="noConversion"/>
  </si>
  <si>
    <t>计划产量（kg/箱）</t>
    <phoneticPr fontId="3" type="noConversion"/>
  </si>
  <si>
    <t>备注</t>
    <phoneticPr fontId="3" type="noConversion"/>
  </si>
  <si>
    <t>充填车间</t>
    <phoneticPr fontId="3" type="noConversion"/>
  </si>
  <si>
    <t>充填A班</t>
    <phoneticPr fontId="3" type="noConversion"/>
  </si>
  <si>
    <t>配料A班</t>
    <phoneticPr fontId="3" type="noConversion"/>
  </si>
  <si>
    <t>充填B班</t>
    <phoneticPr fontId="3" type="noConversion"/>
  </si>
  <si>
    <t>配料B班</t>
    <phoneticPr fontId="3" type="noConversion"/>
  </si>
  <si>
    <t>正式工</t>
    <phoneticPr fontId="1" type="noConversion"/>
  </si>
  <si>
    <t>常白班</t>
    <phoneticPr fontId="3" type="noConversion"/>
  </si>
  <si>
    <t>临时工</t>
    <phoneticPr fontId="1" type="noConversion"/>
  </si>
  <si>
    <t>充填人数合计：</t>
    <phoneticPr fontId="3" type="noConversion"/>
  </si>
  <si>
    <t>包装A班</t>
    <phoneticPr fontId="3" type="noConversion"/>
  </si>
  <si>
    <t>正式工</t>
    <phoneticPr fontId="3" type="noConversion"/>
  </si>
  <si>
    <t>包装B班</t>
    <phoneticPr fontId="3" type="noConversion"/>
  </si>
  <si>
    <t>间接生产人员</t>
    <phoneticPr fontId="1" type="noConversion"/>
  </si>
  <si>
    <t>临时工</t>
    <phoneticPr fontId="3" type="noConversion"/>
  </si>
  <si>
    <t>暑期工</t>
    <phoneticPr fontId="3" type="noConversion"/>
  </si>
  <si>
    <t>储干</t>
    <phoneticPr fontId="1" type="noConversion"/>
  </si>
  <si>
    <t>包装人数合计：</t>
    <phoneticPr fontId="3" type="noConversion"/>
  </si>
  <si>
    <t>总合计</t>
    <phoneticPr fontId="3" type="noConversion"/>
  </si>
  <si>
    <t>1、计划人数包含所有岗位需求人员；</t>
    <phoneticPr fontId="3" type="noConversion"/>
  </si>
  <si>
    <t>2、现有人员包含新进人员，不含离职人员；</t>
    <phoneticPr fontId="3" type="noConversion"/>
  </si>
  <si>
    <t>3、</t>
    <phoneticPr fontId="1" type="noConversion"/>
  </si>
  <si>
    <t>审核：顾恩塘                                                     制表：童波</t>
    <phoneticPr fontId="3" type="noConversion"/>
  </si>
  <si>
    <t>报告日期：2016/8/31</t>
    <phoneticPr fontId="3" type="noConversion"/>
  </si>
  <si>
    <t>报告日期：2016/9/1</t>
    <phoneticPr fontId="3" type="noConversion"/>
  </si>
  <si>
    <t>报告日期：2016/9/2</t>
    <phoneticPr fontId="3" type="noConversion"/>
  </si>
  <si>
    <t>报告日期：2016/9/3</t>
    <phoneticPr fontId="3" type="noConversion"/>
  </si>
  <si>
    <t>报告日期：2016/9/4</t>
    <phoneticPr fontId="3" type="noConversion"/>
  </si>
  <si>
    <t>报告日期：2016/9/5</t>
    <phoneticPr fontId="3" type="noConversion"/>
  </si>
  <si>
    <t>报告日期：2016/9/6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</si>
</sst>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name val="楷体_GB2312"/>
      <family val="3"/>
      <charset val="134"/>
    </font>
    <font>
      <sz val="9"/>
      <name val="宋体"/>
      <family val="3"/>
      <charset val="134"/>
    </font>
    <font>
      <b/>
      <sz val="13"/>
      <name val="楷体_GB2312"/>
      <family val="3"/>
      <charset val="134"/>
    </font>
    <font>
      <b/>
      <sz val="10"/>
      <name val="楷体_GB2312"/>
      <family val="3"/>
      <charset val="134"/>
    </font>
    <font>
      <b/>
      <sz val="11"/>
      <name val="宋体"/>
      <family val="3"/>
      <charset val="134"/>
    </font>
    <font>
      <sz val="12"/>
      <name val="楷体_GB2312"/>
      <family val="3"/>
      <charset val="134"/>
    </font>
    <font>
      <b/>
      <sz val="10"/>
      <name val="宋体"/>
      <family val="3"/>
      <charset val="134"/>
    </font>
    <font>
      <b/>
      <sz val="11"/>
      <name val="楷体_GB2312"/>
      <family val="3"/>
      <charset val="134"/>
    </font>
    <font>
      <b/>
      <sz val="12"/>
      <color indexed="12"/>
      <name val="楷体_GB2312"/>
      <family val="3"/>
      <charset val="134"/>
    </font>
    <font>
      <b/>
      <sz val="13.5"/>
      <name val="楷体_GB2312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24"/>
      <color theme="1"/>
      <name val="宋体"/>
      <family val="3"/>
      <charset val="134"/>
      <scheme val="minor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justify" vertical="center" wrapText="1"/>
    </xf>
    <xf numFmtId="0" fontId="1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justify" vertical="center" wrapText="1"/>
    </xf>
    <xf numFmtId="0" fontId="2" fillId="0" borderId="8" xfId="0" applyFont="1" applyFill="1" applyBorder="1" applyAlignment="1">
      <alignment horizontal="justify" vertical="center" wrapText="1"/>
    </xf>
    <xf numFmtId="0" fontId="2" fillId="0" borderId="4" xfId="0" applyFont="1" applyFill="1" applyBorder="1" applyAlignment="1">
      <alignment horizontal="justify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opLeftCell="A13" workbookViewId="0">
      <selection activeCell="H8" sqref="H8"/>
    </sheetView>
  </sheetViews>
  <sheetFormatPr defaultRowHeight="13.5" x14ac:dyDescent="0.15"/>
  <sheetData>
    <row r="1" spans="1:12" ht="31.5" x14ac:dyDescent="0.15">
      <c r="A1" s="58" t="s">
        <v>10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ht="14.25" x14ac:dyDescent="0.15">
      <c r="A2" s="59" t="s">
        <v>36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ht="60" x14ac:dyDescent="0.15">
      <c r="A3" s="1"/>
      <c r="B3" s="1" t="s">
        <v>0</v>
      </c>
      <c r="C3" s="60" t="s">
        <v>1</v>
      </c>
      <c r="D3" s="61"/>
      <c r="E3" s="1" t="s">
        <v>2</v>
      </c>
      <c r="F3" s="2" t="s">
        <v>3</v>
      </c>
      <c r="G3" s="1" t="s">
        <v>4</v>
      </c>
      <c r="H3" s="1" t="s">
        <v>5</v>
      </c>
      <c r="I3" s="1" t="s">
        <v>11</v>
      </c>
      <c r="J3" s="1" t="s">
        <v>6</v>
      </c>
      <c r="K3" s="1" t="s">
        <v>12</v>
      </c>
      <c r="L3" s="2" t="s">
        <v>13</v>
      </c>
    </row>
    <row r="4" spans="1:12" ht="14.25" x14ac:dyDescent="0.15">
      <c r="A4" s="40"/>
      <c r="B4" s="39" t="s">
        <v>14</v>
      </c>
      <c r="C4" s="17" t="s">
        <v>15</v>
      </c>
      <c r="D4" s="3" t="s">
        <v>7</v>
      </c>
      <c r="E4" s="42">
        <v>102</v>
      </c>
      <c r="F4" s="4">
        <f>22-1</f>
        <v>21</v>
      </c>
      <c r="G4" s="4"/>
      <c r="H4" s="4"/>
      <c r="I4" s="18"/>
      <c r="J4" s="39"/>
      <c r="K4" s="13"/>
      <c r="L4" s="45"/>
    </row>
    <row r="5" spans="1:12" ht="14.25" x14ac:dyDescent="0.15">
      <c r="A5" s="40"/>
      <c r="B5" s="40"/>
      <c r="C5" s="17" t="s">
        <v>16</v>
      </c>
      <c r="D5" s="3" t="s">
        <v>7</v>
      </c>
      <c r="E5" s="43"/>
      <c r="F5" s="4">
        <f>4-1</f>
        <v>3</v>
      </c>
      <c r="G5" s="4"/>
      <c r="H5" s="16"/>
      <c r="I5" s="18"/>
      <c r="J5" s="40"/>
      <c r="K5" s="13"/>
      <c r="L5" s="62"/>
    </row>
    <row r="6" spans="1:12" ht="14.25" x14ac:dyDescent="0.15">
      <c r="A6" s="40"/>
      <c r="B6" s="40"/>
      <c r="C6" s="17" t="s">
        <v>17</v>
      </c>
      <c r="D6" s="3" t="s">
        <v>7</v>
      </c>
      <c r="E6" s="43"/>
      <c r="F6" s="4">
        <f>24</f>
        <v>24</v>
      </c>
      <c r="G6" s="4"/>
      <c r="H6" s="4"/>
      <c r="I6" s="18"/>
      <c r="J6" s="40"/>
      <c r="K6" s="13"/>
      <c r="L6" s="62"/>
    </row>
    <row r="7" spans="1:12" ht="14.25" x14ac:dyDescent="0.15">
      <c r="A7" s="40"/>
      <c r="B7" s="40"/>
      <c r="C7" s="17" t="s">
        <v>18</v>
      </c>
      <c r="D7" s="3" t="s">
        <v>19</v>
      </c>
      <c r="E7" s="43"/>
      <c r="F7" s="6">
        <v>4</v>
      </c>
      <c r="G7" s="4"/>
      <c r="H7" s="5"/>
      <c r="I7" s="18"/>
      <c r="J7" s="40"/>
      <c r="K7" s="13"/>
      <c r="L7" s="62"/>
    </row>
    <row r="8" spans="1:12" ht="14.25" x14ac:dyDescent="0.15">
      <c r="A8" s="40"/>
      <c r="B8" s="40"/>
      <c r="C8" s="7" t="s">
        <v>20</v>
      </c>
      <c r="D8" s="3" t="s">
        <v>7</v>
      </c>
      <c r="E8" s="43"/>
      <c r="F8" s="4">
        <v>2</v>
      </c>
      <c r="G8" s="4"/>
      <c r="H8" s="4"/>
      <c r="I8" s="18"/>
      <c r="J8" s="40"/>
      <c r="K8" s="8"/>
      <c r="L8" s="62"/>
    </row>
    <row r="9" spans="1:12" ht="14.25" x14ac:dyDescent="0.15">
      <c r="A9" s="40"/>
      <c r="B9" s="40"/>
      <c r="C9" s="46" t="s">
        <v>21</v>
      </c>
      <c r="D9" s="47"/>
      <c r="E9" s="43"/>
      <c r="F9" s="4">
        <v>0</v>
      </c>
      <c r="G9" s="4"/>
      <c r="H9" s="4"/>
      <c r="I9" s="18"/>
      <c r="J9" s="40"/>
      <c r="K9" s="8"/>
      <c r="L9" s="62"/>
    </row>
    <row r="10" spans="1:12" ht="14.25" x14ac:dyDescent="0.15">
      <c r="A10" s="40"/>
      <c r="B10" s="41"/>
      <c r="C10" s="49" t="s">
        <v>28</v>
      </c>
      <c r="D10" s="50"/>
      <c r="E10" s="44"/>
      <c r="F10" s="4">
        <f>2+2-2-2</f>
        <v>0</v>
      </c>
      <c r="G10" s="4"/>
      <c r="H10" s="4"/>
      <c r="I10" s="18"/>
      <c r="J10" s="41"/>
      <c r="K10" s="8"/>
      <c r="L10" s="63"/>
    </row>
    <row r="11" spans="1:12" ht="14.25" x14ac:dyDescent="0.15">
      <c r="A11" s="40"/>
      <c r="B11" s="36" t="s">
        <v>22</v>
      </c>
      <c r="C11" s="37"/>
      <c r="D11" s="37"/>
      <c r="E11" s="38"/>
      <c r="F11" s="9">
        <f>SUM(F4:F10)</f>
        <v>54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40"/>
      <c r="B12" s="39" t="s">
        <v>8</v>
      </c>
      <c r="C12" s="18" t="s">
        <v>23</v>
      </c>
      <c r="D12" s="3" t="s">
        <v>24</v>
      </c>
      <c r="E12" s="42">
        <v>102</v>
      </c>
      <c r="F12" s="4">
        <f>8+1</f>
        <v>9</v>
      </c>
      <c r="G12" s="5"/>
      <c r="H12" s="16"/>
      <c r="I12" s="18"/>
      <c r="J12" s="39"/>
      <c r="K12" s="11"/>
      <c r="L12" s="45"/>
    </row>
    <row r="13" spans="1:12" ht="14.25" x14ac:dyDescent="0.15">
      <c r="A13" s="40"/>
      <c r="B13" s="40"/>
      <c r="C13" s="18" t="s">
        <v>25</v>
      </c>
      <c r="D13" s="3" t="s">
        <v>24</v>
      </c>
      <c r="E13" s="43"/>
      <c r="F13" s="4">
        <f>10</f>
        <v>10</v>
      </c>
      <c r="G13" s="15"/>
      <c r="H13" s="4"/>
      <c r="I13" s="18"/>
      <c r="J13" s="40"/>
      <c r="K13" s="11"/>
      <c r="L13" s="43"/>
    </row>
    <row r="14" spans="1:12" ht="14.25" x14ac:dyDescent="0.15">
      <c r="A14" s="40"/>
      <c r="B14" s="40"/>
      <c r="C14" s="46" t="s">
        <v>26</v>
      </c>
      <c r="D14" s="47"/>
      <c r="E14" s="43"/>
      <c r="F14" s="4">
        <f>1-1</f>
        <v>0</v>
      </c>
      <c r="G14" s="4"/>
      <c r="H14" s="5"/>
      <c r="I14" s="18"/>
      <c r="J14" s="40"/>
      <c r="K14" s="11"/>
      <c r="L14" s="43"/>
    </row>
    <row r="15" spans="1:12" ht="14.25" x14ac:dyDescent="0.15">
      <c r="A15" s="40"/>
      <c r="B15" s="40"/>
      <c r="C15" s="48" t="s">
        <v>27</v>
      </c>
      <c r="D15" s="48"/>
      <c r="E15" s="43"/>
      <c r="F15" s="4">
        <f>12-1-1</f>
        <v>10</v>
      </c>
      <c r="G15" s="4"/>
      <c r="H15" s="5"/>
      <c r="I15" s="18"/>
      <c r="J15" s="40"/>
      <c r="K15" s="8"/>
      <c r="L15" s="43"/>
    </row>
    <row r="16" spans="1:12" ht="14.25" x14ac:dyDescent="0.15">
      <c r="A16" s="40"/>
      <c r="B16" s="40"/>
      <c r="C16" s="49" t="s">
        <v>28</v>
      </c>
      <c r="D16" s="50"/>
      <c r="E16" s="43"/>
      <c r="F16" s="4">
        <v>1</v>
      </c>
      <c r="G16" s="4"/>
      <c r="H16" s="4"/>
      <c r="I16" s="18"/>
      <c r="J16" s="40"/>
      <c r="K16" s="8"/>
      <c r="L16" s="43"/>
    </row>
    <row r="17" spans="1:12" ht="14.25" x14ac:dyDescent="0.15">
      <c r="A17" s="40"/>
      <c r="B17" s="41"/>
      <c r="C17" s="48" t="s">
        <v>29</v>
      </c>
      <c r="D17" s="48"/>
      <c r="E17" s="44"/>
      <c r="F17" s="4">
        <v>0</v>
      </c>
      <c r="G17" s="4"/>
      <c r="H17" s="5"/>
      <c r="I17" s="18"/>
      <c r="J17" s="41"/>
      <c r="K17" s="8"/>
      <c r="L17" s="43"/>
    </row>
    <row r="18" spans="1:12" ht="14.25" x14ac:dyDescent="0.15">
      <c r="A18" s="41"/>
      <c r="B18" s="36" t="s">
        <v>30</v>
      </c>
      <c r="C18" s="37"/>
      <c r="D18" s="37"/>
      <c r="E18" s="38"/>
      <c r="F18" s="9">
        <f>SUM(F12:F17)</f>
        <v>30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44"/>
    </row>
    <row r="19" spans="1:12" ht="18" x14ac:dyDescent="0.15">
      <c r="A19" s="51" t="s">
        <v>31</v>
      </c>
      <c r="B19" s="52"/>
      <c r="C19" s="53"/>
      <c r="D19" s="19"/>
      <c r="E19" s="12">
        <f>SUM(E4:E15)</f>
        <v>204</v>
      </c>
      <c r="F19" s="12">
        <f>+F18+F11</f>
        <v>84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x14ac:dyDescent="0.15">
      <c r="A20" s="54" t="s">
        <v>9</v>
      </c>
      <c r="B20" s="56" t="s">
        <v>32</v>
      </c>
      <c r="C20" s="56"/>
      <c r="D20" s="56"/>
      <c r="E20" s="56"/>
      <c r="F20" s="56"/>
      <c r="G20" s="56"/>
      <c r="H20" s="56"/>
      <c r="I20" s="56"/>
      <c r="J20" s="56"/>
      <c r="K20" s="56"/>
      <c r="L20" s="14"/>
    </row>
    <row r="21" spans="1:12" ht="14.25" x14ac:dyDescent="0.15">
      <c r="A21" s="55"/>
      <c r="B21" s="56" t="s">
        <v>33</v>
      </c>
      <c r="C21" s="56"/>
      <c r="D21" s="56"/>
      <c r="E21" s="56"/>
      <c r="F21" s="56"/>
      <c r="G21" s="56"/>
      <c r="H21" s="56"/>
      <c r="I21" s="56"/>
      <c r="J21" s="56"/>
      <c r="K21" s="56"/>
      <c r="L21" s="14"/>
    </row>
    <row r="22" spans="1:12" ht="14.25" x14ac:dyDescent="0.15">
      <c r="A22" s="55"/>
      <c r="B22" s="57" t="s">
        <v>34</v>
      </c>
      <c r="C22" s="57"/>
      <c r="D22" s="57"/>
      <c r="E22" s="57"/>
      <c r="F22" s="57"/>
      <c r="G22" s="57"/>
      <c r="H22" s="57"/>
      <c r="I22" s="57"/>
      <c r="J22" s="57"/>
      <c r="K22" s="57"/>
      <c r="L22" s="14"/>
    </row>
    <row r="23" spans="1:12" ht="14.25" x14ac:dyDescent="0.15">
      <c r="A23" s="35" t="s">
        <v>35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</row>
    <row r="24" spans="1:12" ht="15.75" customHeight="1" x14ac:dyDescent="0.15"/>
    <row r="25" spans="1:12" ht="15.75" customHeight="1" x14ac:dyDescent="0.15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opLeftCell="A7" workbookViewId="0">
      <selection activeCell="C30" sqref="C30"/>
    </sheetView>
  </sheetViews>
  <sheetFormatPr defaultRowHeight="13.5" x14ac:dyDescent="0.15"/>
  <sheetData>
    <row r="1" spans="1:12" ht="31.5" x14ac:dyDescent="0.15">
      <c r="A1" s="58" t="s">
        <v>10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ht="14.25" x14ac:dyDescent="0.15">
      <c r="A2" s="59" t="s">
        <v>37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ht="60" x14ac:dyDescent="0.15">
      <c r="A3" s="1"/>
      <c r="B3" s="1" t="s">
        <v>0</v>
      </c>
      <c r="C3" s="60" t="s">
        <v>1</v>
      </c>
      <c r="D3" s="61"/>
      <c r="E3" s="1" t="s">
        <v>2</v>
      </c>
      <c r="F3" s="2" t="s">
        <v>3</v>
      </c>
      <c r="G3" s="1" t="s">
        <v>4</v>
      </c>
      <c r="H3" s="1" t="s">
        <v>5</v>
      </c>
      <c r="I3" s="1" t="s">
        <v>11</v>
      </c>
      <c r="J3" s="1" t="s">
        <v>6</v>
      </c>
      <c r="K3" s="1" t="s">
        <v>12</v>
      </c>
      <c r="L3" s="2" t="s">
        <v>13</v>
      </c>
    </row>
    <row r="4" spans="1:12" ht="14.25" customHeight="1" x14ac:dyDescent="0.15">
      <c r="A4" s="39"/>
      <c r="B4" s="39" t="s">
        <v>14</v>
      </c>
      <c r="C4" s="20" t="s">
        <v>15</v>
      </c>
      <c r="D4" s="3" t="s">
        <v>7</v>
      </c>
      <c r="E4" s="42">
        <v>102</v>
      </c>
      <c r="F4" s="4">
        <f>22-1</f>
        <v>21</v>
      </c>
      <c r="G4" s="4"/>
      <c r="H4" s="4"/>
      <c r="I4" s="21"/>
      <c r="J4" s="39"/>
      <c r="K4" s="13"/>
      <c r="L4" s="45"/>
    </row>
    <row r="5" spans="1:12" ht="14.25" x14ac:dyDescent="0.15">
      <c r="A5" s="40"/>
      <c r="B5" s="40"/>
      <c r="C5" s="20" t="s">
        <v>16</v>
      </c>
      <c r="D5" s="3" t="s">
        <v>7</v>
      </c>
      <c r="E5" s="43"/>
      <c r="F5" s="4">
        <f>4-1</f>
        <v>3</v>
      </c>
      <c r="G5" s="4"/>
      <c r="H5" s="16"/>
      <c r="I5" s="21"/>
      <c r="J5" s="40"/>
      <c r="K5" s="13"/>
      <c r="L5" s="62"/>
    </row>
    <row r="6" spans="1:12" ht="14.25" x14ac:dyDescent="0.15">
      <c r="A6" s="40"/>
      <c r="B6" s="40"/>
      <c r="C6" s="20" t="s">
        <v>17</v>
      </c>
      <c r="D6" s="3" t="s">
        <v>7</v>
      </c>
      <c r="E6" s="43"/>
      <c r="F6" s="4">
        <f>24</f>
        <v>24</v>
      </c>
      <c r="G6" s="4"/>
      <c r="H6" s="4"/>
      <c r="I6" s="21"/>
      <c r="J6" s="40"/>
      <c r="K6" s="13"/>
      <c r="L6" s="62"/>
    </row>
    <row r="7" spans="1:12" ht="14.25" x14ac:dyDescent="0.15">
      <c r="A7" s="40"/>
      <c r="B7" s="40"/>
      <c r="C7" s="20" t="s">
        <v>18</v>
      </c>
      <c r="D7" s="3" t="s">
        <v>19</v>
      </c>
      <c r="E7" s="43"/>
      <c r="F7" s="6">
        <v>4</v>
      </c>
      <c r="G7" s="4"/>
      <c r="H7" s="5"/>
      <c r="I7" s="21"/>
      <c r="J7" s="40"/>
      <c r="K7" s="13"/>
      <c r="L7" s="62"/>
    </row>
    <row r="8" spans="1:12" ht="14.25" x14ac:dyDescent="0.15">
      <c r="A8" s="40"/>
      <c r="B8" s="40"/>
      <c r="C8" s="7" t="s">
        <v>20</v>
      </c>
      <c r="D8" s="3" t="s">
        <v>7</v>
      </c>
      <c r="E8" s="43"/>
      <c r="F8" s="4">
        <v>2</v>
      </c>
      <c r="G8" s="4"/>
      <c r="H8" s="4"/>
      <c r="I8" s="21"/>
      <c r="J8" s="40"/>
      <c r="K8" s="8"/>
      <c r="L8" s="62"/>
    </row>
    <row r="9" spans="1:12" ht="14.25" x14ac:dyDescent="0.15">
      <c r="A9" s="40"/>
      <c r="B9" s="40"/>
      <c r="C9" s="46" t="s">
        <v>21</v>
      </c>
      <c r="D9" s="47"/>
      <c r="E9" s="43"/>
      <c r="F9" s="4">
        <v>0</v>
      </c>
      <c r="G9" s="4"/>
      <c r="H9" s="4"/>
      <c r="I9" s="21"/>
      <c r="J9" s="40"/>
      <c r="K9" s="8"/>
      <c r="L9" s="62"/>
    </row>
    <row r="10" spans="1:12" ht="14.25" x14ac:dyDescent="0.15">
      <c r="A10" s="40"/>
      <c r="B10" s="41"/>
      <c r="C10" s="49" t="s">
        <v>28</v>
      </c>
      <c r="D10" s="50"/>
      <c r="E10" s="44"/>
      <c r="F10" s="4">
        <f>2+2-2-2</f>
        <v>0</v>
      </c>
      <c r="G10" s="4"/>
      <c r="H10" s="4"/>
      <c r="I10" s="21"/>
      <c r="J10" s="41"/>
      <c r="K10" s="8"/>
      <c r="L10" s="63"/>
    </row>
    <row r="11" spans="1:12" ht="14.25" customHeight="1" x14ac:dyDescent="0.15">
      <c r="A11" s="40"/>
      <c r="B11" s="36" t="s">
        <v>22</v>
      </c>
      <c r="C11" s="37"/>
      <c r="D11" s="37"/>
      <c r="E11" s="38"/>
      <c r="F11" s="9">
        <f>SUM(F4:F10)</f>
        <v>54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40"/>
      <c r="B12" s="39" t="s">
        <v>8</v>
      </c>
      <c r="C12" s="21" t="s">
        <v>23</v>
      </c>
      <c r="D12" s="3" t="s">
        <v>24</v>
      </c>
      <c r="E12" s="42">
        <v>102</v>
      </c>
      <c r="F12" s="4">
        <f>8+1</f>
        <v>9</v>
      </c>
      <c r="G12" s="5"/>
      <c r="H12" s="16"/>
      <c r="I12" s="21"/>
      <c r="J12" s="39"/>
      <c r="K12" s="11"/>
      <c r="L12" s="45"/>
    </row>
    <row r="13" spans="1:12" ht="14.25" x14ac:dyDescent="0.15">
      <c r="A13" s="40"/>
      <c r="B13" s="40"/>
      <c r="C13" s="21" t="s">
        <v>25</v>
      </c>
      <c r="D13" s="3" t="s">
        <v>24</v>
      </c>
      <c r="E13" s="43"/>
      <c r="F13" s="4">
        <f>10</f>
        <v>10</v>
      </c>
      <c r="G13" s="15"/>
      <c r="H13" s="4"/>
      <c r="I13" s="21"/>
      <c r="J13" s="40"/>
      <c r="K13" s="11"/>
      <c r="L13" s="62"/>
    </row>
    <row r="14" spans="1:12" ht="14.25" customHeight="1" x14ac:dyDescent="0.15">
      <c r="A14" s="40"/>
      <c r="B14" s="40"/>
      <c r="C14" s="46" t="s">
        <v>26</v>
      </c>
      <c r="D14" s="47"/>
      <c r="E14" s="43"/>
      <c r="F14" s="4">
        <f>1-1</f>
        <v>0</v>
      </c>
      <c r="G14" s="4"/>
      <c r="H14" s="5"/>
      <c r="I14" s="21"/>
      <c r="J14" s="40"/>
      <c r="K14" s="11"/>
      <c r="L14" s="62"/>
    </row>
    <row r="15" spans="1:12" ht="14.25" x14ac:dyDescent="0.15">
      <c r="A15" s="40"/>
      <c r="B15" s="40"/>
      <c r="C15" s="49" t="s">
        <v>27</v>
      </c>
      <c r="D15" s="50"/>
      <c r="E15" s="43"/>
      <c r="F15" s="4">
        <f>12-1-1</f>
        <v>10</v>
      </c>
      <c r="G15" s="4"/>
      <c r="H15" s="5"/>
      <c r="I15" s="21"/>
      <c r="J15" s="40"/>
      <c r="K15" s="8"/>
      <c r="L15" s="62"/>
    </row>
    <row r="16" spans="1:12" ht="14.25" x14ac:dyDescent="0.15">
      <c r="A16" s="40"/>
      <c r="B16" s="40"/>
      <c r="C16" s="49" t="s">
        <v>28</v>
      </c>
      <c r="D16" s="50"/>
      <c r="E16" s="43"/>
      <c r="F16" s="4">
        <v>1</v>
      </c>
      <c r="G16" s="4"/>
      <c r="H16" s="4"/>
      <c r="I16" s="21"/>
      <c r="J16" s="40"/>
      <c r="K16" s="8"/>
      <c r="L16" s="62"/>
    </row>
    <row r="17" spans="1:12" ht="14.25" x14ac:dyDescent="0.15">
      <c r="A17" s="40"/>
      <c r="B17" s="41"/>
      <c r="C17" s="49" t="s">
        <v>29</v>
      </c>
      <c r="D17" s="50"/>
      <c r="E17" s="44"/>
      <c r="F17" s="4">
        <v>0</v>
      </c>
      <c r="G17" s="4"/>
      <c r="H17" s="5"/>
      <c r="I17" s="21"/>
      <c r="J17" s="41"/>
      <c r="K17" s="8"/>
      <c r="L17" s="62"/>
    </row>
    <row r="18" spans="1:12" ht="14.25" customHeight="1" x14ac:dyDescent="0.15">
      <c r="A18" s="41"/>
      <c r="B18" s="36" t="s">
        <v>30</v>
      </c>
      <c r="C18" s="37"/>
      <c r="D18" s="37"/>
      <c r="E18" s="38"/>
      <c r="F18" s="9">
        <f>SUM(F12:F17)</f>
        <v>30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3"/>
    </row>
    <row r="19" spans="1:12" ht="18" x14ac:dyDescent="0.15">
      <c r="A19" s="51" t="s">
        <v>31</v>
      </c>
      <c r="B19" s="52"/>
      <c r="C19" s="53"/>
      <c r="D19" s="22"/>
      <c r="E19" s="12">
        <f>SUM(E4:E15)</f>
        <v>204</v>
      </c>
      <c r="F19" s="12">
        <f>+F18+F11</f>
        <v>84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64" t="s">
        <v>9</v>
      </c>
      <c r="B20" s="67" t="s">
        <v>32</v>
      </c>
      <c r="C20" s="68"/>
      <c r="D20" s="68"/>
      <c r="E20" s="68"/>
      <c r="F20" s="68"/>
      <c r="G20" s="68"/>
      <c r="H20" s="68"/>
      <c r="I20" s="68"/>
      <c r="J20" s="68"/>
      <c r="K20" s="69"/>
      <c r="L20" s="14"/>
    </row>
    <row r="21" spans="1:12" ht="14.25" customHeight="1" x14ac:dyDescent="0.15">
      <c r="A21" s="65"/>
      <c r="B21" s="67" t="s">
        <v>33</v>
      </c>
      <c r="C21" s="68"/>
      <c r="D21" s="68"/>
      <c r="E21" s="68"/>
      <c r="F21" s="68"/>
      <c r="G21" s="68"/>
      <c r="H21" s="68"/>
      <c r="I21" s="68"/>
      <c r="J21" s="68"/>
      <c r="K21" s="69"/>
      <c r="L21" s="14"/>
    </row>
    <row r="22" spans="1:12" ht="14.25" customHeight="1" x14ac:dyDescent="0.15">
      <c r="A22" s="66"/>
      <c r="B22" s="70" t="s">
        <v>34</v>
      </c>
      <c r="C22" s="71"/>
      <c r="D22" s="71"/>
      <c r="E22" s="71"/>
      <c r="F22" s="71"/>
      <c r="G22" s="71"/>
      <c r="H22" s="71"/>
      <c r="I22" s="71"/>
      <c r="J22" s="71"/>
      <c r="K22" s="72"/>
      <c r="L22" s="14"/>
    </row>
    <row r="23" spans="1:12" ht="14.25" x14ac:dyDescent="0.15">
      <c r="A23" s="35" t="s">
        <v>35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</row>
    <row r="24" spans="1:12" ht="15.75" customHeight="1" x14ac:dyDescent="0.15"/>
    <row r="25" spans="1:12" ht="15.75" customHeight="1" x14ac:dyDescent="0.15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opLeftCell="A4" zoomScaleNormal="100" workbookViewId="0">
      <selection activeCell="G6" sqref="G6"/>
    </sheetView>
  </sheetViews>
  <sheetFormatPr defaultRowHeight="13.5" x14ac:dyDescent="0.15"/>
  <sheetData>
    <row r="1" spans="1:12" ht="31.5" x14ac:dyDescent="0.15">
      <c r="A1" s="58" t="s">
        <v>10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ht="14.25" x14ac:dyDescent="0.15">
      <c r="A2" s="59" t="s">
        <v>38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ht="60" x14ac:dyDescent="0.15">
      <c r="A3" s="1"/>
      <c r="B3" s="1" t="s">
        <v>0</v>
      </c>
      <c r="C3" s="60" t="s">
        <v>1</v>
      </c>
      <c r="D3" s="61"/>
      <c r="E3" s="1" t="s">
        <v>2</v>
      </c>
      <c r="F3" s="2" t="s">
        <v>3</v>
      </c>
      <c r="G3" s="1" t="s">
        <v>4</v>
      </c>
      <c r="H3" s="1" t="s">
        <v>5</v>
      </c>
      <c r="I3" s="1" t="s">
        <v>11</v>
      </c>
      <c r="J3" s="1" t="s">
        <v>6</v>
      </c>
      <c r="K3" s="1" t="s">
        <v>12</v>
      </c>
      <c r="L3" s="2" t="s">
        <v>13</v>
      </c>
    </row>
    <row r="4" spans="1:12" ht="14.25" customHeight="1" x14ac:dyDescent="0.15">
      <c r="A4" s="39"/>
      <c r="B4" s="39" t="s">
        <v>14</v>
      </c>
      <c r="C4" s="23" t="s">
        <v>15</v>
      </c>
      <c r="D4" s="3" t="s">
        <v>7</v>
      </c>
      <c r="E4" s="42">
        <v>102</v>
      </c>
      <c r="F4" s="4">
        <f>22-1</f>
        <v>21</v>
      </c>
      <c r="G4" s="4"/>
      <c r="H4" s="4"/>
      <c r="I4" s="24"/>
      <c r="J4" s="39"/>
      <c r="K4" s="13"/>
      <c r="L4" s="45"/>
    </row>
    <row r="5" spans="1:12" ht="14.25" x14ac:dyDescent="0.15">
      <c r="A5" s="40"/>
      <c r="B5" s="40"/>
      <c r="C5" s="23" t="s">
        <v>16</v>
      </c>
      <c r="D5" s="3" t="s">
        <v>7</v>
      </c>
      <c r="E5" s="43"/>
      <c r="F5" s="4">
        <f>4-1</f>
        <v>3</v>
      </c>
      <c r="G5" s="4"/>
      <c r="H5" s="16"/>
      <c r="I5" s="24"/>
      <c r="J5" s="40"/>
      <c r="K5" s="13"/>
      <c r="L5" s="62"/>
    </row>
    <row r="6" spans="1:12" ht="14.25" x14ac:dyDescent="0.15">
      <c r="A6" s="40"/>
      <c r="B6" s="40"/>
      <c r="C6" s="23" t="s">
        <v>17</v>
      </c>
      <c r="D6" s="3" t="s">
        <v>7</v>
      </c>
      <c r="E6" s="43"/>
      <c r="F6" s="4">
        <f>24</f>
        <v>24</v>
      </c>
      <c r="G6" s="4"/>
      <c r="H6" s="4"/>
      <c r="I6" s="24"/>
      <c r="J6" s="40"/>
      <c r="K6" s="13"/>
      <c r="L6" s="62"/>
    </row>
    <row r="7" spans="1:12" ht="14.25" x14ac:dyDescent="0.15">
      <c r="A7" s="40"/>
      <c r="B7" s="40"/>
      <c r="C7" s="23" t="s">
        <v>18</v>
      </c>
      <c r="D7" s="3" t="s">
        <v>19</v>
      </c>
      <c r="E7" s="43"/>
      <c r="F7" s="6">
        <v>4</v>
      </c>
      <c r="G7" s="4"/>
      <c r="H7" s="5"/>
      <c r="I7" s="24"/>
      <c r="J7" s="40"/>
      <c r="K7" s="13"/>
      <c r="L7" s="62"/>
    </row>
    <row r="8" spans="1:12" ht="14.25" x14ac:dyDescent="0.15">
      <c r="A8" s="40"/>
      <c r="B8" s="40"/>
      <c r="C8" s="7" t="s">
        <v>20</v>
      </c>
      <c r="D8" s="3" t="s">
        <v>7</v>
      </c>
      <c r="E8" s="43"/>
      <c r="F8" s="4">
        <v>2</v>
      </c>
      <c r="G8" s="4"/>
      <c r="H8" s="4"/>
      <c r="I8" s="24"/>
      <c r="J8" s="40"/>
      <c r="K8" s="8"/>
      <c r="L8" s="62"/>
    </row>
    <row r="9" spans="1:12" ht="14.25" x14ac:dyDescent="0.15">
      <c r="A9" s="40"/>
      <c r="B9" s="40"/>
      <c r="C9" s="46" t="s">
        <v>21</v>
      </c>
      <c r="D9" s="47"/>
      <c r="E9" s="43"/>
      <c r="F9" s="4">
        <v>0</v>
      </c>
      <c r="G9" s="4"/>
      <c r="H9" s="4"/>
      <c r="I9" s="24"/>
      <c r="J9" s="40"/>
      <c r="K9" s="8"/>
      <c r="L9" s="62"/>
    </row>
    <row r="10" spans="1:12" ht="14.25" x14ac:dyDescent="0.15">
      <c r="A10" s="40"/>
      <c r="B10" s="41"/>
      <c r="C10" s="49" t="s">
        <v>28</v>
      </c>
      <c r="D10" s="50"/>
      <c r="E10" s="44"/>
      <c r="F10" s="4">
        <f>2+2-2-2</f>
        <v>0</v>
      </c>
      <c r="G10" s="4"/>
      <c r="H10" s="4"/>
      <c r="I10" s="24"/>
      <c r="J10" s="41"/>
      <c r="K10" s="8"/>
      <c r="L10" s="63"/>
    </row>
    <row r="11" spans="1:12" ht="14.25" customHeight="1" x14ac:dyDescent="0.15">
      <c r="A11" s="40"/>
      <c r="B11" s="36" t="s">
        <v>22</v>
      </c>
      <c r="C11" s="37"/>
      <c r="D11" s="37"/>
      <c r="E11" s="38"/>
      <c r="F11" s="9">
        <f>SUM(F4:F10)</f>
        <v>54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40"/>
      <c r="B12" s="39" t="s">
        <v>8</v>
      </c>
      <c r="C12" s="24" t="s">
        <v>23</v>
      </c>
      <c r="D12" s="3" t="s">
        <v>24</v>
      </c>
      <c r="E12" s="42">
        <v>102</v>
      </c>
      <c r="F12" s="4">
        <f>8+1</f>
        <v>9</v>
      </c>
      <c r="G12" s="5"/>
      <c r="H12" s="16"/>
      <c r="I12" s="24"/>
      <c r="J12" s="39"/>
      <c r="K12" s="11"/>
      <c r="L12" s="45"/>
    </row>
    <row r="13" spans="1:12" ht="14.25" x14ac:dyDescent="0.15">
      <c r="A13" s="40"/>
      <c r="B13" s="40"/>
      <c r="C13" s="24" t="s">
        <v>25</v>
      </c>
      <c r="D13" s="3" t="s">
        <v>24</v>
      </c>
      <c r="E13" s="43"/>
      <c r="F13" s="4">
        <f>10</f>
        <v>10</v>
      </c>
      <c r="G13" s="15"/>
      <c r="H13" s="4"/>
      <c r="I13" s="24"/>
      <c r="J13" s="40"/>
      <c r="K13" s="11"/>
      <c r="L13" s="62"/>
    </row>
    <row r="14" spans="1:12" ht="14.25" customHeight="1" x14ac:dyDescent="0.15">
      <c r="A14" s="40"/>
      <c r="B14" s="40"/>
      <c r="C14" s="46" t="s">
        <v>26</v>
      </c>
      <c r="D14" s="47"/>
      <c r="E14" s="43"/>
      <c r="F14" s="4">
        <f>1-1</f>
        <v>0</v>
      </c>
      <c r="G14" s="4"/>
      <c r="H14" s="5"/>
      <c r="I14" s="24"/>
      <c r="J14" s="40"/>
      <c r="K14" s="11"/>
      <c r="L14" s="62"/>
    </row>
    <row r="15" spans="1:12" ht="14.25" x14ac:dyDescent="0.15">
      <c r="A15" s="40"/>
      <c r="B15" s="40"/>
      <c r="C15" s="49" t="s">
        <v>27</v>
      </c>
      <c r="D15" s="50"/>
      <c r="E15" s="43"/>
      <c r="F15" s="4">
        <f>12-1-1</f>
        <v>10</v>
      </c>
      <c r="G15" s="4"/>
      <c r="H15" s="5"/>
      <c r="I15" s="24"/>
      <c r="J15" s="40"/>
      <c r="K15" s="8"/>
      <c r="L15" s="62"/>
    </row>
    <row r="16" spans="1:12" ht="14.25" x14ac:dyDescent="0.15">
      <c r="A16" s="40"/>
      <c r="B16" s="40"/>
      <c r="C16" s="49" t="s">
        <v>28</v>
      </c>
      <c r="D16" s="50"/>
      <c r="E16" s="43"/>
      <c r="F16" s="4">
        <v>1</v>
      </c>
      <c r="G16" s="4"/>
      <c r="H16" s="4"/>
      <c r="I16" s="24"/>
      <c r="J16" s="40"/>
      <c r="K16" s="8"/>
      <c r="L16" s="62"/>
    </row>
    <row r="17" spans="1:12" ht="14.25" x14ac:dyDescent="0.15">
      <c r="A17" s="40"/>
      <c r="B17" s="41"/>
      <c r="C17" s="49" t="s">
        <v>29</v>
      </c>
      <c r="D17" s="50"/>
      <c r="E17" s="44"/>
      <c r="F17" s="4">
        <v>0</v>
      </c>
      <c r="G17" s="4"/>
      <c r="H17" s="5"/>
      <c r="I17" s="24"/>
      <c r="J17" s="41"/>
      <c r="K17" s="8"/>
      <c r="L17" s="62"/>
    </row>
    <row r="18" spans="1:12" ht="14.25" customHeight="1" x14ac:dyDescent="0.15">
      <c r="A18" s="41"/>
      <c r="B18" s="36" t="s">
        <v>30</v>
      </c>
      <c r="C18" s="37"/>
      <c r="D18" s="37"/>
      <c r="E18" s="38"/>
      <c r="F18" s="9">
        <f>SUM(F12:F17)</f>
        <v>30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3"/>
    </row>
    <row r="19" spans="1:12" ht="18" x14ac:dyDescent="0.15">
      <c r="A19" s="51" t="s">
        <v>31</v>
      </c>
      <c r="B19" s="52"/>
      <c r="C19" s="53"/>
      <c r="D19" s="25"/>
      <c r="E19" s="12">
        <f>SUM(E4:E15)</f>
        <v>204</v>
      </c>
      <c r="F19" s="12">
        <f>+F18+F11</f>
        <v>84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64" t="s">
        <v>9</v>
      </c>
      <c r="B20" s="67" t="s">
        <v>32</v>
      </c>
      <c r="C20" s="68"/>
      <c r="D20" s="68"/>
      <c r="E20" s="68"/>
      <c r="F20" s="68"/>
      <c r="G20" s="68"/>
      <c r="H20" s="68"/>
      <c r="I20" s="68"/>
      <c r="J20" s="68"/>
      <c r="K20" s="69"/>
      <c r="L20" s="14"/>
    </row>
    <row r="21" spans="1:12" ht="14.25" customHeight="1" x14ac:dyDescent="0.15">
      <c r="A21" s="65"/>
      <c r="B21" s="67" t="s">
        <v>33</v>
      </c>
      <c r="C21" s="68"/>
      <c r="D21" s="68"/>
      <c r="E21" s="68"/>
      <c r="F21" s="68"/>
      <c r="G21" s="68"/>
      <c r="H21" s="68"/>
      <c r="I21" s="68"/>
      <c r="J21" s="68"/>
      <c r="K21" s="69"/>
      <c r="L21" s="14"/>
    </row>
    <row r="22" spans="1:12" ht="14.25" customHeight="1" x14ac:dyDescent="0.15">
      <c r="A22" s="66"/>
      <c r="B22" s="70" t="s">
        <v>34</v>
      </c>
      <c r="C22" s="71"/>
      <c r="D22" s="71"/>
      <c r="E22" s="71"/>
      <c r="F22" s="71"/>
      <c r="G22" s="71"/>
      <c r="H22" s="71"/>
      <c r="I22" s="71"/>
      <c r="J22" s="71"/>
      <c r="K22" s="72"/>
      <c r="L22" s="14"/>
    </row>
    <row r="23" spans="1:12" ht="14.25" x14ac:dyDescent="0.15">
      <c r="A23" s="35" t="s">
        <v>35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</row>
    <row r="24" spans="1:12" ht="15.75" customHeight="1" x14ac:dyDescent="0.15"/>
    <row r="25" spans="1:12" ht="15.75" customHeight="1" x14ac:dyDescent="0.15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zoomScaleNormal="100" workbookViewId="0">
      <selection activeCell="H7" sqref="H7"/>
    </sheetView>
  </sheetViews>
  <sheetFormatPr defaultRowHeight="13.5" x14ac:dyDescent="0.15"/>
  <sheetData>
    <row r="1" spans="1:12" ht="31.5" x14ac:dyDescent="0.15">
      <c r="A1" s="58" t="s">
        <v>10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ht="14.25" x14ac:dyDescent="0.15">
      <c r="A2" s="59" t="s">
        <v>39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ht="60" x14ac:dyDescent="0.15">
      <c r="A3" s="1"/>
      <c r="B3" s="1" t="s">
        <v>0</v>
      </c>
      <c r="C3" s="60" t="s">
        <v>1</v>
      </c>
      <c r="D3" s="61"/>
      <c r="E3" s="1" t="s">
        <v>2</v>
      </c>
      <c r="F3" s="2" t="s">
        <v>3</v>
      </c>
      <c r="G3" s="1" t="s">
        <v>4</v>
      </c>
      <c r="H3" s="1" t="s">
        <v>5</v>
      </c>
      <c r="I3" s="1" t="s">
        <v>11</v>
      </c>
      <c r="J3" s="1" t="s">
        <v>6</v>
      </c>
      <c r="K3" s="1" t="s">
        <v>12</v>
      </c>
      <c r="L3" s="2" t="s">
        <v>13</v>
      </c>
    </row>
    <row r="4" spans="1:12" ht="14.25" customHeight="1" x14ac:dyDescent="0.15">
      <c r="A4" s="39"/>
      <c r="B4" s="39" t="s">
        <v>14</v>
      </c>
      <c r="C4" s="26" t="s">
        <v>15</v>
      </c>
      <c r="D4" s="3" t="s">
        <v>7</v>
      </c>
      <c r="E4" s="42">
        <v>102</v>
      </c>
      <c r="F4" s="4">
        <f>22-1</f>
        <v>21</v>
      </c>
      <c r="G4" s="4"/>
      <c r="H4" s="4"/>
      <c r="I4" s="27"/>
      <c r="J4" s="39"/>
      <c r="K4" s="13"/>
      <c r="L4" s="45"/>
    </row>
    <row r="5" spans="1:12" ht="14.25" x14ac:dyDescent="0.15">
      <c r="A5" s="40"/>
      <c r="B5" s="40"/>
      <c r="C5" s="26" t="s">
        <v>16</v>
      </c>
      <c r="D5" s="3" t="s">
        <v>7</v>
      </c>
      <c r="E5" s="43"/>
      <c r="F5" s="4">
        <f>4-1</f>
        <v>3</v>
      </c>
      <c r="G5" s="4"/>
      <c r="H5" s="16"/>
      <c r="I5" s="27"/>
      <c r="J5" s="40"/>
      <c r="K5" s="13"/>
      <c r="L5" s="62"/>
    </row>
    <row r="6" spans="1:12" ht="14.25" x14ac:dyDescent="0.15">
      <c r="A6" s="40"/>
      <c r="B6" s="40"/>
      <c r="C6" s="26" t="s">
        <v>17</v>
      </c>
      <c r="D6" s="3" t="s">
        <v>7</v>
      </c>
      <c r="E6" s="43"/>
      <c r="F6" s="4">
        <f>24</f>
        <v>24</v>
      </c>
      <c r="G6" s="4"/>
      <c r="H6" s="4"/>
      <c r="I6" s="27"/>
      <c r="J6" s="40"/>
      <c r="K6" s="13"/>
      <c r="L6" s="62"/>
    </row>
    <row r="7" spans="1:12" ht="14.25" x14ac:dyDescent="0.15">
      <c r="A7" s="40"/>
      <c r="B7" s="40"/>
      <c r="C7" s="26" t="s">
        <v>18</v>
      </c>
      <c r="D7" s="3" t="s">
        <v>19</v>
      </c>
      <c r="E7" s="43"/>
      <c r="F7" s="6">
        <v>4</v>
      </c>
      <c r="G7" s="4"/>
      <c r="H7" s="5"/>
      <c r="I7" s="27"/>
      <c r="J7" s="40"/>
      <c r="K7" s="13"/>
      <c r="L7" s="62"/>
    </row>
    <row r="8" spans="1:12" ht="14.25" x14ac:dyDescent="0.15">
      <c r="A8" s="40"/>
      <c r="B8" s="40"/>
      <c r="C8" s="7" t="s">
        <v>20</v>
      </c>
      <c r="D8" s="3" t="s">
        <v>7</v>
      </c>
      <c r="E8" s="43"/>
      <c r="F8" s="4">
        <v>2</v>
      </c>
      <c r="G8" s="4"/>
      <c r="H8" s="4"/>
      <c r="I8" s="27"/>
      <c r="J8" s="40"/>
      <c r="K8" s="8"/>
      <c r="L8" s="62"/>
    </row>
    <row r="9" spans="1:12" ht="14.25" x14ac:dyDescent="0.15">
      <c r="A9" s="40"/>
      <c r="B9" s="40"/>
      <c r="C9" s="46" t="s">
        <v>21</v>
      </c>
      <c r="D9" s="47"/>
      <c r="E9" s="43"/>
      <c r="F9" s="4">
        <v>0</v>
      </c>
      <c r="G9" s="4"/>
      <c r="H9" s="4"/>
      <c r="I9" s="27"/>
      <c r="J9" s="40"/>
      <c r="K9" s="8"/>
      <c r="L9" s="62"/>
    </row>
    <row r="10" spans="1:12" ht="14.25" x14ac:dyDescent="0.15">
      <c r="A10" s="40"/>
      <c r="B10" s="41"/>
      <c r="C10" s="49" t="s">
        <v>28</v>
      </c>
      <c r="D10" s="50"/>
      <c r="E10" s="44"/>
      <c r="F10" s="4">
        <f>2+2-2-2</f>
        <v>0</v>
      </c>
      <c r="G10" s="4"/>
      <c r="H10" s="4"/>
      <c r="I10" s="27"/>
      <c r="J10" s="41"/>
      <c r="K10" s="8"/>
      <c r="L10" s="63"/>
    </row>
    <row r="11" spans="1:12" ht="14.25" customHeight="1" x14ac:dyDescent="0.15">
      <c r="A11" s="40"/>
      <c r="B11" s="36" t="s">
        <v>22</v>
      </c>
      <c r="C11" s="37"/>
      <c r="D11" s="37"/>
      <c r="E11" s="38"/>
      <c r="F11" s="9">
        <f>SUM(F4:F10)</f>
        <v>54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40"/>
      <c r="B12" s="39" t="s">
        <v>8</v>
      </c>
      <c r="C12" s="27" t="s">
        <v>23</v>
      </c>
      <c r="D12" s="3" t="s">
        <v>24</v>
      </c>
      <c r="E12" s="42">
        <v>102</v>
      </c>
      <c r="F12" s="4">
        <f>8+1</f>
        <v>9</v>
      </c>
      <c r="G12" s="5"/>
      <c r="H12" s="16"/>
      <c r="I12" s="27"/>
      <c r="J12" s="39"/>
      <c r="K12" s="11"/>
      <c r="L12" s="45"/>
    </row>
    <row r="13" spans="1:12" ht="14.25" x14ac:dyDescent="0.15">
      <c r="A13" s="40"/>
      <c r="B13" s="40"/>
      <c r="C13" s="27" t="s">
        <v>25</v>
      </c>
      <c r="D13" s="3" t="s">
        <v>24</v>
      </c>
      <c r="E13" s="43"/>
      <c r="F13" s="4">
        <f>10</f>
        <v>10</v>
      </c>
      <c r="G13" s="15"/>
      <c r="H13" s="4"/>
      <c r="I13" s="27"/>
      <c r="J13" s="40"/>
      <c r="K13" s="11"/>
      <c r="L13" s="62"/>
    </row>
    <row r="14" spans="1:12" ht="14.25" customHeight="1" x14ac:dyDescent="0.15">
      <c r="A14" s="40"/>
      <c r="B14" s="40"/>
      <c r="C14" s="46" t="s">
        <v>26</v>
      </c>
      <c r="D14" s="47"/>
      <c r="E14" s="43"/>
      <c r="F14" s="4">
        <f>1-1</f>
        <v>0</v>
      </c>
      <c r="G14" s="4"/>
      <c r="H14" s="5"/>
      <c r="I14" s="27"/>
      <c r="J14" s="40"/>
      <c r="K14" s="11"/>
      <c r="L14" s="62"/>
    </row>
    <row r="15" spans="1:12" ht="14.25" x14ac:dyDescent="0.15">
      <c r="A15" s="40"/>
      <c r="B15" s="40"/>
      <c r="C15" s="49" t="s">
        <v>27</v>
      </c>
      <c r="D15" s="50"/>
      <c r="E15" s="43"/>
      <c r="F15" s="4">
        <f>12-1-1</f>
        <v>10</v>
      </c>
      <c r="G15" s="4"/>
      <c r="H15" s="5"/>
      <c r="I15" s="27"/>
      <c r="J15" s="40"/>
      <c r="K15" s="8"/>
      <c r="L15" s="62"/>
    </row>
    <row r="16" spans="1:12" ht="14.25" x14ac:dyDescent="0.15">
      <c r="A16" s="40"/>
      <c r="B16" s="40"/>
      <c r="C16" s="49" t="s">
        <v>28</v>
      </c>
      <c r="D16" s="50"/>
      <c r="E16" s="43"/>
      <c r="F16" s="4">
        <v>1</v>
      </c>
      <c r="G16" s="4"/>
      <c r="H16" s="4"/>
      <c r="I16" s="27"/>
      <c r="J16" s="40"/>
      <c r="K16" s="8"/>
      <c r="L16" s="62"/>
    </row>
    <row r="17" spans="1:12" ht="14.25" x14ac:dyDescent="0.15">
      <c r="A17" s="40"/>
      <c r="B17" s="41"/>
      <c r="C17" s="49" t="s">
        <v>29</v>
      </c>
      <c r="D17" s="50"/>
      <c r="E17" s="44"/>
      <c r="F17" s="4">
        <v>0</v>
      </c>
      <c r="G17" s="4"/>
      <c r="H17" s="5"/>
      <c r="I17" s="27"/>
      <c r="J17" s="41"/>
      <c r="K17" s="8"/>
      <c r="L17" s="62"/>
    </row>
    <row r="18" spans="1:12" ht="14.25" customHeight="1" x14ac:dyDescent="0.15">
      <c r="A18" s="41"/>
      <c r="B18" s="36" t="s">
        <v>30</v>
      </c>
      <c r="C18" s="37"/>
      <c r="D18" s="37"/>
      <c r="E18" s="38"/>
      <c r="F18" s="9">
        <f>SUM(F12:F17)</f>
        <v>30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3"/>
    </row>
    <row r="19" spans="1:12" ht="18" x14ac:dyDescent="0.15">
      <c r="A19" s="51" t="s">
        <v>31</v>
      </c>
      <c r="B19" s="52"/>
      <c r="C19" s="53"/>
      <c r="D19" s="28"/>
      <c r="E19" s="12">
        <f>SUM(E4:E15)</f>
        <v>204</v>
      </c>
      <c r="F19" s="12">
        <f>+F18+F11</f>
        <v>84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64" t="s">
        <v>9</v>
      </c>
      <c r="B20" s="67" t="s">
        <v>32</v>
      </c>
      <c r="C20" s="68"/>
      <c r="D20" s="68"/>
      <c r="E20" s="68"/>
      <c r="F20" s="68"/>
      <c r="G20" s="68"/>
      <c r="H20" s="68"/>
      <c r="I20" s="68"/>
      <c r="J20" s="68"/>
      <c r="K20" s="69"/>
      <c r="L20" s="14"/>
    </row>
    <row r="21" spans="1:12" ht="14.25" customHeight="1" x14ac:dyDescent="0.15">
      <c r="A21" s="65"/>
      <c r="B21" s="67" t="s">
        <v>33</v>
      </c>
      <c r="C21" s="68"/>
      <c r="D21" s="68"/>
      <c r="E21" s="68"/>
      <c r="F21" s="68"/>
      <c r="G21" s="68"/>
      <c r="H21" s="68"/>
      <c r="I21" s="68"/>
      <c r="J21" s="68"/>
      <c r="K21" s="69"/>
      <c r="L21" s="14"/>
    </row>
    <row r="22" spans="1:12" ht="14.25" customHeight="1" x14ac:dyDescent="0.15">
      <c r="A22" s="66"/>
      <c r="B22" s="70" t="s">
        <v>34</v>
      </c>
      <c r="C22" s="71"/>
      <c r="D22" s="71"/>
      <c r="E22" s="71"/>
      <c r="F22" s="71"/>
      <c r="G22" s="71"/>
      <c r="H22" s="71"/>
      <c r="I22" s="71"/>
      <c r="J22" s="71"/>
      <c r="K22" s="72"/>
      <c r="L22" s="14"/>
    </row>
    <row r="23" spans="1:12" ht="14.25" x14ac:dyDescent="0.15">
      <c r="A23" s="35" t="s">
        <v>35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</row>
    <row r="24" spans="1:12" ht="15.75" customHeight="1" x14ac:dyDescent="0.15"/>
    <row r="25" spans="1:12" ht="15.75" customHeight="1" x14ac:dyDescent="0.15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opLeftCell="A13" zoomScaleNormal="100" workbookViewId="0">
      <selection activeCell="I8" sqref="I8"/>
    </sheetView>
  </sheetViews>
  <sheetFormatPr defaultRowHeight="13.5" x14ac:dyDescent="0.15"/>
  <sheetData>
    <row r="1" spans="1:12" ht="31.5" x14ac:dyDescent="0.15">
      <c r="A1" s="58" t="s">
        <v>10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ht="14.25" x14ac:dyDescent="0.15">
      <c r="A2" s="59" t="s">
        <v>40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ht="60" x14ac:dyDescent="0.15">
      <c r="A3" s="1"/>
      <c r="B3" s="1" t="s">
        <v>0</v>
      </c>
      <c r="C3" s="60" t="s">
        <v>1</v>
      </c>
      <c r="D3" s="61"/>
      <c r="E3" s="1" t="s">
        <v>2</v>
      </c>
      <c r="F3" s="2" t="s">
        <v>3</v>
      </c>
      <c r="G3" s="1" t="s">
        <v>4</v>
      </c>
      <c r="H3" s="1" t="s">
        <v>5</v>
      </c>
      <c r="I3" s="1" t="s">
        <v>11</v>
      </c>
      <c r="J3" s="1" t="s">
        <v>6</v>
      </c>
      <c r="K3" s="1" t="s">
        <v>12</v>
      </c>
      <c r="L3" s="2" t="s">
        <v>13</v>
      </c>
    </row>
    <row r="4" spans="1:12" ht="14.25" customHeight="1" x14ac:dyDescent="0.15">
      <c r="A4" s="39"/>
      <c r="B4" s="39" t="s">
        <v>14</v>
      </c>
      <c r="C4" s="26" t="s">
        <v>15</v>
      </c>
      <c r="D4" s="3" t="s">
        <v>7</v>
      </c>
      <c r="E4" s="42">
        <v>102</v>
      </c>
      <c r="F4" s="4">
        <f>22-1</f>
        <v>21</v>
      </c>
      <c r="G4" s="4"/>
      <c r="H4" s="4"/>
      <c r="I4" s="27"/>
      <c r="J4" s="39"/>
      <c r="K4" s="13"/>
      <c r="L4" s="45"/>
    </row>
    <row r="5" spans="1:12" ht="14.25" x14ac:dyDescent="0.15">
      <c r="A5" s="40"/>
      <c r="B5" s="40"/>
      <c r="C5" s="26" t="s">
        <v>16</v>
      </c>
      <c r="D5" s="3" t="s">
        <v>7</v>
      </c>
      <c r="E5" s="43"/>
      <c r="F5" s="4">
        <f>4-1</f>
        <v>3</v>
      </c>
      <c r="G5" s="4"/>
      <c r="H5" s="16"/>
      <c r="I5" s="27"/>
      <c r="J5" s="40"/>
      <c r="K5" s="13"/>
      <c r="L5" s="62"/>
    </row>
    <row r="6" spans="1:12" ht="14.25" x14ac:dyDescent="0.15">
      <c r="A6" s="40"/>
      <c r="B6" s="40"/>
      <c r="C6" s="26" t="s">
        <v>17</v>
      </c>
      <c r="D6" s="3" t="s">
        <v>7</v>
      </c>
      <c r="E6" s="43"/>
      <c r="F6" s="4">
        <f>24</f>
        <v>24</v>
      </c>
      <c r="G6" s="4"/>
      <c r="H6" s="4"/>
      <c r="I6" s="27"/>
      <c r="J6" s="40"/>
      <c r="K6" s="13"/>
      <c r="L6" s="62"/>
    </row>
    <row r="7" spans="1:12" ht="14.25" x14ac:dyDescent="0.15">
      <c r="A7" s="40"/>
      <c r="B7" s="40"/>
      <c r="C7" s="26" t="s">
        <v>18</v>
      </c>
      <c r="D7" s="3" t="s">
        <v>19</v>
      </c>
      <c r="E7" s="43"/>
      <c r="F7" s="6">
        <v>4</v>
      </c>
      <c r="G7" s="4"/>
      <c r="H7" s="5"/>
      <c r="I7" s="27"/>
      <c r="J7" s="40"/>
      <c r="K7" s="13"/>
      <c r="L7" s="62"/>
    </row>
    <row r="8" spans="1:12" ht="14.25" x14ac:dyDescent="0.15">
      <c r="A8" s="40"/>
      <c r="B8" s="40"/>
      <c r="C8" s="7" t="s">
        <v>20</v>
      </c>
      <c r="D8" s="3" t="s">
        <v>7</v>
      </c>
      <c r="E8" s="43"/>
      <c r="F8" s="4">
        <v>2</v>
      </c>
      <c r="G8" s="4"/>
      <c r="H8" s="4"/>
      <c r="I8" s="27"/>
      <c r="J8" s="40"/>
      <c r="K8" s="8"/>
      <c r="L8" s="62"/>
    </row>
    <row r="9" spans="1:12" ht="14.25" x14ac:dyDescent="0.15">
      <c r="A9" s="40"/>
      <c r="B9" s="40"/>
      <c r="C9" s="46" t="s">
        <v>21</v>
      </c>
      <c r="D9" s="47"/>
      <c r="E9" s="43"/>
      <c r="F9" s="4">
        <v>0</v>
      </c>
      <c r="G9" s="4"/>
      <c r="H9" s="4"/>
      <c r="I9" s="27"/>
      <c r="J9" s="40"/>
      <c r="K9" s="8"/>
      <c r="L9" s="62"/>
    </row>
    <row r="10" spans="1:12" ht="14.25" x14ac:dyDescent="0.15">
      <c r="A10" s="40"/>
      <c r="B10" s="41"/>
      <c r="C10" s="49" t="s">
        <v>28</v>
      </c>
      <c r="D10" s="50"/>
      <c r="E10" s="44"/>
      <c r="F10" s="4">
        <f>2+2-2-2</f>
        <v>0</v>
      </c>
      <c r="G10" s="4"/>
      <c r="H10" s="4"/>
      <c r="I10" s="27"/>
      <c r="J10" s="41"/>
      <c r="K10" s="8"/>
      <c r="L10" s="63"/>
    </row>
    <row r="11" spans="1:12" ht="14.25" customHeight="1" x14ac:dyDescent="0.15">
      <c r="A11" s="40"/>
      <c r="B11" s="36" t="s">
        <v>22</v>
      </c>
      <c r="C11" s="37"/>
      <c r="D11" s="37"/>
      <c r="E11" s="38"/>
      <c r="F11" s="9">
        <f>SUM(F4:F10)</f>
        <v>54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40"/>
      <c r="B12" s="39" t="s">
        <v>8</v>
      </c>
      <c r="C12" s="27" t="s">
        <v>23</v>
      </c>
      <c r="D12" s="3" t="s">
        <v>24</v>
      </c>
      <c r="E12" s="42">
        <v>102</v>
      </c>
      <c r="F12" s="4">
        <f>8+1</f>
        <v>9</v>
      </c>
      <c r="G12" s="5"/>
      <c r="H12" s="16"/>
      <c r="I12" s="27"/>
      <c r="J12" s="39"/>
      <c r="K12" s="11"/>
      <c r="L12" s="45"/>
    </row>
    <row r="13" spans="1:12" ht="14.25" x14ac:dyDescent="0.15">
      <c r="A13" s="40"/>
      <c r="B13" s="40"/>
      <c r="C13" s="27" t="s">
        <v>25</v>
      </c>
      <c r="D13" s="3" t="s">
        <v>24</v>
      </c>
      <c r="E13" s="43"/>
      <c r="F13" s="4">
        <f>10</f>
        <v>10</v>
      </c>
      <c r="G13" s="15"/>
      <c r="H13" s="4"/>
      <c r="I13" s="27"/>
      <c r="J13" s="40"/>
      <c r="K13" s="11"/>
      <c r="L13" s="62"/>
    </row>
    <row r="14" spans="1:12" ht="14.25" customHeight="1" x14ac:dyDescent="0.15">
      <c r="A14" s="40"/>
      <c r="B14" s="40"/>
      <c r="C14" s="46" t="s">
        <v>26</v>
      </c>
      <c r="D14" s="47"/>
      <c r="E14" s="43"/>
      <c r="F14" s="4">
        <f>1-1</f>
        <v>0</v>
      </c>
      <c r="G14" s="4"/>
      <c r="H14" s="5"/>
      <c r="I14" s="27"/>
      <c r="J14" s="40"/>
      <c r="K14" s="11"/>
      <c r="L14" s="62"/>
    </row>
    <row r="15" spans="1:12" ht="14.25" x14ac:dyDescent="0.15">
      <c r="A15" s="40"/>
      <c r="B15" s="40"/>
      <c r="C15" s="49" t="s">
        <v>27</v>
      </c>
      <c r="D15" s="50"/>
      <c r="E15" s="43"/>
      <c r="F15" s="4">
        <f>12-1-1</f>
        <v>10</v>
      </c>
      <c r="G15" s="4"/>
      <c r="H15" s="5"/>
      <c r="I15" s="27"/>
      <c r="J15" s="40"/>
      <c r="K15" s="8"/>
      <c r="L15" s="62"/>
    </row>
    <row r="16" spans="1:12" ht="14.25" x14ac:dyDescent="0.15">
      <c r="A16" s="40"/>
      <c r="B16" s="40"/>
      <c r="C16" s="49" t="s">
        <v>28</v>
      </c>
      <c r="D16" s="50"/>
      <c r="E16" s="43"/>
      <c r="F16" s="4">
        <v>1</v>
      </c>
      <c r="G16" s="4"/>
      <c r="H16" s="4"/>
      <c r="I16" s="27"/>
      <c r="J16" s="40"/>
      <c r="K16" s="8"/>
      <c r="L16" s="62"/>
    </row>
    <row r="17" spans="1:12" ht="14.25" x14ac:dyDescent="0.15">
      <c r="A17" s="40"/>
      <c r="B17" s="41"/>
      <c r="C17" s="49" t="s">
        <v>29</v>
      </c>
      <c r="D17" s="50"/>
      <c r="E17" s="44"/>
      <c r="F17" s="4">
        <v>0</v>
      </c>
      <c r="G17" s="4"/>
      <c r="H17" s="5"/>
      <c r="I17" s="27"/>
      <c r="J17" s="41"/>
      <c r="K17" s="8"/>
      <c r="L17" s="62"/>
    </row>
    <row r="18" spans="1:12" ht="14.25" customHeight="1" x14ac:dyDescent="0.15">
      <c r="A18" s="41"/>
      <c r="B18" s="36" t="s">
        <v>30</v>
      </c>
      <c r="C18" s="37"/>
      <c r="D18" s="37"/>
      <c r="E18" s="38"/>
      <c r="F18" s="9">
        <f>SUM(F12:F17)</f>
        <v>30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3"/>
    </row>
    <row r="19" spans="1:12" ht="18" x14ac:dyDescent="0.15">
      <c r="A19" s="51" t="s">
        <v>31</v>
      </c>
      <c r="B19" s="52"/>
      <c r="C19" s="53"/>
      <c r="D19" s="28"/>
      <c r="E19" s="12">
        <f>SUM(E4:E15)</f>
        <v>204</v>
      </c>
      <c r="F19" s="12">
        <f>+F18+F11</f>
        <v>84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64" t="s">
        <v>9</v>
      </c>
      <c r="B20" s="67" t="s">
        <v>32</v>
      </c>
      <c r="C20" s="68"/>
      <c r="D20" s="68"/>
      <c r="E20" s="68"/>
      <c r="F20" s="68"/>
      <c r="G20" s="68"/>
      <c r="H20" s="68"/>
      <c r="I20" s="68"/>
      <c r="J20" s="68"/>
      <c r="K20" s="69"/>
      <c r="L20" s="14"/>
    </row>
    <row r="21" spans="1:12" ht="14.25" customHeight="1" x14ac:dyDescent="0.15">
      <c r="A21" s="65"/>
      <c r="B21" s="67" t="s">
        <v>33</v>
      </c>
      <c r="C21" s="68"/>
      <c r="D21" s="68"/>
      <c r="E21" s="68"/>
      <c r="F21" s="68"/>
      <c r="G21" s="68"/>
      <c r="H21" s="68"/>
      <c r="I21" s="68"/>
      <c r="J21" s="68"/>
      <c r="K21" s="69"/>
      <c r="L21" s="14"/>
    </row>
    <row r="22" spans="1:12" ht="14.25" customHeight="1" x14ac:dyDescent="0.15">
      <c r="A22" s="66"/>
      <c r="B22" s="70" t="s">
        <v>34</v>
      </c>
      <c r="C22" s="71"/>
      <c r="D22" s="71"/>
      <c r="E22" s="71"/>
      <c r="F22" s="71"/>
      <c r="G22" s="71"/>
      <c r="H22" s="71"/>
      <c r="I22" s="71"/>
      <c r="J22" s="71"/>
      <c r="K22" s="72"/>
      <c r="L22" s="14"/>
    </row>
    <row r="23" spans="1:12" ht="14.25" x14ac:dyDescent="0.15">
      <c r="A23" s="35" t="s">
        <v>35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</row>
    <row r="24" spans="1:12" ht="15.75" customHeight="1" x14ac:dyDescent="0.15"/>
    <row r="25" spans="1:12" ht="15.75" customHeight="1" x14ac:dyDescent="0.15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zoomScaleNormal="100" workbookViewId="0">
      <selection sqref="A1:XFD1048576"/>
    </sheetView>
  </sheetViews>
  <sheetFormatPr defaultRowHeight="13.5" x14ac:dyDescent="0.15"/>
  <sheetData>
    <row r="1" spans="1:12" ht="31.5" x14ac:dyDescent="0.15">
      <c r="A1" s="58" t="s">
        <v>10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ht="14.25" x14ac:dyDescent="0.15">
      <c r="A2" s="59" t="s">
        <v>41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ht="60" x14ac:dyDescent="0.15">
      <c r="A3" s="1"/>
      <c r="B3" s="1" t="s">
        <v>0</v>
      </c>
      <c r="C3" s="60" t="s">
        <v>1</v>
      </c>
      <c r="D3" s="61"/>
      <c r="E3" s="1" t="s">
        <v>2</v>
      </c>
      <c r="F3" s="2" t="s">
        <v>3</v>
      </c>
      <c r="G3" s="1" t="s">
        <v>4</v>
      </c>
      <c r="H3" s="1" t="s">
        <v>5</v>
      </c>
      <c r="I3" s="1" t="s">
        <v>11</v>
      </c>
      <c r="J3" s="1" t="s">
        <v>6</v>
      </c>
      <c r="K3" s="1" t="s">
        <v>12</v>
      </c>
      <c r="L3" s="2" t="s">
        <v>13</v>
      </c>
    </row>
    <row r="4" spans="1:12" ht="14.25" customHeight="1" x14ac:dyDescent="0.15">
      <c r="A4" s="39"/>
      <c r="B4" s="39" t="s">
        <v>14</v>
      </c>
      <c r="C4" s="29" t="s">
        <v>15</v>
      </c>
      <c r="D4" s="3" t="s">
        <v>7</v>
      </c>
      <c r="E4" s="42">
        <v>102</v>
      </c>
      <c r="F4" s="4">
        <v>23</v>
      </c>
      <c r="G4" s="4">
        <v>2</v>
      </c>
      <c r="H4" s="4"/>
      <c r="I4" s="30"/>
      <c r="J4" s="39"/>
      <c r="K4" s="13"/>
      <c r="L4" s="45"/>
    </row>
    <row r="5" spans="1:12" ht="14.25" x14ac:dyDescent="0.15">
      <c r="A5" s="40"/>
      <c r="B5" s="40"/>
      <c r="C5" s="29" t="s">
        <v>16</v>
      </c>
      <c r="D5" s="3" t="s">
        <v>7</v>
      </c>
      <c r="E5" s="43"/>
      <c r="F5" s="4">
        <f>4-1</f>
        <v>3</v>
      </c>
      <c r="G5" s="4"/>
      <c r="H5" s="16"/>
      <c r="I5" s="30"/>
      <c r="J5" s="40"/>
      <c r="K5" s="13"/>
      <c r="L5" s="62"/>
    </row>
    <row r="6" spans="1:12" ht="14.25" x14ac:dyDescent="0.15">
      <c r="A6" s="40"/>
      <c r="B6" s="40"/>
      <c r="C6" s="29" t="s">
        <v>17</v>
      </c>
      <c r="D6" s="3" t="s">
        <v>7</v>
      </c>
      <c r="E6" s="43"/>
      <c r="F6" s="4">
        <f>24</f>
        <v>24</v>
      </c>
      <c r="G6" s="4"/>
      <c r="H6" s="4"/>
      <c r="I6" s="30"/>
      <c r="J6" s="40"/>
      <c r="K6" s="13"/>
      <c r="L6" s="62"/>
    </row>
    <row r="7" spans="1:12" ht="14.25" x14ac:dyDescent="0.15">
      <c r="A7" s="40"/>
      <c r="B7" s="40"/>
      <c r="C7" s="29" t="s">
        <v>18</v>
      </c>
      <c r="D7" s="3" t="s">
        <v>19</v>
      </c>
      <c r="E7" s="43"/>
      <c r="F7" s="6">
        <v>4</v>
      </c>
      <c r="G7" s="4"/>
      <c r="H7" s="5"/>
      <c r="I7" s="30"/>
      <c r="J7" s="40"/>
      <c r="K7" s="13"/>
      <c r="L7" s="62"/>
    </row>
    <row r="8" spans="1:12" ht="14.25" x14ac:dyDescent="0.15">
      <c r="A8" s="40"/>
      <c r="B8" s="40"/>
      <c r="C8" s="7" t="s">
        <v>20</v>
      </c>
      <c r="D8" s="3" t="s">
        <v>7</v>
      </c>
      <c r="E8" s="43"/>
      <c r="F8" s="4">
        <v>2</v>
      </c>
      <c r="G8" s="4"/>
      <c r="H8" s="4"/>
      <c r="I8" s="30"/>
      <c r="J8" s="40"/>
      <c r="K8" s="8"/>
      <c r="L8" s="62"/>
    </row>
    <row r="9" spans="1:12" ht="14.25" x14ac:dyDescent="0.15">
      <c r="A9" s="40"/>
      <c r="B9" s="40"/>
      <c r="C9" s="46" t="s">
        <v>21</v>
      </c>
      <c r="D9" s="47"/>
      <c r="E9" s="43"/>
      <c r="F9" s="4">
        <v>0</v>
      </c>
      <c r="G9" s="4"/>
      <c r="H9" s="4"/>
      <c r="I9" s="30"/>
      <c r="J9" s="40"/>
      <c r="K9" s="8"/>
      <c r="L9" s="62"/>
    </row>
    <row r="10" spans="1:12" ht="14.25" x14ac:dyDescent="0.15">
      <c r="A10" s="40"/>
      <c r="B10" s="41"/>
      <c r="C10" s="49" t="s">
        <v>28</v>
      </c>
      <c r="D10" s="50"/>
      <c r="E10" s="44"/>
      <c r="F10" s="4">
        <f>2+2-2-2</f>
        <v>0</v>
      </c>
      <c r="G10" s="4"/>
      <c r="H10" s="4"/>
      <c r="I10" s="30"/>
      <c r="J10" s="41"/>
      <c r="K10" s="8"/>
      <c r="L10" s="63"/>
    </row>
    <row r="11" spans="1:12" ht="14.25" customHeight="1" x14ac:dyDescent="0.15">
      <c r="A11" s="40"/>
      <c r="B11" s="36" t="s">
        <v>22</v>
      </c>
      <c r="C11" s="37"/>
      <c r="D11" s="37"/>
      <c r="E11" s="38"/>
      <c r="F11" s="9">
        <f>SUM(F4:F10)</f>
        <v>56</v>
      </c>
      <c r="G11" s="9">
        <f>SUM(G4:G10)</f>
        <v>2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40"/>
      <c r="B12" s="39" t="s">
        <v>8</v>
      </c>
      <c r="C12" s="30" t="s">
        <v>23</v>
      </c>
      <c r="D12" s="3" t="s">
        <v>24</v>
      </c>
      <c r="E12" s="42">
        <v>102</v>
      </c>
      <c r="F12" s="4">
        <f>10</f>
        <v>10</v>
      </c>
      <c r="G12" s="5"/>
      <c r="H12" s="16"/>
      <c r="I12" s="30"/>
      <c r="J12" s="39"/>
      <c r="K12" s="11"/>
      <c r="L12" s="45"/>
    </row>
    <row r="13" spans="1:12" ht="14.25" x14ac:dyDescent="0.15">
      <c r="A13" s="40"/>
      <c r="B13" s="40"/>
      <c r="C13" s="30" t="s">
        <v>25</v>
      </c>
      <c r="D13" s="3" t="s">
        <v>24</v>
      </c>
      <c r="E13" s="43"/>
      <c r="F13" s="4">
        <f>10</f>
        <v>10</v>
      </c>
      <c r="G13" s="15"/>
      <c r="H13" s="4"/>
      <c r="I13" s="30"/>
      <c r="J13" s="40"/>
      <c r="K13" s="11"/>
      <c r="L13" s="62"/>
    </row>
    <row r="14" spans="1:12" ht="14.25" customHeight="1" x14ac:dyDescent="0.15">
      <c r="A14" s="40"/>
      <c r="B14" s="40"/>
      <c r="C14" s="46" t="s">
        <v>26</v>
      </c>
      <c r="D14" s="47"/>
      <c r="E14" s="43"/>
      <c r="F14" s="4">
        <f>1-1</f>
        <v>0</v>
      </c>
      <c r="G14" s="4"/>
      <c r="H14" s="5"/>
      <c r="I14" s="30"/>
      <c r="J14" s="40"/>
      <c r="K14" s="11"/>
      <c r="L14" s="62"/>
    </row>
    <row r="15" spans="1:12" ht="14.25" x14ac:dyDescent="0.15">
      <c r="A15" s="40"/>
      <c r="B15" s="40"/>
      <c r="C15" s="49" t="s">
        <v>27</v>
      </c>
      <c r="D15" s="50"/>
      <c r="E15" s="43"/>
      <c r="F15" s="4">
        <f>12-1-1</f>
        <v>10</v>
      </c>
      <c r="G15" s="4"/>
      <c r="H15" s="5"/>
      <c r="I15" s="30"/>
      <c r="J15" s="40"/>
      <c r="K15" s="8"/>
      <c r="L15" s="62"/>
    </row>
    <row r="16" spans="1:12" ht="14.25" x14ac:dyDescent="0.15">
      <c r="A16" s="40"/>
      <c r="B16" s="40"/>
      <c r="C16" s="49" t="s">
        <v>28</v>
      </c>
      <c r="D16" s="50"/>
      <c r="E16" s="43"/>
      <c r="F16" s="4">
        <v>0</v>
      </c>
      <c r="G16" s="4"/>
      <c r="H16" s="4"/>
      <c r="I16" s="30"/>
      <c r="J16" s="40"/>
      <c r="K16" s="8"/>
      <c r="L16" s="62"/>
    </row>
    <row r="17" spans="1:12" ht="14.25" x14ac:dyDescent="0.15">
      <c r="A17" s="40"/>
      <c r="B17" s="41"/>
      <c r="C17" s="49" t="s">
        <v>29</v>
      </c>
      <c r="D17" s="50"/>
      <c r="E17" s="44"/>
      <c r="F17" s="4">
        <v>0</v>
      </c>
      <c r="G17" s="4"/>
      <c r="H17" s="5"/>
      <c r="I17" s="30"/>
      <c r="J17" s="41"/>
      <c r="K17" s="8"/>
      <c r="L17" s="62"/>
    </row>
    <row r="18" spans="1:12" ht="14.25" customHeight="1" x14ac:dyDescent="0.15">
      <c r="A18" s="41"/>
      <c r="B18" s="36" t="s">
        <v>30</v>
      </c>
      <c r="C18" s="37"/>
      <c r="D18" s="37"/>
      <c r="E18" s="38"/>
      <c r="F18" s="9">
        <f>SUM(F12:F17)</f>
        <v>30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3"/>
    </row>
    <row r="19" spans="1:12" ht="18" x14ac:dyDescent="0.15">
      <c r="A19" s="51" t="s">
        <v>31</v>
      </c>
      <c r="B19" s="52"/>
      <c r="C19" s="53"/>
      <c r="D19" s="31"/>
      <c r="E19" s="12">
        <f>SUM(E4:E15)</f>
        <v>204</v>
      </c>
      <c r="F19" s="12">
        <f>+F18+F11</f>
        <v>86</v>
      </c>
      <c r="G19" s="12">
        <f>G11+G18</f>
        <v>2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64" t="s">
        <v>9</v>
      </c>
      <c r="B20" s="67" t="s">
        <v>32</v>
      </c>
      <c r="C20" s="68"/>
      <c r="D20" s="68"/>
      <c r="E20" s="68"/>
      <c r="F20" s="68"/>
      <c r="G20" s="68"/>
      <c r="H20" s="68"/>
      <c r="I20" s="68"/>
      <c r="J20" s="68"/>
      <c r="K20" s="69"/>
      <c r="L20" s="14"/>
    </row>
    <row r="21" spans="1:12" ht="14.25" customHeight="1" x14ac:dyDescent="0.15">
      <c r="A21" s="65"/>
      <c r="B21" s="67" t="s">
        <v>33</v>
      </c>
      <c r="C21" s="68"/>
      <c r="D21" s="68"/>
      <c r="E21" s="68"/>
      <c r="F21" s="68"/>
      <c r="G21" s="68"/>
      <c r="H21" s="68"/>
      <c r="I21" s="68"/>
      <c r="J21" s="68"/>
      <c r="K21" s="69"/>
      <c r="L21" s="14"/>
    </row>
    <row r="22" spans="1:12" ht="14.25" customHeight="1" x14ac:dyDescent="0.15">
      <c r="A22" s="66"/>
      <c r="B22" s="70" t="s">
        <v>34</v>
      </c>
      <c r="C22" s="71"/>
      <c r="D22" s="71"/>
      <c r="E22" s="71"/>
      <c r="F22" s="71"/>
      <c r="G22" s="71"/>
      <c r="H22" s="71"/>
      <c r="I22" s="71"/>
      <c r="J22" s="71"/>
      <c r="K22" s="72"/>
      <c r="L22" s="14"/>
    </row>
    <row r="23" spans="1:12" ht="14.25" x14ac:dyDescent="0.15">
      <c r="A23" s="35" t="s">
        <v>35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</row>
    <row r="24" spans="1:12" ht="15.75" customHeight="1" x14ac:dyDescent="0.15"/>
    <row r="25" spans="1:12" ht="15.75" customHeight="1" x14ac:dyDescent="0.15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G7" sqref="G7"/>
    </sheetView>
  </sheetViews>
  <sheetFormatPr defaultRowHeight="13.5" x14ac:dyDescent="0.15"/>
  <sheetData>
    <row r="1" spans="1:12" ht="31.5" x14ac:dyDescent="0.15">
      <c r="A1" s="58" t="s">
        <v>10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ht="14.25" x14ac:dyDescent="0.15">
      <c r="A2" s="59" t="s">
        <v>42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ht="60" x14ac:dyDescent="0.15">
      <c r="A3" s="1"/>
      <c r="B3" s="1" t="s">
        <v>0</v>
      </c>
      <c r="C3" s="60" t="s">
        <v>1</v>
      </c>
      <c r="D3" s="61"/>
      <c r="E3" s="1" t="s">
        <v>2</v>
      </c>
      <c r="F3" s="2" t="s">
        <v>3</v>
      </c>
      <c r="G3" s="1" t="s">
        <v>4</v>
      </c>
      <c r="H3" s="1" t="s">
        <v>5</v>
      </c>
      <c r="I3" s="1" t="s">
        <v>11</v>
      </c>
      <c r="J3" s="1" t="s">
        <v>6</v>
      </c>
      <c r="K3" s="1" t="s">
        <v>12</v>
      </c>
      <c r="L3" s="2" t="s">
        <v>13</v>
      </c>
    </row>
    <row r="4" spans="1:12" ht="14.25" customHeight="1" x14ac:dyDescent="0.15">
      <c r="A4" s="39"/>
      <c r="B4" s="39" t="s">
        <v>14</v>
      </c>
      <c r="C4" s="32" t="s">
        <v>15</v>
      </c>
      <c r="D4" s="3" t="s">
        <v>7</v>
      </c>
      <c r="E4" s="42">
        <v>102</v>
      </c>
      <c r="F4" s="4">
        <v>23</v>
      </c>
      <c r="G4" s="4"/>
      <c r="H4" s="4"/>
      <c r="I4" s="33"/>
      <c r="J4" s="39"/>
      <c r="K4" s="13"/>
      <c r="L4" s="45"/>
    </row>
    <row r="5" spans="1:12" ht="14.25" x14ac:dyDescent="0.15">
      <c r="A5" s="40"/>
      <c r="B5" s="40"/>
      <c r="C5" s="32" t="s">
        <v>16</v>
      </c>
      <c r="D5" s="3" t="s">
        <v>7</v>
      </c>
      <c r="E5" s="43"/>
      <c r="F5" s="4">
        <f>4-1</f>
        <v>3</v>
      </c>
      <c r="G5" s="4"/>
      <c r="H5" s="16"/>
      <c r="I5" s="33"/>
      <c r="J5" s="40"/>
      <c r="K5" s="13"/>
      <c r="L5" s="62"/>
    </row>
    <row r="6" spans="1:12" ht="14.25" x14ac:dyDescent="0.15">
      <c r="A6" s="40"/>
      <c r="B6" s="40"/>
      <c r="C6" s="32" t="s">
        <v>17</v>
      </c>
      <c r="D6" s="3" t="s">
        <v>7</v>
      </c>
      <c r="E6" s="43"/>
      <c r="F6" s="4">
        <f>24-1</f>
        <v>23</v>
      </c>
      <c r="G6" s="4"/>
      <c r="H6" s="4">
        <v>1</v>
      </c>
      <c r="I6" s="33"/>
      <c r="J6" s="40"/>
      <c r="K6" s="13"/>
      <c r="L6" s="62"/>
    </row>
    <row r="7" spans="1:12" ht="14.25" x14ac:dyDescent="0.15">
      <c r="A7" s="40"/>
      <c r="B7" s="40"/>
      <c r="C7" s="32" t="s">
        <v>18</v>
      </c>
      <c r="D7" s="3" t="s">
        <v>19</v>
      </c>
      <c r="E7" s="43"/>
      <c r="F7" s="6">
        <v>4</v>
      </c>
      <c r="G7" s="4"/>
      <c r="H7" s="5"/>
      <c r="I7" s="33"/>
      <c r="J7" s="40"/>
      <c r="K7" s="13"/>
      <c r="L7" s="62"/>
    </row>
    <row r="8" spans="1:12" ht="14.25" x14ac:dyDescent="0.15">
      <c r="A8" s="40"/>
      <c r="B8" s="40"/>
      <c r="C8" s="7" t="s">
        <v>20</v>
      </c>
      <c r="D8" s="3" t="s">
        <v>7</v>
      </c>
      <c r="E8" s="43"/>
      <c r="F8" s="4">
        <v>2</v>
      </c>
      <c r="G8" s="4"/>
      <c r="H8" s="4"/>
      <c r="I8" s="33"/>
      <c r="J8" s="40"/>
      <c r="K8" s="8"/>
      <c r="L8" s="62"/>
    </row>
    <row r="9" spans="1:12" ht="14.25" x14ac:dyDescent="0.15">
      <c r="A9" s="40"/>
      <c r="B9" s="40"/>
      <c r="C9" s="46" t="s">
        <v>21</v>
      </c>
      <c r="D9" s="47"/>
      <c r="E9" s="43"/>
      <c r="F9" s="4">
        <v>0</v>
      </c>
      <c r="G9" s="4"/>
      <c r="H9" s="4"/>
      <c r="I9" s="33"/>
      <c r="J9" s="40"/>
      <c r="K9" s="8"/>
      <c r="L9" s="62"/>
    </row>
    <row r="10" spans="1:12" ht="14.25" x14ac:dyDescent="0.15">
      <c r="A10" s="40"/>
      <c r="B10" s="41"/>
      <c r="C10" s="49" t="s">
        <v>28</v>
      </c>
      <c r="D10" s="50"/>
      <c r="E10" s="44"/>
      <c r="F10" s="4">
        <f>2+2-2-2</f>
        <v>0</v>
      </c>
      <c r="G10" s="4"/>
      <c r="H10" s="4"/>
      <c r="I10" s="33"/>
      <c r="J10" s="41"/>
      <c r="K10" s="8"/>
      <c r="L10" s="63"/>
    </row>
    <row r="11" spans="1:12" ht="14.25" customHeight="1" x14ac:dyDescent="0.15">
      <c r="A11" s="40"/>
      <c r="B11" s="36" t="s">
        <v>22</v>
      </c>
      <c r="C11" s="37"/>
      <c r="D11" s="37"/>
      <c r="E11" s="38"/>
      <c r="F11" s="9">
        <f>SUM(F4:F10)</f>
        <v>55</v>
      </c>
      <c r="G11" s="9">
        <f>SUM(G4:G10)</f>
        <v>0</v>
      </c>
      <c r="H11" s="9">
        <f>SUM(H4:H10)</f>
        <v>1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40"/>
      <c r="B12" s="39" t="s">
        <v>8</v>
      </c>
      <c r="C12" s="33" t="s">
        <v>23</v>
      </c>
      <c r="D12" s="3" t="s">
        <v>24</v>
      </c>
      <c r="E12" s="42">
        <v>102</v>
      </c>
      <c r="F12" s="4">
        <f>10</f>
        <v>10</v>
      </c>
      <c r="G12" s="5"/>
      <c r="H12" s="16"/>
      <c r="I12" s="33"/>
      <c r="J12" s="39"/>
      <c r="K12" s="11"/>
      <c r="L12" s="45"/>
    </row>
    <row r="13" spans="1:12" ht="14.25" x14ac:dyDescent="0.15">
      <c r="A13" s="40"/>
      <c r="B13" s="40"/>
      <c r="C13" s="33" t="s">
        <v>25</v>
      </c>
      <c r="D13" s="3" t="s">
        <v>24</v>
      </c>
      <c r="E13" s="43"/>
      <c r="F13" s="4">
        <f>10</f>
        <v>10</v>
      </c>
      <c r="G13" s="15"/>
      <c r="H13" s="4"/>
      <c r="I13" s="33"/>
      <c r="J13" s="40"/>
      <c r="K13" s="11"/>
      <c r="L13" s="62"/>
    </row>
    <row r="14" spans="1:12" ht="14.25" customHeight="1" x14ac:dyDescent="0.15">
      <c r="A14" s="40"/>
      <c r="B14" s="40"/>
      <c r="C14" s="46" t="s">
        <v>26</v>
      </c>
      <c r="D14" s="47"/>
      <c r="E14" s="43"/>
      <c r="F14" s="4">
        <f>1-1</f>
        <v>0</v>
      </c>
      <c r="G14" s="4"/>
      <c r="H14" s="5"/>
      <c r="I14" s="33"/>
      <c r="J14" s="40"/>
      <c r="K14" s="11"/>
      <c r="L14" s="62"/>
    </row>
    <row r="15" spans="1:12" ht="14.25" x14ac:dyDescent="0.15">
      <c r="A15" s="40"/>
      <c r="B15" s="40"/>
      <c r="C15" s="49" t="s">
        <v>27</v>
      </c>
      <c r="D15" s="50"/>
      <c r="E15" s="43"/>
      <c r="F15" s="4">
        <f>12-1-1</f>
        <v>10</v>
      </c>
      <c r="G15" s="4"/>
      <c r="H15" s="5"/>
      <c r="I15" s="33"/>
      <c r="J15" s="40"/>
      <c r="K15" s="8"/>
      <c r="L15" s="62"/>
    </row>
    <row r="16" spans="1:12" ht="14.25" x14ac:dyDescent="0.15">
      <c r="A16" s="40"/>
      <c r="B16" s="40"/>
      <c r="C16" s="49" t="s">
        <v>28</v>
      </c>
      <c r="D16" s="50"/>
      <c r="E16" s="43"/>
      <c r="F16" s="4">
        <v>0</v>
      </c>
      <c r="G16" s="4"/>
      <c r="H16" s="4"/>
      <c r="I16" s="33"/>
      <c r="J16" s="40"/>
      <c r="K16" s="8"/>
      <c r="L16" s="62"/>
    </row>
    <row r="17" spans="1:12" ht="14.25" x14ac:dyDescent="0.15">
      <c r="A17" s="40"/>
      <c r="B17" s="41"/>
      <c r="C17" s="49" t="s">
        <v>29</v>
      </c>
      <c r="D17" s="50"/>
      <c r="E17" s="44"/>
      <c r="F17" s="4">
        <v>0</v>
      </c>
      <c r="G17" s="4"/>
      <c r="H17" s="5"/>
      <c r="I17" s="33"/>
      <c r="J17" s="41"/>
      <c r="K17" s="8"/>
      <c r="L17" s="62"/>
    </row>
    <row r="18" spans="1:12" ht="14.25" customHeight="1" x14ac:dyDescent="0.15">
      <c r="A18" s="41"/>
      <c r="B18" s="36" t="s">
        <v>30</v>
      </c>
      <c r="C18" s="37"/>
      <c r="D18" s="37"/>
      <c r="E18" s="38"/>
      <c r="F18" s="9">
        <f>SUM(F12:F17)</f>
        <v>30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3"/>
    </row>
    <row r="19" spans="1:12" ht="18" x14ac:dyDescent="0.15">
      <c r="A19" s="51" t="s">
        <v>31</v>
      </c>
      <c r="B19" s="52"/>
      <c r="C19" s="53"/>
      <c r="D19" s="34"/>
      <c r="E19" s="12">
        <f>SUM(E4:E15)</f>
        <v>204</v>
      </c>
      <c r="F19" s="12">
        <f>+F18+F11</f>
        <v>85</v>
      </c>
      <c r="G19" s="12">
        <f>G11+G18</f>
        <v>0</v>
      </c>
      <c r="H19" s="12">
        <f>+H18+H11</f>
        <v>1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64" t="s">
        <v>9</v>
      </c>
      <c r="B20" s="67" t="s">
        <v>32</v>
      </c>
      <c r="C20" s="68"/>
      <c r="D20" s="68"/>
      <c r="E20" s="68"/>
      <c r="F20" s="68"/>
      <c r="G20" s="68"/>
      <c r="H20" s="68"/>
      <c r="I20" s="68"/>
      <c r="J20" s="68"/>
      <c r="K20" s="69"/>
      <c r="L20" s="14"/>
    </row>
    <row r="21" spans="1:12" ht="14.25" customHeight="1" x14ac:dyDescent="0.15">
      <c r="A21" s="65"/>
      <c r="B21" s="67" t="s">
        <v>33</v>
      </c>
      <c r="C21" s="68"/>
      <c r="D21" s="68"/>
      <c r="E21" s="68"/>
      <c r="F21" s="68"/>
      <c r="G21" s="68"/>
      <c r="H21" s="68"/>
      <c r="I21" s="68"/>
      <c r="J21" s="68"/>
      <c r="K21" s="69"/>
      <c r="L21" s="14"/>
    </row>
    <row r="22" spans="1:12" ht="14.25" customHeight="1" x14ac:dyDescent="0.15">
      <c r="A22" s="66"/>
      <c r="B22" s="70" t="s">
        <v>34</v>
      </c>
      <c r="C22" s="71"/>
      <c r="D22" s="71"/>
      <c r="E22" s="71"/>
      <c r="F22" s="71"/>
      <c r="G22" s="71"/>
      <c r="H22" s="71"/>
      <c r="I22" s="71"/>
      <c r="J22" s="71"/>
      <c r="K22" s="72"/>
      <c r="L22" s="14"/>
    </row>
    <row r="23" spans="1:12" ht="14.25" x14ac:dyDescent="0.15">
      <c r="A23" s="35" t="s">
        <v>35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</row>
    <row r="24" spans="1:12" ht="15.75" customHeight="1" x14ac:dyDescent="0.15"/>
    <row r="25" spans="1:12" ht="15.75" customHeight="1" x14ac:dyDescent="0.15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8-31</vt:lpstr>
      <vt:lpstr>9-1</vt:lpstr>
      <vt:lpstr>9-2</vt:lpstr>
      <vt:lpstr>9-3</vt:lpstr>
      <vt:lpstr>9-4</vt:lpstr>
      <vt:lpstr>9-5</vt:lpstr>
      <vt:lpstr>9-6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2016-09-07T00:09:30Z</dcterms:modified>
</cp:coreProperties>
</file>