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 activeTab="18"/>
  </bookViews>
  <sheets>
    <sheet name="3" sheetId="312" r:id="rId1"/>
    <sheet name="4" sheetId="313" r:id="rId2"/>
    <sheet name="5" sheetId="314" r:id="rId3"/>
    <sheet name="6" sheetId="315" r:id="rId4"/>
    <sheet name="7" sheetId="316" r:id="rId5"/>
    <sheet name="10" sheetId="317" r:id="rId6"/>
    <sheet name="11" sheetId="318" r:id="rId7"/>
    <sheet name="12" sheetId="319" r:id="rId8"/>
    <sheet name="13" sheetId="320" r:id="rId9"/>
    <sheet name="14" sheetId="321" r:id="rId10"/>
    <sheet name="15" sheetId="322" r:id="rId11"/>
    <sheet name="16" sheetId="323" r:id="rId12"/>
    <sheet name="17" sheetId="324" r:id="rId13"/>
    <sheet name="19" sheetId="325" r:id="rId14"/>
    <sheet name="21" sheetId="326" r:id="rId15"/>
    <sheet name="22" sheetId="327" r:id="rId16"/>
    <sheet name="27" sheetId="328" r:id="rId17"/>
    <sheet name="28" sheetId="329" r:id="rId18"/>
    <sheet name="29" sheetId="330" r:id="rId19"/>
    <sheet name="Sheet1" sheetId="23" r:id="rId20"/>
  </sheets>
  <externalReferences>
    <externalReference r:id="rId21"/>
    <externalReference r:id="rId22"/>
  </externalReferences>
  <calcPr calcId="124519"/>
</workbook>
</file>

<file path=xl/calcChain.xml><?xml version="1.0" encoding="utf-8"?>
<calcChain xmlns="http://schemas.openxmlformats.org/spreadsheetml/2006/main">
  <c r="C8" i="330"/>
  <c r="C6"/>
  <c r="C5"/>
  <c r="B8"/>
  <c r="B6"/>
  <c r="B5"/>
  <c r="C8" i="329"/>
  <c r="C7"/>
  <c r="C6"/>
  <c r="C5"/>
  <c r="B8"/>
  <c r="B7"/>
  <c r="B6"/>
  <c r="B5"/>
  <c r="C8" i="328"/>
  <c r="C7"/>
  <c r="C6"/>
  <c r="C5"/>
  <c r="B8"/>
  <c r="B7"/>
  <c r="B6"/>
  <c r="B5"/>
  <c r="C8" i="327"/>
  <c r="C7"/>
  <c r="C6"/>
  <c r="C5"/>
  <c r="B8"/>
  <c r="B7"/>
  <c r="B6"/>
  <c r="B5"/>
  <c r="C8" i="326"/>
  <c r="C7"/>
  <c r="C6"/>
  <c r="C5"/>
  <c r="B8"/>
  <c r="B7"/>
  <c r="B6"/>
  <c r="B5"/>
  <c r="C8" i="325"/>
  <c r="C6"/>
  <c r="C5"/>
  <c r="B8"/>
  <c r="B6"/>
  <c r="B5"/>
  <c r="C8" i="324"/>
  <c r="C7"/>
  <c r="C6"/>
  <c r="C5"/>
  <c r="B8"/>
  <c r="B7"/>
  <c r="B6"/>
  <c r="B5"/>
  <c r="C8" i="323"/>
  <c r="C7"/>
  <c r="C6"/>
  <c r="C5"/>
  <c r="B8"/>
  <c r="B7"/>
  <c r="B6"/>
  <c r="B5"/>
  <c r="C8" i="322"/>
  <c r="C7"/>
  <c r="C6"/>
  <c r="C5"/>
  <c r="B8"/>
  <c r="B7"/>
  <c r="B6"/>
  <c r="B5"/>
  <c r="C8" i="321"/>
  <c r="C7"/>
  <c r="C6"/>
  <c r="C5"/>
  <c r="B8"/>
  <c r="B6"/>
  <c r="B5"/>
  <c r="C8" i="320"/>
  <c r="C7"/>
  <c r="C6"/>
  <c r="C5"/>
  <c r="B8"/>
  <c r="B7"/>
  <c r="B6"/>
  <c r="B5"/>
  <c r="C8" i="319"/>
  <c r="C7"/>
  <c r="C6"/>
  <c r="C5"/>
  <c r="B8"/>
  <c r="B6"/>
  <c r="B5"/>
  <c r="C5" i="318"/>
  <c r="C6"/>
  <c r="C8" i="317"/>
  <c r="B8"/>
  <c r="B7"/>
  <c r="B6" i="318"/>
  <c r="B5"/>
  <c r="C8"/>
  <c r="B8"/>
  <c r="C7"/>
  <c r="C6" i="317"/>
  <c r="C5"/>
  <c r="B6"/>
  <c r="B5"/>
  <c r="C8" i="316"/>
  <c r="C7"/>
  <c r="C6"/>
  <c r="C5"/>
  <c r="B8"/>
  <c r="B7"/>
  <c r="B6"/>
  <c r="B5"/>
  <c r="C8" i="315"/>
  <c r="C7"/>
  <c r="C6"/>
  <c r="C5"/>
  <c r="B8"/>
  <c r="B7"/>
  <c r="B6"/>
  <c r="B5"/>
  <c r="C8" i="314"/>
  <c r="C7"/>
  <c r="C6"/>
  <c r="C5"/>
  <c r="B8"/>
  <c r="B7"/>
  <c r="B6"/>
  <c r="B5"/>
  <c r="B7" i="313"/>
  <c r="C8" i="312"/>
  <c r="B8"/>
  <c r="C7"/>
  <c r="C6"/>
  <c r="B6"/>
  <c r="C5"/>
  <c r="B5" i="313"/>
  <c r="C8"/>
  <c r="B8"/>
  <c r="C7"/>
  <c r="C5"/>
  <c r="B7" i="312"/>
  <c r="B5"/>
  <c r="B6" i="313" l="1"/>
  <c r="C6"/>
</calcChain>
</file>

<file path=xl/sharedStrings.xml><?xml version="1.0" encoding="utf-8"?>
<sst xmlns="http://schemas.openxmlformats.org/spreadsheetml/2006/main" count="463" uniqueCount="67">
  <si>
    <t>统计项目</t>
    <phoneticPr fontId="1" type="noConversion"/>
  </si>
  <si>
    <t>A班</t>
    <phoneticPr fontId="1" type="noConversion"/>
  </si>
  <si>
    <t>半成品总产量kg</t>
    <phoneticPr fontId="1" type="noConversion"/>
  </si>
  <si>
    <t>计划达成率（%）</t>
    <phoneticPr fontId="1" type="noConversion"/>
  </si>
  <si>
    <t>设备嫁动率（%）</t>
    <phoneticPr fontId="1" type="noConversion"/>
  </si>
  <si>
    <t>设备故障（%）</t>
    <phoneticPr fontId="1" type="noConversion"/>
  </si>
  <si>
    <t>人员嫁动率（%）</t>
    <phoneticPr fontId="1" type="noConversion"/>
  </si>
  <si>
    <t>审核：顾恩塘</t>
    <phoneticPr fontId="1" type="noConversion"/>
  </si>
  <si>
    <t>.</t>
    <phoneticPr fontId="1" type="noConversion"/>
  </si>
  <si>
    <t>B班</t>
    <phoneticPr fontId="1" type="noConversion"/>
  </si>
  <si>
    <t>吨水耗用量（吨/吨）</t>
    <phoneticPr fontId="1" type="noConversion"/>
  </si>
  <si>
    <t>吨电耗用量（吨/吨）</t>
    <phoneticPr fontId="1" type="noConversion"/>
  </si>
  <si>
    <t>吨蒸汽用量（吨/吨）</t>
    <phoneticPr fontId="1" type="noConversion"/>
  </si>
  <si>
    <t>吨煤（生物质）耗用量（吨/吨）</t>
    <phoneticPr fontId="1" type="noConversion"/>
  </si>
  <si>
    <t>人均产能（KG/小时)</t>
    <phoneticPr fontId="1" type="noConversion"/>
  </si>
  <si>
    <t xml:space="preserve">            南京来一口食品有限公司</t>
    <phoneticPr fontId="7" type="noConversion"/>
  </si>
  <si>
    <t>备注</t>
    <phoneticPr fontId="1" type="noConversion"/>
  </si>
  <si>
    <t xml:space="preserve"> </t>
    <phoneticPr fontId="1" type="noConversion"/>
  </si>
  <si>
    <t>日期：2016-12-3</t>
    <phoneticPr fontId="1" type="noConversion"/>
  </si>
  <si>
    <t xml:space="preserve">各位领导、同事： 
上午好！下表是12月3日的半成品日报表：
</t>
    <phoneticPr fontId="1" type="noConversion"/>
  </si>
  <si>
    <t xml:space="preserve">各位领导、同事： 
上午好！下表是12月4日的半成品日报表：
</t>
    <phoneticPr fontId="1" type="noConversion"/>
  </si>
  <si>
    <t>日期：2016-12-4</t>
    <phoneticPr fontId="1" type="noConversion"/>
  </si>
  <si>
    <t xml:space="preserve">  </t>
    <phoneticPr fontId="1" type="noConversion"/>
  </si>
  <si>
    <t xml:space="preserve">                   </t>
    <phoneticPr fontId="1" type="noConversion"/>
  </si>
  <si>
    <t xml:space="preserve">各位领导、同事： 
上午好！下表是12月5日的半成品日报表：
</t>
    <phoneticPr fontId="1" type="noConversion"/>
  </si>
  <si>
    <t>日期：2016-12-5</t>
    <phoneticPr fontId="1" type="noConversion"/>
  </si>
  <si>
    <r>
      <rPr>
        <b/>
        <sz val="12"/>
        <color theme="1"/>
        <rFont val="楷体_GB2312"/>
        <family val="3"/>
        <charset val="134"/>
      </rPr>
      <t>充填B班：</t>
    </r>
    <r>
      <rPr>
        <sz val="12"/>
        <color theme="1"/>
        <rFont val="楷体_GB2312"/>
        <family val="3"/>
        <charset val="134"/>
      </rPr>
      <t>3002机台打码温控更换15分钟，4503机台剪刀堵塞检修30分钟</t>
    </r>
    <phoneticPr fontId="1" type="noConversion"/>
  </si>
  <si>
    <t>制表：张娇</t>
    <phoneticPr fontId="1" type="noConversion"/>
  </si>
  <si>
    <t xml:space="preserve">各位领导、同事： 
上午好！下表是12月6日的半成品日报表：
</t>
    <phoneticPr fontId="1" type="noConversion"/>
  </si>
  <si>
    <t>日期：2016-12-6</t>
    <phoneticPr fontId="1" type="noConversion"/>
  </si>
  <si>
    <r>
      <t>充填B班：</t>
    </r>
    <r>
      <rPr>
        <sz val="12"/>
        <color theme="1"/>
        <rFont val="楷体_GB2312"/>
        <family val="3"/>
        <charset val="134"/>
      </rPr>
      <t>果冻条机台充填维修70分钟，松膜维修15分钟，4503机台更换压一电热偶30分钟，5001机台维修气动阀不抽料40分钟，总计：155分钟</t>
    </r>
    <phoneticPr fontId="1" type="noConversion"/>
  </si>
  <si>
    <t xml:space="preserve">各位领导、同事： 
上午好！下表是12月7日的半成品日报表：
</t>
    <phoneticPr fontId="1" type="noConversion"/>
  </si>
  <si>
    <t>日期：2016-12-7</t>
    <phoneticPr fontId="1" type="noConversion"/>
  </si>
  <si>
    <t xml:space="preserve">各位领导、同事： 
上午好！下表是12月10日的半成品日报表：
</t>
    <phoneticPr fontId="1" type="noConversion"/>
  </si>
  <si>
    <t>日期：2016-12-10</t>
    <phoneticPr fontId="1" type="noConversion"/>
  </si>
  <si>
    <t xml:space="preserve">各位领导、同事： 
上午好！下表是12月11日的半成品日报表：
</t>
    <phoneticPr fontId="1" type="noConversion"/>
  </si>
  <si>
    <t>日期：2016-12-11</t>
    <phoneticPr fontId="1" type="noConversion"/>
  </si>
  <si>
    <r>
      <t>充填领用：</t>
    </r>
    <r>
      <rPr>
        <sz val="11"/>
        <color theme="1"/>
        <rFont val="楷体_GB2312"/>
        <family val="3"/>
        <charset val="134"/>
      </rPr>
      <t>4503机台更换充填阀70分钟，6502机台更换单何轴30分钟。总计：100分钟</t>
    </r>
    <phoneticPr fontId="1" type="noConversion"/>
  </si>
  <si>
    <t xml:space="preserve">各位领导、同事： 
上午好！下表是12月12日的半成品日报表：
</t>
    <phoneticPr fontId="1" type="noConversion"/>
  </si>
  <si>
    <t>日期：2016-12-12</t>
    <phoneticPr fontId="1" type="noConversion"/>
  </si>
  <si>
    <r>
      <t>充填B班：</t>
    </r>
    <r>
      <rPr>
        <sz val="11"/>
        <color theme="1"/>
        <rFont val="楷体_GB2312"/>
        <family val="3"/>
        <charset val="134"/>
      </rPr>
      <t>3004机台多个热封工故障维修50分钟</t>
    </r>
    <phoneticPr fontId="1" type="noConversion"/>
  </si>
  <si>
    <t xml:space="preserve">各位领导、同事： 
上午好！下表是12月13日的半成品日报表：
</t>
    <phoneticPr fontId="1" type="noConversion"/>
  </si>
  <si>
    <t>日期：2016-12-13</t>
    <phoneticPr fontId="1" type="noConversion"/>
  </si>
  <si>
    <t xml:space="preserve">各位领导、同事： 
上午好！下表是12月14日的半成品日报表：
</t>
    <phoneticPr fontId="1" type="noConversion"/>
  </si>
  <si>
    <t>日期：2016-12-14</t>
    <phoneticPr fontId="1" type="noConversion"/>
  </si>
  <si>
    <r>
      <t>充填Ｂ班：</t>
    </r>
    <r>
      <rPr>
        <sz val="11"/>
        <color theme="1"/>
        <rFont val="楷体_GB2312"/>
        <family val="3"/>
        <charset val="134"/>
      </rPr>
      <t>机台气压不足130分钟。</t>
    </r>
    <phoneticPr fontId="1" type="noConversion"/>
  </si>
  <si>
    <t xml:space="preserve">各位领导、同事： 
上午好！下表是12月15日的半成品日报表：
</t>
    <phoneticPr fontId="1" type="noConversion"/>
  </si>
  <si>
    <t>日期：2016-12-15</t>
    <phoneticPr fontId="1" type="noConversion"/>
  </si>
  <si>
    <t xml:space="preserve">各位领导、同事： 
上午好！下表是12月16日的半成品日报表：
</t>
    <phoneticPr fontId="1" type="noConversion"/>
  </si>
  <si>
    <t>日期：2016-12-16</t>
    <phoneticPr fontId="1" type="noConversion"/>
  </si>
  <si>
    <r>
      <t>充填Ｂ班：</t>
    </r>
    <r>
      <rPr>
        <sz val="11"/>
        <color theme="1"/>
        <rFont val="楷体_GB2312"/>
        <family val="3"/>
        <charset val="134"/>
      </rPr>
      <t>4503机台电眼检修60分钟，5001机台换回收泵35分钟，总计95分钟</t>
    </r>
    <phoneticPr fontId="1" type="noConversion"/>
  </si>
  <si>
    <t xml:space="preserve">各位领导、同事： 
上午好！下表是12月17日的半成品日报表：
</t>
    <phoneticPr fontId="1" type="noConversion"/>
  </si>
  <si>
    <t>日期：2016-12-17</t>
    <phoneticPr fontId="1" type="noConversion"/>
  </si>
  <si>
    <t xml:space="preserve">各位领导、同事： 
上午好！下表是12月20日的半成品日报表：
</t>
    <phoneticPr fontId="1" type="noConversion"/>
  </si>
  <si>
    <t>日期：2016-12-20</t>
    <phoneticPr fontId="1" type="noConversion"/>
  </si>
  <si>
    <t xml:space="preserve">各位领导、同事： 
上午好！下表是12月21日的半成品日报表：
</t>
    <phoneticPr fontId="1" type="noConversion"/>
  </si>
  <si>
    <t>日期：2016-12-21</t>
    <phoneticPr fontId="1" type="noConversion"/>
  </si>
  <si>
    <t xml:space="preserve">各位领导、同事： 
上午好！下表是12月22日的半成品日报表：
</t>
    <phoneticPr fontId="1" type="noConversion"/>
  </si>
  <si>
    <t>日期：2016-12-22</t>
    <phoneticPr fontId="1" type="noConversion"/>
  </si>
  <si>
    <r>
      <t>充填B班：果冻条：</t>
    </r>
    <r>
      <rPr>
        <sz val="11"/>
        <color theme="1"/>
        <rFont val="楷体_GB2312"/>
        <family val="3"/>
        <charset val="134"/>
      </rPr>
      <t>温控不加热维修时间为1.5小时，</t>
    </r>
    <r>
      <rPr>
        <b/>
        <sz val="11"/>
        <color theme="1"/>
        <rFont val="楷体_GB2312"/>
        <family val="3"/>
        <charset val="134"/>
      </rPr>
      <t>6503机台：</t>
    </r>
    <r>
      <rPr>
        <sz val="11"/>
        <color theme="1"/>
        <rFont val="楷体_GB2312"/>
        <family val="3"/>
        <charset val="134"/>
      </rPr>
      <t>更换剪刀55分钟</t>
    </r>
    <phoneticPr fontId="1" type="noConversion"/>
  </si>
  <si>
    <t xml:space="preserve">各位领导、同事： 
上午好！下表是12月27日的半成品日报表：
</t>
    <phoneticPr fontId="1" type="noConversion"/>
  </si>
  <si>
    <t>日期：2016-12-27</t>
    <phoneticPr fontId="1" type="noConversion"/>
  </si>
  <si>
    <t xml:space="preserve">各位领导、同事： 
上午好！下表是12月28日的半成品日报表：
</t>
    <phoneticPr fontId="1" type="noConversion"/>
  </si>
  <si>
    <t>日期：2016-12-28</t>
    <phoneticPr fontId="1" type="noConversion"/>
  </si>
  <si>
    <r>
      <t>充填A班：</t>
    </r>
    <r>
      <rPr>
        <sz val="11"/>
        <color theme="1"/>
        <rFont val="楷体_GB2312"/>
        <family val="3"/>
        <charset val="134"/>
      </rPr>
      <t>4503机台停机流水线故障30分钟，5001机台流水线故障29分钟，5003机台流水线坏29分钟，6503机台流水线坏29分钟，总计：117分钟</t>
    </r>
    <r>
      <rPr>
        <b/>
        <sz val="11"/>
        <color theme="1"/>
        <rFont val="楷体_GB2312"/>
        <family val="3"/>
        <charset val="134"/>
      </rPr>
      <t>。充填B班：</t>
    </r>
    <r>
      <rPr>
        <sz val="11"/>
        <color theme="1"/>
        <rFont val="楷体_GB2312"/>
        <family val="3"/>
        <charset val="134"/>
      </rPr>
      <t>5002机台跳闸65分钟</t>
    </r>
    <phoneticPr fontId="1" type="noConversion"/>
  </si>
  <si>
    <t xml:space="preserve">各位领导、同事： 
上午好！下表是12月29日的半成品日报表：
</t>
    <phoneticPr fontId="1" type="noConversion"/>
  </si>
  <si>
    <t>日期：2016-12-29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</si>
</sst>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 ;[Red]\-0.00\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华文楷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805;&#22635;&#26085;&#25253;&#3492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35774;&#22791;&#23233;&#21160;&#29575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/>
      <sheetData sheetId="1"/>
      <sheetData sheetId="2">
        <row r="199">
          <cell r="L199">
            <v>12482.999999999998</v>
          </cell>
          <cell r="V199">
            <v>0.99303135888501737</v>
          </cell>
        </row>
        <row r="408">
          <cell r="L408">
            <v>16188.980000000001</v>
          </cell>
          <cell r="V408">
            <v>0.97394898327517754</v>
          </cell>
        </row>
      </sheetData>
      <sheetData sheetId="3">
        <row r="199">
          <cell r="L199">
            <v>14092.875</v>
          </cell>
          <cell r="V199">
            <v>0.97347998176392581</v>
          </cell>
        </row>
        <row r="408">
          <cell r="L408">
            <v>11767.4</v>
          </cell>
          <cell r="V408">
            <v>0.98895686960029583</v>
          </cell>
        </row>
      </sheetData>
      <sheetData sheetId="4">
        <row r="199">
          <cell r="L199">
            <v>7863.9249999999993</v>
          </cell>
          <cell r="V199">
            <v>1</v>
          </cell>
        </row>
        <row r="408">
          <cell r="L408">
            <v>18562.336428571427</v>
          </cell>
          <cell r="V408">
            <v>0.99195169015476281</v>
          </cell>
        </row>
      </sheetData>
      <sheetData sheetId="5">
        <row r="199">
          <cell r="L199">
            <v>14085.276476190476</v>
          </cell>
          <cell r="V199">
            <v>0.96135434635845496</v>
          </cell>
        </row>
        <row r="408">
          <cell r="L408">
            <v>19140.50647619048</v>
          </cell>
          <cell r="V408">
            <v>0.99841970493412224</v>
          </cell>
        </row>
      </sheetData>
      <sheetData sheetId="6">
        <row r="199">
          <cell r="L199">
            <v>14246.399047619047</v>
          </cell>
          <cell r="V199">
            <v>0.99851544884409593</v>
          </cell>
        </row>
        <row r="408">
          <cell r="L408">
            <v>17555.785714285714</v>
          </cell>
          <cell r="V408">
            <v>0.9805346042171833</v>
          </cell>
        </row>
      </sheetData>
      <sheetData sheetId="7"/>
      <sheetData sheetId="8"/>
      <sheetData sheetId="9">
        <row r="199">
          <cell r="L199">
            <v>12879.374000000003</v>
          </cell>
          <cell r="V199">
            <v>0.96802898816512029</v>
          </cell>
        </row>
        <row r="408">
          <cell r="L408">
            <v>18142.639333333333</v>
          </cell>
          <cell r="V408">
            <v>0.95653206517250033</v>
          </cell>
        </row>
      </sheetData>
      <sheetData sheetId="10">
        <row r="199">
          <cell r="L199">
            <v>21143.266666666666</v>
          </cell>
          <cell r="V199">
            <v>0.98776120608343843</v>
          </cell>
        </row>
        <row r="408">
          <cell r="L408">
            <v>26845.940000000002</v>
          </cell>
          <cell r="V408">
            <v>0.96209799903524773</v>
          </cell>
        </row>
      </sheetData>
      <sheetData sheetId="11">
        <row r="199">
          <cell r="L199">
            <v>26989.941000000003</v>
          </cell>
          <cell r="V199">
            <v>0.96066056146977485</v>
          </cell>
        </row>
        <row r="408">
          <cell r="L408">
            <v>23828.374</v>
          </cell>
          <cell r="V408">
            <v>0.9726242490832504</v>
          </cell>
        </row>
      </sheetData>
      <sheetData sheetId="12">
        <row r="199">
          <cell r="L199">
            <v>23154.16</v>
          </cell>
          <cell r="V199">
            <v>0.95311272676199699</v>
          </cell>
        </row>
        <row r="408">
          <cell r="L408">
            <v>21349.289285714287</v>
          </cell>
          <cell r="V408">
            <v>0.98616192244852174</v>
          </cell>
        </row>
      </sheetData>
      <sheetData sheetId="13">
        <row r="199">
          <cell r="L199">
            <v>21900.39</v>
          </cell>
          <cell r="V199">
            <v>0.98268331933744979</v>
          </cell>
        </row>
        <row r="408">
          <cell r="L408">
            <v>28478.769619047616</v>
          </cell>
          <cell r="V408">
            <v>0.97091843156009405</v>
          </cell>
        </row>
      </sheetData>
      <sheetData sheetId="14">
        <row r="199">
          <cell r="L199">
            <v>29461.702809523813</v>
          </cell>
          <cell r="V199">
            <v>0.97109091042961615</v>
          </cell>
        </row>
        <row r="408">
          <cell r="L408">
            <v>30758.282666666662</v>
          </cell>
          <cell r="V408">
            <v>0.95544357472653185</v>
          </cell>
        </row>
      </sheetData>
      <sheetData sheetId="15">
        <row r="199">
          <cell r="L199">
            <v>25815.451166666666</v>
          </cell>
          <cell r="V199">
            <v>0.98238724676344713</v>
          </cell>
        </row>
        <row r="408">
          <cell r="L408">
            <v>20213.857499999998</v>
          </cell>
          <cell r="V408">
            <v>0.95508947589249105</v>
          </cell>
        </row>
      </sheetData>
      <sheetData sheetId="16">
        <row r="199">
          <cell r="L199">
            <v>21096.856</v>
          </cell>
          <cell r="V199">
            <v>0.99741908898332532</v>
          </cell>
        </row>
        <row r="408">
          <cell r="L408">
            <v>12703.540000000003</v>
          </cell>
          <cell r="V408">
            <v>0.99983534860760959</v>
          </cell>
        </row>
      </sheetData>
      <sheetData sheetId="17"/>
      <sheetData sheetId="18"/>
      <sheetData sheetId="19">
        <row r="199">
          <cell r="L199">
            <v>25238.806666666664</v>
          </cell>
          <cell r="V199">
            <v>0.95362570471762742</v>
          </cell>
        </row>
        <row r="408">
          <cell r="L408">
            <v>23244.159466666668</v>
          </cell>
          <cell r="V408">
            <v>0.94738559833562996</v>
          </cell>
        </row>
      </sheetData>
      <sheetData sheetId="20">
        <row r="199">
          <cell r="L199">
            <v>26219.779047619046</v>
          </cell>
          <cell r="V199">
            <v>0.98249315275263194</v>
          </cell>
        </row>
        <row r="408">
          <cell r="L408">
            <v>22823.047619047615</v>
          </cell>
          <cell r="V408">
            <v>0.96997110446033663</v>
          </cell>
        </row>
      </sheetData>
      <sheetData sheetId="21">
        <row r="199">
          <cell r="L199">
            <v>24454.428571428572</v>
          </cell>
          <cell r="V199">
            <v>0.99856480044524143</v>
          </cell>
        </row>
        <row r="408">
          <cell r="L408">
            <v>24402.306666666667</v>
          </cell>
          <cell r="V408">
            <v>0.99351615559706574</v>
          </cell>
        </row>
      </sheetData>
      <sheetData sheetId="22"/>
      <sheetData sheetId="23"/>
      <sheetData sheetId="24"/>
      <sheetData sheetId="25"/>
      <sheetData sheetId="26">
        <row r="199">
          <cell r="L199">
            <v>20937.602500000001</v>
          </cell>
          <cell r="V199">
            <v>0.96974244693016365</v>
          </cell>
        </row>
        <row r="408">
          <cell r="L408">
            <v>19735.550833333331</v>
          </cell>
          <cell r="V408">
            <v>0.96892357452826405</v>
          </cell>
        </row>
      </sheetData>
      <sheetData sheetId="27">
        <row r="199">
          <cell r="L199">
            <v>18695.95</v>
          </cell>
          <cell r="V199">
            <v>0.95808127006577348</v>
          </cell>
        </row>
        <row r="408">
          <cell r="L408">
            <v>20622.27</v>
          </cell>
          <cell r="V408">
            <v>0.98959646471747542</v>
          </cell>
        </row>
      </sheetData>
      <sheetData sheetId="28">
        <row r="199">
          <cell r="L199">
            <v>8258.82</v>
          </cell>
          <cell r="V199">
            <v>0.96643872148803212</v>
          </cell>
        </row>
        <row r="408">
          <cell r="L408">
            <v>13563.515999999998</v>
          </cell>
          <cell r="V408">
            <v>0.99823830117388435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10"/>
      <sheetName val="11"/>
      <sheetName val="12"/>
      <sheetName val="13"/>
      <sheetName val="14"/>
      <sheetName val="15"/>
      <sheetName val="16"/>
      <sheetName val="17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样本"/>
      <sheetName val="Sheet3"/>
    </sheetNames>
    <sheetDataSet>
      <sheetData sheetId="0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1.0044385264092321</v>
          </cell>
        </row>
      </sheetData>
      <sheetData sheetId="1">
        <row r="34">
          <cell r="AE34">
            <v>0</v>
          </cell>
          <cell r="AF34">
            <v>1</v>
          </cell>
        </row>
        <row r="62">
          <cell r="AE62">
            <v>1.3426423200859291E-2</v>
          </cell>
          <cell r="AF62">
            <v>0.98120300751879697</v>
          </cell>
        </row>
      </sheetData>
      <sheetData sheetId="2">
        <row r="34">
          <cell r="AE34">
            <v>0</v>
          </cell>
          <cell r="AF34">
            <v>1</v>
          </cell>
        </row>
        <row r="62">
          <cell r="AE62">
            <v>1.7716535433070866E-2</v>
          </cell>
          <cell r="AF62">
            <v>0.98228346456692917</v>
          </cell>
        </row>
      </sheetData>
      <sheetData sheetId="3">
        <row r="34">
          <cell r="AE34">
            <v>0</v>
          </cell>
          <cell r="AF34">
            <v>1</v>
          </cell>
        </row>
        <row r="62">
          <cell r="AE62">
            <v>1.7108167770419427E-2</v>
          </cell>
          <cell r="AF62">
            <v>0.98454746136865345</v>
          </cell>
        </row>
      </sheetData>
      <sheetData sheetId="4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</v>
          </cell>
        </row>
      </sheetData>
      <sheetData sheetId="5"/>
      <sheetData sheetId="6">
        <row r="34">
          <cell r="AE34">
            <v>3.7453183520599252E-2</v>
          </cell>
          <cell r="AF34">
            <v>0.9550561797752809</v>
          </cell>
        </row>
        <row r="62">
          <cell r="AE62">
            <v>0</v>
          </cell>
        </row>
      </sheetData>
      <sheetData sheetId="7">
        <row r="34">
          <cell r="AE34">
            <v>0</v>
          </cell>
        </row>
        <row r="62">
          <cell r="AE62">
            <v>4.9346163335800639E-3</v>
          </cell>
          <cell r="AF62">
            <v>0.99506538366641994</v>
          </cell>
        </row>
      </sheetData>
      <sheetData sheetId="8">
        <row r="34">
          <cell r="AE34">
            <v>0</v>
          </cell>
        </row>
        <row r="62">
          <cell r="AE62">
            <v>1.4265335235378032E-2</v>
          </cell>
          <cell r="AF62">
            <v>0.98858773181169757</v>
          </cell>
        </row>
      </sheetData>
      <sheetData sheetId="9">
        <row r="34">
          <cell r="AE34">
            <v>0</v>
          </cell>
          <cell r="AF34">
            <v>1.0039567396465312</v>
          </cell>
        </row>
        <row r="62">
          <cell r="AE62">
            <v>0</v>
          </cell>
          <cell r="AF62">
            <v>0.99856733524355301</v>
          </cell>
        </row>
      </sheetData>
      <sheetData sheetId="10">
        <row r="34">
          <cell r="AE34">
            <v>0</v>
          </cell>
        </row>
        <row r="62">
          <cell r="AE62">
            <v>3.084223013048636E-2</v>
          </cell>
          <cell r="AF62">
            <v>0.95848161328588377</v>
          </cell>
        </row>
      </sheetData>
      <sheetData sheetId="11">
        <row r="34">
          <cell r="AE34">
            <v>0</v>
          </cell>
          <cell r="AF34">
            <v>0.9987775061124694</v>
          </cell>
        </row>
        <row r="62">
          <cell r="AE62">
            <v>1.8757327080890972E-2</v>
          </cell>
          <cell r="AF62">
            <v>0.98475967174677603</v>
          </cell>
        </row>
      </sheetData>
      <sheetData sheetId="12">
        <row r="34">
          <cell r="AE34">
            <v>7.5949367088607592E-3</v>
          </cell>
          <cell r="AF34">
            <v>0.9962025316455696</v>
          </cell>
        </row>
        <row r="62">
          <cell r="AE62">
            <v>2.9007633587786259E-2</v>
          </cell>
          <cell r="AF62">
            <v>0.96946564885496178</v>
          </cell>
        </row>
      </sheetData>
      <sheetData sheetId="13">
        <row r="34">
          <cell r="AE34">
            <v>5.9701492537313433E-3</v>
          </cell>
          <cell r="AF34">
            <v>0.99402985074626871</v>
          </cell>
        </row>
        <row r="62">
          <cell r="AE62">
            <v>0</v>
          </cell>
          <cell r="AF62">
            <v>1.0061728395061729</v>
          </cell>
        </row>
      </sheetData>
      <sheetData sheetId="14"/>
      <sheetData sheetId="15">
        <row r="34">
          <cell r="AE34">
            <v>0</v>
          </cell>
        </row>
        <row r="62">
          <cell r="AE62">
            <v>0</v>
          </cell>
        </row>
      </sheetData>
      <sheetData sheetId="16">
        <row r="34">
          <cell r="AE34">
            <v>2.6867275658248252E-3</v>
          </cell>
          <cell r="AF34">
            <v>1.0107469102632993</v>
          </cell>
        </row>
        <row r="62">
          <cell r="AE62">
            <v>7.022282241728562E-3</v>
          </cell>
          <cell r="AF62">
            <v>0.99702903443619173</v>
          </cell>
        </row>
      </sheetData>
      <sheetData sheetId="17">
        <row r="34">
          <cell r="AE34">
            <v>0</v>
          </cell>
          <cell r="AF34">
            <v>1.0157894736842106</v>
          </cell>
        </row>
        <row r="62">
          <cell r="AE62">
            <v>3.3286118980169969E-2</v>
          </cell>
          <cell r="AF62">
            <v>0.93838526912181308</v>
          </cell>
        </row>
      </sheetData>
      <sheetData sheetId="18"/>
      <sheetData sheetId="19"/>
      <sheetData sheetId="20"/>
      <sheetData sheetId="21"/>
      <sheetData sheetId="22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</v>
          </cell>
        </row>
      </sheetData>
      <sheetData sheetId="23">
        <row r="34">
          <cell r="AE34">
            <v>3.3640023001725132E-2</v>
          </cell>
          <cell r="AF34">
            <v>0.96923519263944791</v>
          </cell>
        </row>
        <row r="62">
          <cell r="AE62">
            <v>2.1172638436482084E-2</v>
          </cell>
          <cell r="AF62">
            <v>0.97557003257328989</v>
          </cell>
        </row>
      </sheetData>
      <sheetData sheetId="24">
        <row r="34">
          <cell r="AE34">
            <v>0</v>
          </cell>
        </row>
        <row r="62">
          <cell r="AE62">
            <v>0</v>
          </cell>
        </row>
      </sheetData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19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18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+'[1]3'!$L$199</f>
        <v>12482.999999999998</v>
      </c>
      <c r="C5" s="7">
        <f>+'[1]3'!$L$408</f>
        <v>16188.980000000001</v>
      </c>
      <c r="D5" s="20"/>
    </row>
    <row r="6" spans="1:29" ht="36.75" customHeight="1">
      <c r="A6" s="4" t="s">
        <v>3</v>
      </c>
      <c r="B6" s="16">
        <f>+'[1]3'!$V$199</f>
        <v>0.99303135888501737</v>
      </c>
      <c r="C6" s="5">
        <f>+'[1]3'!$V$408</f>
        <v>0.97394898327517754</v>
      </c>
      <c r="D6" s="17"/>
    </row>
    <row r="7" spans="1:29" ht="27" customHeight="1">
      <c r="A7" s="4" t="s">
        <v>4</v>
      </c>
      <c r="B7" s="5">
        <f>+'[2]3'!$AE$34</f>
        <v>0</v>
      </c>
      <c r="C7" s="5">
        <f>+'[2]3'!$AE$62</f>
        <v>0</v>
      </c>
      <c r="D7" s="5"/>
    </row>
    <row r="8" spans="1:29" ht="43.5" customHeight="1">
      <c r="A8" s="4" t="s">
        <v>5</v>
      </c>
      <c r="B8" s="5">
        <f>+'[2]3'!$AF$34</f>
        <v>1</v>
      </c>
      <c r="C8" s="5">
        <f>+'[2]3'!$AF$62</f>
        <v>1.0044385264092321</v>
      </c>
      <c r="D8" s="24"/>
    </row>
    <row r="9" spans="1:29" ht="31.5" customHeight="1">
      <c r="A9" s="4" t="s">
        <v>6</v>
      </c>
      <c r="B9" s="5">
        <v>0.69640000000000002</v>
      </c>
      <c r="C9" s="5">
        <v>0.85199999999999998</v>
      </c>
      <c r="D9" s="21"/>
    </row>
    <row r="10" spans="1:29" ht="25.5" customHeight="1">
      <c r="A10" s="4" t="s">
        <v>14</v>
      </c>
      <c r="B10" s="6">
        <v>50</v>
      </c>
      <c r="C10" s="6">
        <v>64.239999999999995</v>
      </c>
      <c r="D10" s="22"/>
      <c r="E10" t="s">
        <v>17</v>
      </c>
    </row>
    <row r="11" spans="1:29" ht="25.5" customHeight="1">
      <c r="A11" s="3" t="s">
        <v>10</v>
      </c>
      <c r="B11" s="8">
        <v>4.7300000000000004</v>
      </c>
      <c r="C11" s="8">
        <v>3.71</v>
      </c>
      <c r="D11" s="19"/>
      <c r="H11" s="11"/>
    </row>
    <row r="12" spans="1:29" ht="24.75" customHeight="1">
      <c r="A12" s="9" t="s">
        <v>11</v>
      </c>
      <c r="B12" s="23">
        <v>79.31</v>
      </c>
      <c r="C12" s="23">
        <v>69.31</v>
      </c>
      <c r="D12" s="19"/>
    </row>
    <row r="13" spans="1:29" ht="24.75" customHeight="1">
      <c r="A13" s="9" t="s">
        <v>12</v>
      </c>
      <c r="B13" s="8">
        <v>0.96</v>
      </c>
      <c r="C13" s="7">
        <v>0.68</v>
      </c>
      <c r="D13" s="5"/>
    </row>
    <row r="14" spans="1:29" ht="30" customHeight="1">
      <c r="A14" s="4" t="s">
        <v>13</v>
      </c>
      <c r="B14" s="8">
        <v>0.26917000000000002</v>
      </c>
      <c r="C14" s="7">
        <v>0.14824999999999999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16"/>
  <sheetViews>
    <sheetView topLeftCell="A7" workbookViewId="0">
      <selection activeCell="H19" sqref="H19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+'[1]14'!$L$199</f>
        <v>21900.39</v>
      </c>
      <c r="C5" s="7">
        <f>+'[1]14'!$L$408</f>
        <v>28478.769619047616</v>
      </c>
      <c r="D5" s="20"/>
    </row>
    <row r="6" spans="1:29" ht="36.75" customHeight="1">
      <c r="A6" s="4" t="s">
        <v>3</v>
      </c>
      <c r="B6" s="16">
        <f>+'[1]14'!$V$199</f>
        <v>0.98268331933744979</v>
      </c>
      <c r="C6" s="5">
        <f>+'[1]14'!$V$408</f>
        <v>0.97091843156009405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+'[2]14'!$AF$62</f>
        <v>0.95848161328588377</v>
      </c>
      <c r="D7" s="25"/>
    </row>
    <row r="8" spans="1:29" ht="43.5" customHeight="1">
      <c r="A8" s="4" t="s">
        <v>5</v>
      </c>
      <c r="B8" s="5">
        <f>+'[2]14'!$AE$34</f>
        <v>0</v>
      </c>
      <c r="C8" s="5">
        <f>+'[2]14'!$AE$62</f>
        <v>3.084223013048636E-2</v>
      </c>
      <c r="D8" s="24" t="s">
        <v>45</v>
      </c>
      <c r="K8" t="s">
        <v>23</v>
      </c>
    </row>
    <row r="9" spans="1:29" ht="31.5" customHeight="1">
      <c r="A9" s="4" t="s">
        <v>6</v>
      </c>
      <c r="B9" s="5">
        <v>0.68469999999999998</v>
      </c>
      <c r="C9" s="5">
        <v>0.65169999999999995</v>
      </c>
      <c r="D9" s="21"/>
    </row>
    <row r="10" spans="1:29" ht="25.5" customHeight="1">
      <c r="A10" s="4" t="s">
        <v>14</v>
      </c>
      <c r="B10" s="6">
        <v>45</v>
      </c>
      <c r="C10" s="6">
        <v>80.08</v>
      </c>
      <c r="D10" s="22"/>
      <c r="E10" t="s">
        <v>17</v>
      </c>
    </row>
    <row r="11" spans="1:29" ht="25.5" customHeight="1">
      <c r="A11" s="3" t="s">
        <v>10</v>
      </c>
      <c r="B11" s="8">
        <v>5.57</v>
      </c>
      <c r="C11" s="8">
        <v>3.86</v>
      </c>
      <c r="D11" s="19"/>
      <c r="H11" s="11"/>
    </row>
    <row r="12" spans="1:29" ht="24.75" customHeight="1">
      <c r="A12" s="9" t="s">
        <v>11</v>
      </c>
      <c r="B12" s="23">
        <v>71.510000000000005</v>
      </c>
      <c r="C12" s="23">
        <v>56.88</v>
      </c>
      <c r="D12" s="19"/>
    </row>
    <row r="13" spans="1:29" ht="24.75" customHeight="1">
      <c r="A13" s="9" t="s">
        <v>12</v>
      </c>
      <c r="B13" s="8">
        <v>0.78</v>
      </c>
      <c r="C13" s="7">
        <v>0.6</v>
      </c>
      <c r="D13" s="5"/>
    </row>
    <row r="14" spans="1:29" ht="30" customHeight="1">
      <c r="A14" s="4" t="s">
        <v>13</v>
      </c>
      <c r="B14" s="8">
        <v>0.16438</v>
      </c>
      <c r="C14" s="7">
        <v>0.12640999999999999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J10" sqref="J10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46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47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+'[1]15'!$L$199</f>
        <v>29461.702809523813</v>
      </c>
      <c r="C5" s="7">
        <f>+'[1]15'!$L$408</f>
        <v>30758.282666666662</v>
      </c>
      <c r="D5" s="20"/>
    </row>
    <row r="6" spans="1:29" ht="36.75" customHeight="1">
      <c r="A6" s="4" t="s">
        <v>3</v>
      </c>
      <c r="B6" s="16">
        <f>+'[1]15'!$V$199</f>
        <v>0.97109091042961615</v>
      </c>
      <c r="C6" s="5">
        <f>+'[1]15'!$V$408</f>
        <v>0.95544357472653185</v>
      </c>
      <c r="D6" s="17"/>
      <c r="K6" t="s">
        <v>22</v>
      </c>
    </row>
    <row r="7" spans="1:29" ht="35.25" customHeight="1">
      <c r="A7" s="4" t="s">
        <v>4</v>
      </c>
      <c r="B7" s="5">
        <f>+'[2]15'!$AF$34</f>
        <v>0.9987775061124694</v>
      </c>
      <c r="C7" s="5">
        <f>+'[2]15'!$AF$62</f>
        <v>0.98475967174677603</v>
      </c>
      <c r="D7" s="25"/>
    </row>
    <row r="8" spans="1:29" ht="43.5" customHeight="1">
      <c r="A8" s="4" t="s">
        <v>5</v>
      </c>
      <c r="B8" s="5">
        <f>+'[2]15'!$AE$34</f>
        <v>0</v>
      </c>
      <c r="C8" s="5">
        <f>+'[2]15'!$AE$62</f>
        <v>1.8757327080890972E-2</v>
      </c>
      <c r="D8" s="24" t="s">
        <v>45</v>
      </c>
      <c r="K8" t="s">
        <v>23</v>
      </c>
    </row>
    <row r="9" spans="1:29" ht="31.5" customHeight="1">
      <c r="A9" s="4" t="s">
        <v>6</v>
      </c>
      <c r="B9" s="5">
        <v>0.69410000000000005</v>
      </c>
      <c r="C9" s="5">
        <v>0.83919999999999995</v>
      </c>
      <c r="D9" s="21"/>
    </row>
    <row r="10" spans="1:29" ht="25.5" customHeight="1">
      <c r="A10" s="4" t="s">
        <v>14</v>
      </c>
      <c r="B10" s="6">
        <v>61</v>
      </c>
      <c r="C10" s="6">
        <v>77.67</v>
      </c>
      <c r="D10" s="22"/>
      <c r="E10" t="s">
        <v>17</v>
      </c>
    </row>
    <row r="11" spans="1:29" ht="25.5" customHeight="1">
      <c r="A11" s="3" t="s">
        <v>10</v>
      </c>
      <c r="B11" s="8">
        <v>4.75</v>
      </c>
      <c r="C11" s="8">
        <v>3.87</v>
      </c>
      <c r="D11" s="19"/>
      <c r="H11" s="11"/>
    </row>
    <row r="12" spans="1:29" ht="24.75" customHeight="1">
      <c r="A12" s="9" t="s">
        <v>11</v>
      </c>
      <c r="B12" s="23">
        <v>59.47</v>
      </c>
      <c r="C12" s="23">
        <v>53.84</v>
      </c>
      <c r="D12" s="19"/>
    </row>
    <row r="13" spans="1:29" ht="24.75" customHeight="1">
      <c r="A13" s="9" t="s">
        <v>12</v>
      </c>
      <c r="B13" s="8">
        <v>0.64</v>
      </c>
      <c r="C13" s="7">
        <v>0.59</v>
      </c>
      <c r="D13" s="5"/>
    </row>
    <row r="14" spans="1:29" ht="30" customHeight="1">
      <c r="A14" s="4" t="s">
        <v>13</v>
      </c>
      <c r="B14" s="8">
        <v>0.13577</v>
      </c>
      <c r="C14" s="7">
        <v>0.12484000000000001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K5" sqref="K5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+'[1]16'!$L$199</f>
        <v>25815.451166666666</v>
      </c>
      <c r="C5" s="7">
        <f>+'[1]16'!$L$408</f>
        <v>20213.857499999998</v>
      </c>
      <c r="D5" s="20"/>
    </row>
    <row r="6" spans="1:29" ht="36.75" customHeight="1">
      <c r="A6" s="4" t="s">
        <v>3</v>
      </c>
      <c r="B6" s="16">
        <f>+'[1]16'!$V$199</f>
        <v>0.98238724676344713</v>
      </c>
      <c r="C6" s="5">
        <f>+'[1]16'!$V$408</f>
        <v>0.95508947589249105</v>
      </c>
      <c r="D6" s="17"/>
      <c r="K6" t="s">
        <v>22</v>
      </c>
    </row>
    <row r="7" spans="1:29" ht="35.25" customHeight="1">
      <c r="A7" s="4" t="s">
        <v>4</v>
      </c>
      <c r="B7" s="5">
        <f>+'[2]16'!$AF$34</f>
        <v>0.9962025316455696</v>
      </c>
      <c r="C7" s="5">
        <f>+'[2]16'!$AF$62</f>
        <v>0.96946564885496178</v>
      </c>
      <c r="D7" s="25"/>
    </row>
    <row r="8" spans="1:29" ht="69" customHeight="1">
      <c r="A8" s="4" t="s">
        <v>5</v>
      </c>
      <c r="B8" s="5">
        <f>+'[2]16'!$AE$34</f>
        <v>7.5949367088607592E-3</v>
      </c>
      <c r="C8" s="5">
        <f>+'[2]16'!$AE$62</f>
        <v>2.9007633587786259E-2</v>
      </c>
      <c r="D8" s="24" t="s">
        <v>50</v>
      </c>
      <c r="K8" t="s">
        <v>23</v>
      </c>
    </row>
    <row r="9" spans="1:29" ht="31.5" customHeight="1">
      <c r="A9" s="4" t="s">
        <v>6</v>
      </c>
      <c r="B9" s="5">
        <v>0.83389999999999997</v>
      </c>
      <c r="C9" s="5">
        <v>0.84660000000000002</v>
      </c>
      <c r="D9" s="21"/>
    </row>
    <row r="10" spans="1:29" ht="25.5" customHeight="1">
      <c r="A10" s="4" t="s">
        <v>14</v>
      </c>
      <c r="B10" s="6">
        <v>59</v>
      </c>
      <c r="C10" s="6">
        <v>67.599999999999994</v>
      </c>
      <c r="D10" s="22"/>
      <c r="E10" t="s">
        <v>17</v>
      </c>
    </row>
    <row r="11" spans="1:29" ht="25.5" customHeight="1">
      <c r="A11" s="3" t="s">
        <v>10</v>
      </c>
      <c r="B11" s="8">
        <v>4.57</v>
      </c>
      <c r="C11" s="8">
        <v>5</v>
      </c>
      <c r="D11" s="19"/>
      <c r="H11" s="11"/>
    </row>
    <row r="12" spans="1:29" ht="24.75" customHeight="1">
      <c r="A12" s="9" t="s">
        <v>11</v>
      </c>
      <c r="B12" s="23">
        <v>67.87</v>
      </c>
      <c r="C12" s="23">
        <v>76.88</v>
      </c>
      <c r="D12" s="19"/>
    </row>
    <row r="13" spans="1:29" ht="24.75" customHeight="1">
      <c r="A13" s="9" t="s">
        <v>12</v>
      </c>
      <c r="B13" s="8">
        <v>0.66</v>
      </c>
      <c r="C13" s="7">
        <v>0.76</v>
      </c>
      <c r="D13" s="5"/>
    </row>
    <row r="14" spans="1:29" ht="30" customHeight="1">
      <c r="A14" s="4" t="s">
        <v>13</v>
      </c>
      <c r="B14" s="8">
        <v>0.14255000000000001</v>
      </c>
      <c r="C14" s="7">
        <v>0.17166000000000001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I8" sqref="I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51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52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+'[1]17'!$L$199</f>
        <v>21096.856</v>
      </c>
      <c r="C5" s="7">
        <f>+'[1]17'!$L$408</f>
        <v>12703.540000000003</v>
      </c>
      <c r="D5" s="20"/>
    </row>
    <row r="6" spans="1:29" ht="36.75" customHeight="1">
      <c r="A6" s="4" t="s">
        <v>3</v>
      </c>
      <c r="B6" s="16">
        <f>+'[1]17'!$V$199</f>
        <v>0.99741908898332532</v>
      </c>
      <c r="C6" s="5">
        <f>+'[1]17'!$V$408</f>
        <v>0.99983534860760959</v>
      </c>
      <c r="D6" s="17"/>
      <c r="K6" t="s">
        <v>22</v>
      </c>
    </row>
    <row r="7" spans="1:29" ht="35.25" customHeight="1">
      <c r="A7" s="4" t="s">
        <v>4</v>
      </c>
      <c r="B7" s="5">
        <f>+'[2]17'!$AF$34</f>
        <v>0.99402985074626871</v>
      </c>
      <c r="C7" s="5">
        <f>+'[2]17'!$AF$62</f>
        <v>1.0061728395061729</v>
      </c>
      <c r="D7" s="25"/>
    </row>
    <row r="8" spans="1:29" ht="45.75" customHeight="1">
      <c r="A8" s="4" t="s">
        <v>5</v>
      </c>
      <c r="B8" s="5">
        <f>+'[2]17'!$AE$34</f>
        <v>5.9701492537313433E-3</v>
      </c>
      <c r="C8" s="5">
        <f>+'[2]17'!$AE$62</f>
        <v>0</v>
      </c>
      <c r="D8" s="24"/>
      <c r="K8" t="s">
        <v>23</v>
      </c>
    </row>
    <row r="9" spans="1:29" ht="31.5" customHeight="1">
      <c r="A9" s="4" t="s">
        <v>6</v>
      </c>
      <c r="B9" s="5">
        <v>0.97729999999999995</v>
      </c>
      <c r="C9" s="5">
        <v>0.96479999999999999</v>
      </c>
      <c r="D9" s="21"/>
    </row>
    <row r="10" spans="1:29" ht="25.5" customHeight="1">
      <c r="A10" s="4" t="s">
        <v>14</v>
      </c>
      <c r="B10" s="6">
        <v>66</v>
      </c>
      <c r="C10" s="6">
        <v>50.41</v>
      </c>
      <c r="D10" s="22"/>
      <c r="E10" t="s">
        <v>17</v>
      </c>
    </row>
    <row r="11" spans="1:29" ht="25.5" customHeight="1">
      <c r="A11" s="3" t="s">
        <v>10</v>
      </c>
      <c r="B11" s="8">
        <v>4.79</v>
      </c>
      <c r="C11" s="8">
        <v>23.06</v>
      </c>
      <c r="D11" s="19"/>
      <c r="H11" s="11"/>
    </row>
    <row r="12" spans="1:29" ht="24.75" customHeight="1">
      <c r="A12" s="9" t="s">
        <v>11</v>
      </c>
      <c r="B12" s="23">
        <v>76.790000000000006</v>
      </c>
      <c r="C12" s="23">
        <v>233.02</v>
      </c>
      <c r="D12" s="19"/>
    </row>
    <row r="13" spans="1:29" ht="24.75" customHeight="1">
      <c r="A13" s="9" t="s">
        <v>12</v>
      </c>
      <c r="B13" s="8">
        <v>0.76</v>
      </c>
      <c r="C13" s="7">
        <v>1.1000000000000001</v>
      </c>
      <c r="D13" s="5"/>
    </row>
    <row r="14" spans="1:29" ht="30" customHeight="1">
      <c r="A14" s="4" t="s">
        <v>13</v>
      </c>
      <c r="B14" s="8">
        <v>0.16656000000000001</v>
      </c>
      <c r="C14" s="7">
        <v>0.13919999999999999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C7" sqref="C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53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54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+'[1]20'!$L$199</f>
        <v>25238.806666666664</v>
      </c>
      <c r="C5" s="7">
        <f>+'[1]20'!$L$408</f>
        <v>23244.159466666668</v>
      </c>
      <c r="D5" s="20"/>
    </row>
    <row r="6" spans="1:29" ht="36.75" customHeight="1">
      <c r="A6" s="4" t="s">
        <v>3</v>
      </c>
      <c r="B6" s="16">
        <f>+'[1]20'!$V$199</f>
        <v>0.95362570471762742</v>
      </c>
      <c r="C6" s="5">
        <f>+'[1]20'!$V$408</f>
        <v>0.94738559833562996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v>1</v>
      </c>
      <c r="D7" s="25"/>
    </row>
    <row r="8" spans="1:29" ht="32.25" customHeight="1">
      <c r="A8" s="4" t="s">
        <v>5</v>
      </c>
      <c r="B8" s="5">
        <f>+'[2]20'!$AE$34</f>
        <v>0</v>
      </c>
      <c r="C8" s="5">
        <f>+'[2]20'!$AE$62</f>
        <v>0</v>
      </c>
      <c r="D8" s="24"/>
      <c r="K8" t="s">
        <v>23</v>
      </c>
    </row>
    <row r="9" spans="1:29" ht="31.5" customHeight="1">
      <c r="A9" s="4" t="s">
        <v>6</v>
      </c>
      <c r="B9" s="5">
        <v>0.85670000000000002</v>
      </c>
      <c r="C9" s="5">
        <v>0.82140000000000002</v>
      </c>
      <c r="D9" s="21"/>
    </row>
    <row r="10" spans="1:29" ht="25.5" customHeight="1">
      <c r="A10" s="4" t="s">
        <v>14</v>
      </c>
      <c r="B10" s="6">
        <v>60</v>
      </c>
      <c r="C10" s="6">
        <v>66.22</v>
      </c>
      <c r="D10" s="22"/>
      <c r="E10" t="s">
        <v>17</v>
      </c>
    </row>
    <row r="11" spans="1:29" ht="25.5" customHeight="1">
      <c r="A11" s="3" t="s">
        <v>10</v>
      </c>
      <c r="B11" s="8">
        <v>3.61</v>
      </c>
      <c r="C11" s="8">
        <v>4.6900000000000004</v>
      </c>
      <c r="D11" s="19"/>
      <c r="H11" s="11"/>
    </row>
    <row r="12" spans="1:29" ht="24.75" customHeight="1">
      <c r="A12" s="9" t="s">
        <v>11</v>
      </c>
      <c r="B12" s="23">
        <v>64.42</v>
      </c>
      <c r="C12" s="23">
        <v>61.43</v>
      </c>
      <c r="D12" s="19"/>
    </row>
    <row r="13" spans="1:29" ht="24.75" customHeight="1">
      <c r="A13" s="9" t="s">
        <v>12</v>
      </c>
      <c r="B13" s="8">
        <v>0.52</v>
      </c>
      <c r="C13" s="7">
        <v>0.56000000000000005</v>
      </c>
      <c r="D13" s="5"/>
    </row>
    <row r="14" spans="1:29" ht="30" customHeight="1">
      <c r="A14" s="4" t="s">
        <v>13</v>
      </c>
      <c r="B14" s="8">
        <v>0.11092</v>
      </c>
      <c r="C14" s="7">
        <v>0.13422999999999999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H11" sqref="H11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55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56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+'[1]21'!$L$199</f>
        <v>26219.779047619046</v>
      </c>
      <c r="C5" s="7">
        <f>+'[1]21'!$L$408</f>
        <v>22823.047619047615</v>
      </c>
      <c r="D5" s="20"/>
    </row>
    <row r="6" spans="1:29" ht="36.75" customHeight="1">
      <c r="A6" s="4" t="s">
        <v>3</v>
      </c>
      <c r="B6" s="16">
        <f>+'[1]21'!$V$199</f>
        <v>0.98249315275263194</v>
      </c>
      <c r="C6" s="5">
        <f>+'[1]21'!$V$408</f>
        <v>0.96997110446033663</v>
      </c>
      <c r="D6" s="17"/>
      <c r="K6" t="s">
        <v>22</v>
      </c>
    </row>
    <row r="7" spans="1:29" ht="35.25" customHeight="1">
      <c r="A7" s="4" t="s">
        <v>4</v>
      </c>
      <c r="B7" s="5">
        <f>+'[2]21'!$AF$34</f>
        <v>1.0107469102632993</v>
      </c>
      <c r="C7" s="5">
        <f>+'[2]21'!$AF$62</f>
        <v>0.99702903443619173</v>
      </c>
      <c r="D7" s="25"/>
    </row>
    <row r="8" spans="1:29" ht="32.25" customHeight="1">
      <c r="A8" s="4" t="s">
        <v>5</v>
      </c>
      <c r="B8" s="5">
        <f>+'[2]21'!$AE$34</f>
        <v>2.6867275658248252E-3</v>
      </c>
      <c r="C8" s="5">
        <f>+'[2]21'!$AE$62</f>
        <v>7.022282241728562E-3</v>
      </c>
      <c r="D8" s="24"/>
      <c r="K8" t="s">
        <v>23</v>
      </c>
    </row>
    <row r="9" spans="1:29" ht="31.5" customHeight="1">
      <c r="A9" s="4" t="s">
        <v>6</v>
      </c>
      <c r="B9" s="5">
        <v>0.7833</v>
      </c>
      <c r="C9" s="5">
        <v>0.8327</v>
      </c>
      <c r="D9" s="21"/>
    </row>
    <row r="10" spans="1:29" ht="25.5" customHeight="1">
      <c r="A10" s="4" t="s">
        <v>14</v>
      </c>
      <c r="B10" s="6">
        <v>63</v>
      </c>
      <c r="C10" s="6">
        <v>54.6</v>
      </c>
      <c r="D10" s="22"/>
      <c r="E10" t="s">
        <v>17</v>
      </c>
    </row>
    <row r="11" spans="1:29" ht="25.5" customHeight="1">
      <c r="A11" s="3" t="s">
        <v>10</v>
      </c>
      <c r="B11" s="8">
        <v>3.13</v>
      </c>
      <c r="C11" s="8">
        <v>3.55</v>
      </c>
      <c r="D11" s="19"/>
      <c r="H11" s="11"/>
    </row>
    <row r="12" spans="1:29" ht="24.75" customHeight="1">
      <c r="A12" s="9" t="s">
        <v>11</v>
      </c>
      <c r="B12" s="23">
        <v>62.24</v>
      </c>
      <c r="C12" s="23">
        <v>63.88</v>
      </c>
      <c r="D12" s="19"/>
    </row>
    <row r="13" spans="1:29" ht="24.75" customHeight="1">
      <c r="A13" s="9" t="s">
        <v>12</v>
      </c>
      <c r="B13" s="8">
        <v>0.46</v>
      </c>
      <c r="C13" s="7">
        <v>0.53</v>
      </c>
      <c r="D13" s="5"/>
    </row>
    <row r="14" spans="1:29" ht="30" customHeight="1">
      <c r="A14" s="4" t="s">
        <v>13</v>
      </c>
      <c r="B14" s="8">
        <v>0.10069</v>
      </c>
      <c r="C14" s="7">
        <v>0.93759999999999999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1" sqref="D11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57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58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+'[1]22'!$L$199</f>
        <v>24454.428571428572</v>
      </c>
      <c r="C5" s="7">
        <f>+'[1]22'!$L$408</f>
        <v>24402.306666666667</v>
      </c>
      <c r="D5" s="20"/>
    </row>
    <row r="6" spans="1:29" ht="36.75" customHeight="1">
      <c r="A6" s="4" t="s">
        <v>3</v>
      </c>
      <c r="B6" s="16">
        <f>+'[1]22'!$V$199</f>
        <v>0.99856480044524143</v>
      </c>
      <c r="C6" s="5">
        <f>+'[1]22'!$V$408</f>
        <v>0.99351615559706574</v>
      </c>
      <c r="D6" s="17"/>
      <c r="K6" t="s">
        <v>22</v>
      </c>
    </row>
    <row r="7" spans="1:29" ht="35.25" customHeight="1">
      <c r="A7" s="4" t="s">
        <v>4</v>
      </c>
      <c r="B7" s="5">
        <f>+'[2]22'!$AF$34</f>
        <v>1.0157894736842106</v>
      </c>
      <c r="C7" s="5">
        <f>+'[2]22'!$AF$62</f>
        <v>0.93838526912181308</v>
      </c>
      <c r="D7" s="25"/>
    </row>
    <row r="8" spans="1:29" ht="54" customHeight="1">
      <c r="A8" s="4" t="s">
        <v>5</v>
      </c>
      <c r="B8" s="5">
        <f>+'[2]22'!$AE$34</f>
        <v>0</v>
      </c>
      <c r="C8" s="5">
        <f>+'[2]22'!$AE$62</f>
        <v>3.3286118980169969E-2</v>
      </c>
      <c r="D8" s="24" t="s">
        <v>59</v>
      </c>
      <c r="K8" t="s">
        <v>23</v>
      </c>
    </row>
    <row r="9" spans="1:29" ht="31.5" customHeight="1">
      <c r="A9" s="4" t="s">
        <v>6</v>
      </c>
      <c r="B9" s="5">
        <v>0.86070000000000002</v>
      </c>
      <c r="C9" s="5">
        <v>0.77229999999999999</v>
      </c>
      <c r="D9" s="21"/>
    </row>
    <row r="10" spans="1:29" ht="25.5" customHeight="1">
      <c r="A10" s="4" t="s">
        <v>14</v>
      </c>
      <c r="B10" s="6">
        <v>60</v>
      </c>
      <c r="C10" s="6">
        <v>58.38</v>
      </c>
      <c r="D10" s="22"/>
      <c r="E10" t="s">
        <v>17</v>
      </c>
    </row>
    <row r="11" spans="1:29" ht="25.5" customHeight="1">
      <c r="A11" s="3" t="s">
        <v>10</v>
      </c>
      <c r="B11" s="8">
        <v>3.56</v>
      </c>
      <c r="C11" s="8">
        <v>3.24</v>
      </c>
      <c r="D11" s="19"/>
      <c r="H11" s="11"/>
    </row>
    <row r="12" spans="1:29" ht="24.75" customHeight="1">
      <c r="A12" s="9" t="s">
        <v>11</v>
      </c>
      <c r="B12" s="23">
        <v>70.17</v>
      </c>
      <c r="C12" s="23">
        <v>60.98</v>
      </c>
      <c r="D12" s="19"/>
    </row>
    <row r="13" spans="1:29" ht="24.75" customHeight="1">
      <c r="A13" s="9" t="s">
        <v>12</v>
      </c>
      <c r="B13" s="8">
        <v>0.53</v>
      </c>
      <c r="C13" s="7">
        <v>0.56999999999999995</v>
      </c>
      <c r="D13" s="5"/>
    </row>
    <row r="14" spans="1:29" ht="30" customHeight="1">
      <c r="A14" s="4" t="s">
        <v>13</v>
      </c>
      <c r="B14" s="8">
        <v>0.12103999999999999</v>
      </c>
      <c r="C14" s="7">
        <v>0.12130000000000001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60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61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+'[1]27'!$L$199</f>
        <v>20937.602500000001</v>
      </c>
      <c r="C5" s="7">
        <f>+'[1]27'!$L$408</f>
        <v>19735.550833333331</v>
      </c>
      <c r="D5" s="20"/>
    </row>
    <row r="6" spans="1:29" ht="36.75" customHeight="1">
      <c r="A6" s="4" t="s">
        <v>3</v>
      </c>
      <c r="B6" s="16">
        <f>+'[1]27'!$V$199</f>
        <v>0.96974244693016365</v>
      </c>
      <c r="C6" s="5">
        <f>+'[1]27'!$V$408</f>
        <v>0.96892357452826405</v>
      </c>
      <c r="D6" s="17"/>
      <c r="K6" t="s">
        <v>22</v>
      </c>
    </row>
    <row r="7" spans="1:29" ht="35.25" customHeight="1">
      <c r="A7" s="4" t="s">
        <v>4</v>
      </c>
      <c r="B7" s="5">
        <f>+'[2]27'!$AF$34</f>
        <v>1</v>
      </c>
      <c r="C7" s="5">
        <f>+'[2]27'!$AF$62</f>
        <v>1</v>
      </c>
      <c r="D7" s="25"/>
    </row>
    <row r="8" spans="1:29" ht="32.25" customHeight="1">
      <c r="A8" s="4" t="s">
        <v>5</v>
      </c>
      <c r="B8" s="5">
        <f>+'[2]27'!$AE$34</f>
        <v>0</v>
      </c>
      <c r="C8" s="5">
        <f>+'[2]27'!$AE$62</f>
        <v>0</v>
      </c>
      <c r="D8" s="24"/>
      <c r="K8" t="s">
        <v>23</v>
      </c>
    </row>
    <row r="9" spans="1:29" ht="31.5" customHeight="1">
      <c r="A9" s="4" t="s">
        <v>6</v>
      </c>
      <c r="B9" s="5">
        <v>1.0097</v>
      </c>
      <c r="C9" s="5">
        <v>0.94040000000000001</v>
      </c>
      <c r="D9" s="21"/>
    </row>
    <row r="10" spans="1:29" ht="25.5" customHeight="1">
      <c r="A10" s="4" t="s">
        <v>14</v>
      </c>
      <c r="B10" s="6">
        <v>53</v>
      </c>
      <c r="C10" s="6">
        <v>46</v>
      </c>
      <c r="D10" s="22"/>
      <c r="E10" t="s">
        <v>17</v>
      </c>
    </row>
    <row r="11" spans="1:29" ht="25.5" customHeight="1">
      <c r="A11" s="3" t="s">
        <v>10</v>
      </c>
      <c r="B11" s="8">
        <v>3.77</v>
      </c>
      <c r="C11" s="8">
        <v>4.6100000000000003</v>
      </c>
      <c r="D11" s="19"/>
      <c r="H11" s="11"/>
    </row>
    <row r="12" spans="1:29" ht="24.75" customHeight="1">
      <c r="A12" s="9" t="s">
        <v>11</v>
      </c>
      <c r="B12" s="23">
        <v>67.92</v>
      </c>
      <c r="C12" s="23">
        <v>67.489999999999995</v>
      </c>
      <c r="D12" s="19"/>
    </row>
    <row r="13" spans="1:29" ht="24.75" customHeight="1">
      <c r="A13" s="9" t="s">
        <v>12</v>
      </c>
      <c r="B13" s="8">
        <v>0.81</v>
      </c>
      <c r="C13" s="7">
        <v>0.76</v>
      </c>
      <c r="D13" s="5"/>
    </row>
    <row r="14" spans="1:29" ht="30" customHeight="1">
      <c r="A14" s="4" t="s">
        <v>13</v>
      </c>
      <c r="B14" s="8">
        <v>0.17555999999999999</v>
      </c>
      <c r="C14" s="7">
        <v>0.17025000000000001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8" sqref="D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9.6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62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63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+'[1]28'!$L$199</f>
        <v>18695.95</v>
      </c>
      <c r="C5" s="7">
        <f>+'[1]28'!$L$408</f>
        <v>20622.27</v>
      </c>
      <c r="D5" s="20"/>
    </row>
    <row r="6" spans="1:29" ht="36.75" customHeight="1">
      <c r="A6" s="4" t="s">
        <v>3</v>
      </c>
      <c r="B6" s="16">
        <f>+'[1]28'!$V$199</f>
        <v>0.95808127006577348</v>
      </c>
      <c r="C6" s="5">
        <f>+'[1]28'!$V$408</f>
        <v>0.98959646471747542</v>
      </c>
      <c r="D6" s="17"/>
      <c r="K6" t="s">
        <v>22</v>
      </c>
    </row>
    <row r="7" spans="1:29" ht="35.25" customHeight="1">
      <c r="A7" s="4" t="s">
        <v>4</v>
      </c>
      <c r="B7" s="5">
        <f>+'[2]28'!$AF$34</f>
        <v>0.96923519263944791</v>
      </c>
      <c r="C7" s="5">
        <f>+'[2]28'!$AF$62</f>
        <v>0.97557003257328989</v>
      </c>
      <c r="D7" s="25"/>
    </row>
    <row r="8" spans="1:29" ht="84" customHeight="1">
      <c r="A8" s="4" t="s">
        <v>5</v>
      </c>
      <c r="B8" s="5">
        <f>+'[2]28'!$AE$34</f>
        <v>3.3640023001725132E-2</v>
      </c>
      <c r="C8" s="5">
        <f>+'[2]28'!$AE$62</f>
        <v>2.1172638436482084E-2</v>
      </c>
      <c r="D8" s="24" t="s">
        <v>64</v>
      </c>
      <c r="K8" t="s">
        <v>23</v>
      </c>
    </row>
    <row r="9" spans="1:29" ht="31.5" customHeight="1">
      <c r="A9" s="4" t="s">
        <v>6</v>
      </c>
      <c r="B9" s="5">
        <v>0.98409999999999997</v>
      </c>
      <c r="C9" s="5">
        <v>0.99539999999999995</v>
      </c>
      <c r="D9" s="21"/>
    </row>
    <row r="10" spans="1:29" ht="25.5" customHeight="1">
      <c r="A10" s="4" t="s">
        <v>14</v>
      </c>
      <c r="B10" s="6">
        <v>57</v>
      </c>
      <c r="C10" s="6">
        <v>56.81</v>
      </c>
      <c r="D10" s="22"/>
      <c r="E10" t="s">
        <v>17</v>
      </c>
    </row>
    <row r="11" spans="1:29" ht="25.5" customHeight="1">
      <c r="A11" s="3" t="s">
        <v>10</v>
      </c>
      <c r="B11" s="8">
        <v>4.4400000000000004</v>
      </c>
      <c r="C11" s="8">
        <v>4.17</v>
      </c>
      <c r="D11" s="19"/>
      <c r="H11" s="11"/>
    </row>
    <row r="12" spans="1:29" ht="24.75" customHeight="1">
      <c r="A12" s="9" t="s">
        <v>11</v>
      </c>
      <c r="B12" s="23">
        <v>79.27</v>
      </c>
      <c r="C12" s="23">
        <v>65.459999999999994</v>
      </c>
      <c r="D12" s="19"/>
    </row>
    <row r="13" spans="1:29" ht="24.75" customHeight="1">
      <c r="A13" s="9" t="s">
        <v>12</v>
      </c>
      <c r="B13" s="8">
        <v>0.75</v>
      </c>
      <c r="C13" s="7">
        <v>0.82</v>
      </c>
      <c r="D13" s="5"/>
    </row>
    <row r="14" spans="1:29" ht="30" customHeight="1">
      <c r="A14" s="4" t="s">
        <v>13</v>
      </c>
      <c r="B14" s="8">
        <v>0.16206000000000001</v>
      </c>
      <c r="C14" s="7">
        <v>0.17845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C16"/>
  <sheetViews>
    <sheetView tabSelected="1" topLeftCell="A2" workbookViewId="0">
      <selection activeCell="C7" sqref="C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9.6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65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66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+'[1]29'!$L$199</f>
        <v>8258.82</v>
      </c>
      <c r="C5" s="7">
        <f>+'[1]29'!$L$408</f>
        <v>13563.515999999998</v>
      </c>
      <c r="D5" s="20"/>
    </row>
    <row r="6" spans="1:29" ht="36.75" customHeight="1">
      <c r="A6" s="4" t="s">
        <v>3</v>
      </c>
      <c r="B6" s="16">
        <f>+'[1]29'!$V$199</f>
        <v>0.96643872148803212</v>
      </c>
      <c r="C6" s="5">
        <f>+'[1]29'!$V$408</f>
        <v>0.99823830117388435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v>1</v>
      </c>
      <c r="D7" s="25"/>
    </row>
    <row r="8" spans="1:29" ht="38.25" customHeight="1">
      <c r="A8" s="4" t="s">
        <v>5</v>
      </c>
      <c r="B8" s="5">
        <f>+'[2]29'!$AE$34</f>
        <v>0</v>
      </c>
      <c r="C8" s="5">
        <f>+'[2]29'!$AE$62</f>
        <v>0</v>
      </c>
      <c r="D8" s="24"/>
      <c r="K8" t="s">
        <v>23</v>
      </c>
    </row>
    <row r="9" spans="1:29" ht="31.5" customHeight="1">
      <c r="A9" s="4" t="s">
        <v>6</v>
      </c>
      <c r="B9" s="5">
        <v>0.94969999999999999</v>
      </c>
      <c r="C9" s="5">
        <v>0.8357</v>
      </c>
      <c r="D9" s="21"/>
    </row>
    <row r="10" spans="1:29" ht="25.5" customHeight="1">
      <c r="A10" s="4" t="s">
        <v>14</v>
      </c>
      <c r="B10" s="6">
        <v>42</v>
      </c>
      <c r="C10" s="6">
        <v>57.96</v>
      </c>
      <c r="D10" s="22"/>
      <c r="E10" t="s">
        <v>17</v>
      </c>
    </row>
    <row r="11" spans="1:29" ht="25.5" customHeight="1">
      <c r="A11" s="3" t="s">
        <v>10</v>
      </c>
      <c r="B11" s="8">
        <v>6.3</v>
      </c>
      <c r="C11" s="8">
        <v>5.82</v>
      </c>
      <c r="D11" s="19"/>
      <c r="H11" s="11"/>
    </row>
    <row r="12" spans="1:29" ht="24.75" customHeight="1">
      <c r="A12" s="9" t="s">
        <v>11</v>
      </c>
      <c r="B12" s="23">
        <v>146.75</v>
      </c>
      <c r="C12" s="23">
        <v>80.95</v>
      </c>
      <c r="D12" s="19"/>
    </row>
    <row r="13" spans="1:29" ht="24.75" customHeight="1">
      <c r="A13" s="9" t="s">
        <v>12</v>
      </c>
      <c r="B13" s="8">
        <v>1.0900000000000001</v>
      </c>
      <c r="C13" s="7">
        <v>0.96</v>
      </c>
      <c r="D13" s="5"/>
    </row>
    <row r="14" spans="1:29" ht="30" customHeight="1">
      <c r="A14" s="4" t="s">
        <v>13</v>
      </c>
      <c r="B14" s="8">
        <v>0.27123000000000003</v>
      </c>
      <c r="C14" s="7">
        <v>0.21232999999999999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20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21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+'[1]4'!$L$199</f>
        <v>14092.875</v>
      </c>
      <c r="C5" s="7">
        <f>+'[1]4'!$L$408</f>
        <v>11767.4</v>
      </c>
      <c r="D5" s="20"/>
    </row>
    <row r="6" spans="1:29" ht="36.75" customHeight="1">
      <c r="A6" s="4" t="s">
        <v>3</v>
      </c>
      <c r="B6" s="16">
        <f>+'[1]4'!$V$199</f>
        <v>0.97347998176392581</v>
      </c>
      <c r="C6" s="5">
        <f>+'[1]4'!$V$408</f>
        <v>0.98895686960029583</v>
      </c>
      <c r="D6" s="17"/>
      <c r="K6" t="s">
        <v>22</v>
      </c>
    </row>
    <row r="7" spans="1:29" ht="27" customHeight="1">
      <c r="A7" s="4" t="s">
        <v>4</v>
      </c>
      <c r="B7" s="5">
        <f>+'[2]4'!$AE$34</f>
        <v>0</v>
      </c>
      <c r="C7" s="5">
        <f>+'[2]4'!$AE$62</f>
        <v>1.3426423200859291E-2</v>
      </c>
      <c r="D7" s="5"/>
    </row>
    <row r="8" spans="1:29" ht="43.5" customHeight="1">
      <c r="A8" s="4" t="s">
        <v>5</v>
      </c>
      <c r="B8" s="5">
        <f>+'[2]4'!$AF$34</f>
        <v>1</v>
      </c>
      <c r="C8" s="5">
        <f>+'[2]4'!$AF$62</f>
        <v>0.98120300751879697</v>
      </c>
      <c r="D8" s="24"/>
      <c r="K8" t="s">
        <v>23</v>
      </c>
    </row>
    <row r="9" spans="1:29" ht="31.5" customHeight="1">
      <c r="A9" s="4" t="s">
        <v>6</v>
      </c>
      <c r="B9" s="5">
        <v>0.84850000000000003</v>
      </c>
      <c r="C9" s="5">
        <v>0.89270000000000005</v>
      </c>
      <c r="D9" s="21"/>
    </row>
    <row r="10" spans="1:29" ht="25.5" customHeight="1">
      <c r="A10" s="4" t="s">
        <v>14</v>
      </c>
      <c r="B10" s="6">
        <v>39</v>
      </c>
      <c r="C10" s="6">
        <v>42.18</v>
      </c>
      <c r="D10" s="22"/>
      <c r="E10" t="s">
        <v>17</v>
      </c>
    </row>
    <row r="11" spans="1:29" ht="25.5" customHeight="1">
      <c r="A11" s="3" t="s">
        <v>10</v>
      </c>
      <c r="B11" s="8">
        <v>3.26</v>
      </c>
      <c r="C11" s="8">
        <v>3.99</v>
      </c>
      <c r="D11" s="19"/>
      <c r="H11" s="11"/>
    </row>
    <row r="12" spans="1:29" ht="24.75" customHeight="1">
      <c r="A12" s="9" t="s">
        <v>11</v>
      </c>
      <c r="B12" s="23">
        <v>71.53</v>
      </c>
      <c r="C12" s="23">
        <v>97.39</v>
      </c>
      <c r="D12" s="19"/>
    </row>
    <row r="13" spans="1:29" ht="24.75" customHeight="1">
      <c r="A13" s="9" t="s">
        <v>12</v>
      </c>
      <c r="B13" s="8">
        <v>0.71</v>
      </c>
      <c r="C13" s="7">
        <v>0.85</v>
      </c>
      <c r="D13" s="5"/>
    </row>
    <row r="14" spans="1:29" ht="30" customHeight="1">
      <c r="A14" s="4" t="s">
        <v>13</v>
      </c>
      <c r="B14" s="8">
        <v>0.14624000000000001</v>
      </c>
      <c r="C14" s="7">
        <v>0.19714999999999999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>
      <selection activeCell="C17" sqref="C17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K8" sqref="K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3.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24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25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+'[1]5'!$L$199</f>
        <v>7863.9249999999993</v>
      </c>
      <c r="C5" s="7">
        <f>+'[1]5'!$L$408</f>
        <v>18562.336428571427</v>
      </c>
      <c r="D5" s="20"/>
    </row>
    <row r="6" spans="1:29" ht="36.75" customHeight="1">
      <c r="A6" s="4" t="s">
        <v>3</v>
      </c>
      <c r="B6" s="16">
        <f>+'[1]5'!$V$199</f>
        <v>1</v>
      </c>
      <c r="C6" s="5">
        <f>+'[1]5'!$V$408</f>
        <v>0.99195169015476281</v>
      </c>
      <c r="D6" s="17"/>
      <c r="K6" t="s">
        <v>22</v>
      </c>
    </row>
    <row r="7" spans="1:29" ht="59.25" customHeight="1">
      <c r="A7" s="4" t="s">
        <v>4</v>
      </c>
      <c r="B7" s="5">
        <f>+'[2]5'!$AE$34</f>
        <v>0</v>
      </c>
      <c r="C7" s="5">
        <f>+'[2]5'!$AE$62</f>
        <v>1.7716535433070866E-2</v>
      </c>
      <c r="D7" s="21" t="s">
        <v>26</v>
      </c>
    </row>
    <row r="8" spans="1:29" ht="43.5" customHeight="1">
      <c r="A8" s="4" t="s">
        <v>5</v>
      </c>
      <c r="B8" s="5">
        <f>+'[2]5'!$AF$34</f>
        <v>1</v>
      </c>
      <c r="C8" s="5">
        <f>+'[2]5'!$AF$62</f>
        <v>0.98228346456692917</v>
      </c>
      <c r="D8" s="24"/>
      <c r="K8" t="s">
        <v>23</v>
      </c>
    </row>
    <row r="9" spans="1:29" ht="31.5" customHeight="1">
      <c r="A9" s="4" t="s">
        <v>6</v>
      </c>
      <c r="B9" s="5">
        <v>0.74380000000000002</v>
      </c>
      <c r="C9" s="5">
        <v>0.91739999999999999</v>
      </c>
      <c r="D9" s="21"/>
    </row>
    <row r="10" spans="1:29" ht="25.5" customHeight="1">
      <c r="A10" s="4" t="s">
        <v>14</v>
      </c>
      <c r="B10" s="6">
        <v>31</v>
      </c>
      <c r="C10" s="6">
        <v>58.93</v>
      </c>
      <c r="D10" s="22"/>
      <c r="E10" t="s">
        <v>17</v>
      </c>
    </row>
    <row r="11" spans="1:29" ht="25.5" customHeight="1">
      <c r="A11" s="3" t="s">
        <v>10</v>
      </c>
      <c r="B11" s="8">
        <v>9.16</v>
      </c>
      <c r="C11" s="8">
        <v>2.96</v>
      </c>
      <c r="D11" s="19"/>
      <c r="H11" s="11"/>
    </row>
    <row r="12" spans="1:29" ht="24.75" customHeight="1">
      <c r="A12" s="9" t="s">
        <v>11</v>
      </c>
      <c r="B12" s="23">
        <v>136.57</v>
      </c>
      <c r="C12" s="23">
        <v>63.35</v>
      </c>
      <c r="D12" s="19"/>
    </row>
    <row r="13" spans="1:29" ht="24.75" customHeight="1">
      <c r="A13" s="9" t="s">
        <v>12</v>
      </c>
      <c r="B13" s="8">
        <v>1.27</v>
      </c>
      <c r="C13" s="7">
        <v>0.54</v>
      </c>
      <c r="D13" s="5"/>
    </row>
    <row r="14" spans="1:29" ht="30" customHeight="1">
      <c r="A14" s="4" t="s">
        <v>13</v>
      </c>
      <c r="B14" s="8">
        <v>0.28454000000000002</v>
      </c>
      <c r="C14" s="7">
        <v>0.12928999999999999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+'[1]6'!$L$199</f>
        <v>14085.276476190476</v>
      </c>
      <c r="C5" s="7">
        <f>+'[1]6'!$L$408</f>
        <v>19140.50647619048</v>
      </c>
      <c r="D5" s="20"/>
    </row>
    <row r="6" spans="1:29" ht="36.75" customHeight="1">
      <c r="A6" s="4" t="s">
        <v>3</v>
      </c>
      <c r="B6" s="16">
        <f>+'[1]6'!$V$199</f>
        <v>0.96135434635845496</v>
      </c>
      <c r="C6" s="5">
        <f>+'[1]6'!$V$408</f>
        <v>0.99841970493412224</v>
      </c>
      <c r="D6" s="17"/>
      <c r="K6" t="s">
        <v>22</v>
      </c>
    </row>
    <row r="7" spans="1:29" ht="82.5" customHeight="1">
      <c r="A7" s="4" t="s">
        <v>4</v>
      </c>
      <c r="B7" s="5">
        <f>+'[2]6'!$AE$34</f>
        <v>0</v>
      </c>
      <c r="C7" s="5">
        <f>+'[2]6'!$AE$62</f>
        <v>1.7108167770419427E-2</v>
      </c>
      <c r="D7" s="25" t="s">
        <v>30</v>
      </c>
    </row>
    <row r="8" spans="1:29" ht="43.5" customHeight="1">
      <c r="A8" s="4" t="s">
        <v>5</v>
      </c>
      <c r="B8" s="5">
        <f>+'[2]6'!$AF$34</f>
        <v>1</v>
      </c>
      <c r="C8" s="5">
        <f>+'[2]6'!$AF$62</f>
        <v>0.98454746136865345</v>
      </c>
      <c r="D8" s="24"/>
      <c r="K8" t="s">
        <v>23</v>
      </c>
    </row>
    <row r="9" spans="1:29" ht="31.5" customHeight="1">
      <c r="A9" s="4" t="s">
        <v>6</v>
      </c>
      <c r="B9" s="5">
        <v>0.7319</v>
      </c>
      <c r="C9" s="5">
        <v>0.94069999999999998</v>
      </c>
      <c r="D9" s="21"/>
    </row>
    <row r="10" spans="1:29" ht="25.5" customHeight="1">
      <c r="A10" s="4" t="s">
        <v>14</v>
      </c>
      <c r="B10" s="6">
        <v>32</v>
      </c>
      <c r="C10" s="6">
        <v>70.89</v>
      </c>
      <c r="D10" s="22"/>
      <c r="E10" t="s">
        <v>17</v>
      </c>
    </row>
    <row r="11" spans="1:29" ht="25.5" customHeight="1">
      <c r="A11" s="3" t="s">
        <v>10</v>
      </c>
      <c r="B11" s="8">
        <v>4.6900000000000004</v>
      </c>
      <c r="C11" s="8">
        <v>4.96</v>
      </c>
      <c r="D11" s="19"/>
      <c r="H11" s="11"/>
    </row>
    <row r="12" spans="1:29" ht="24.75" customHeight="1">
      <c r="A12" s="9" t="s">
        <v>11</v>
      </c>
      <c r="B12" s="23">
        <v>91.16</v>
      </c>
      <c r="C12" s="23">
        <v>66.77</v>
      </c>
      <c r="D12" s="19"/>
    </row>
    <row r="13" spans="1:29" ht="24.75" customHeight="1">
      <c r="A13" s="9" t="s">
        <v>12</v>
      </c>
      <c r="B13" s="8">
        <v>0.99</v>
      </c>
      <c r="C13" s="7">
        <v>0.73</v>
      </c>
      <c r="D13" s="5"/>
    </row>
    <row r="14" spans="1:29" ht="30" customHeight="1">
      <c r="A14" s="4" t="s">
        <v>13</v>
      </c>
      <c r="B14" s="8">
        <v>0.17039000000000001</v>
      </c>
      <c r="C14" s="7">
        <v>0.12539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E6" sqref="E6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+'[1]7'!$L$199</f>
        <v>14246.399047619047</v>
      </c>
      <c r="C5" s="7">
        <f>+'[1]7'!$L$408</f>
        <v>17555.785714285714</v>
      </c>
      <c r="D5" s="20"/>
    </row>
    <row r="6" spans="1:29" ht="36.75" customHeight="1">
      <c r="A6" s="4" t="s">
        <v>3</v>
      </c>
      <c r="B6" s="16">
        <f>+'[1]7'!$V$199</f>
        <v>0.99851544884409593</v>
      </c>
      <c r="C6" s="5">
        <f>+'[1]7'!$V$408</f>
        <v>0.9805346042171833</v>
      </c>
      <c r="D6" s="17"/>
      <c r="K6" t="s">
        <v>22</v>
      </c>
    </row>
    <row r="7" spans="1:29" ht="35.25" customHeight="1">
      <c r="A7" s="4" t="s">
        <v>4</v>
      </c>
      <c r="B7" s="5">
        <f>+'[2]7'!$AE$34</f>
        <v>0</v>
      </c>
      <c r="C7" s="5">
        <f>+'[2]7'!$AE$62</f>
        <v>0</v>
      </c>
      <c r="D7" s="25"/>
    </row>
    <row r="8" spans="1:29" ht="43.5" customHeight="1">
      <c r="A8" s="4" t="s">
        <v>5</v>
      </c>
      <c r="B8" s="5">
        <f>+'[2]7'!$AF$34</f>
        <v>1</v>
      </c>
      <c r="C8" s="5">
        <f>+'[2]7'!$AF$62</f>
        <v>1</v>
      </c>
      <c r="D8" s="24"/>
      <c r="K8" t="s">
        <v>23</v>
      </c>
    </row>
    <row r="9" spans="1:29" ht="31.5" customHeight="1">
      <c r="A9" s="4" t="s">
        <v>6</v>
      </c>
      <c r="B9" s="5">
        <v>0.7954</v>
      </c>
      <c r="C9" s="5">
        <v>1.0885</v>
      </c>
      <c r="D9" s="21"/>
    </row>
    <row r="10" spans="1:29" ht="25.5" customHeight="1">
      <c r="A10" s="4" t="s">
        <v>14</v>
      </c>
      <c r="B10" s="6">
        <v>39</v>
      </c>
      <c r="C10" s="6">
        <v>69.67</v>
      </c>
      <c r="D10" s="22"/>
      <c r="E10" t="s">
        <v>17</v>
      </c>
    </row>
    <row r="11" spans="1:29" ht="25.5" customHeight="1">
      <c r="A11" s="3" t="s">
        <v>10</v>
      </c>
      <c r="B11" s="8">
        <v>4.5599999999999996</v>
      </c>
      <c r="C11" s="8">
        <v>3.02</v>
      </c>
      <c r="D11" s="19"/>
      <c r="H11" s="11"/>
    </row>
    <row r="12" spans="1:29" ht="24.75" customHeight="1">
      <c r="A12" s="9" t="s">
        <v>11</v>
      </c>
      <c r="B12" s="23">
        <v>100.66</v>
      </c>
      <c r="C12" s="23">
        <v>61.52</v>
      </c>
      <c r="D12" s="19"/>
    </row>
    <row r="13" spans="1:29" ht="24.75" customHeight="1">
      <c r="A13" s="9" t="s">
        <v>12</v>
      </c>
      <c r="B13" s="8">
        <v>0.77</v>
      </c>
      <c r="C13" s="7">
        <v>0.63</v>
      </c>
      <c r="D13" s="5"/>
    </row>
    <row r="14" spans="1:29" ht="30" customHeight="1">
      <c r="A14" s="4" t="s">
        <v>13</v>
      </c>
      <c r="B14" s="8">
        <v>0.17968999999999999</v>
      </c>
      <c r="C14" s="7">
        <v>0.13671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+'[1]10'!$L$199</f>
        <v>12879.374000000003</v>
      </c>
      <c r="C5" s="7">
        <f>+'[1]10'!$L$408</f>
        <v>18142.639333333333</v>
      </c>
      <c r="D5" s="20"/>
    </row>
    <row r="6" spans="1:29" ht="36.75" customHeight="1">
      <c r="A6" s="4" t="s">
        <v>3</v>
      </c>
      <c r="B6" s="16">
        <f>+'[1]10'!$V$199</f>
        <v>0.96802898816512029</v>
      </c>
      <c r="C6" s="5">
        <f>+'[1]10'!$V$408</f>
        <v>0.95653206517250033</v>
      </c>
      <c r="D6" s="17"/>
      <c r="K6" t="s">
        <v>22</v>
      </c>
    </row>
    <row r="7" spans="1:29" ht="35.25" customHeight="1">
      <c r="A7" s="4" t="s">
        <v>4</v>
      </c>
      <c r="B7" s="5">
        <f>+'[2]10'!$AF$34</f>
        <v>0.9550561797752809</v>
      </c>
      <c r="C7" s="5">
        <v>1</v>
      </c>
      <c r="D7" s="25"/>
    </row>
    <row r="8" spans="1:29" ht="43.5" customHeight="1">
      <c r="A8" s="4" t="s">
        <v>5</v>
      </c>
      <c r="B8" s="5">
        <f>+'[2]10'!$AE$34</f>
        <v>3.7453183520599252E-2</v>
      </c>
      <c r="C8" s="5">
        <f>+'[2]10'!$AE$62</f>
        <v>0</v>
      </c>
      <c r="D8" s="24" t="s">
        <v>37</v>
      </c>
      <c r="K8" t="s">
        <v>23</v>
      </c>
    </row>
    <row r="9" spans="1:29" ht="31.5" customHeight="1">
      <c r="A9" s="4" t="s">
        <v>6</v>
      </c>
      <c r="B9" s="5">
        <v>0.69420000000000004</v>
      </c>
      <c r="C9" s="5">
        <v>0.80940000000000001</v>
      </c>
      <c r="D9" s="21"/>
    </row>
    <row r="10" spans="1:29" ht="25.5" customHeight="1">
      <c r="A10" s="4" t="s">
        <v>14</v>
      </c>
      <c r="B10" s="6">
        <v>39</v>
      </c>
      <c r="C10" s="6">
        <v>45.07</v>
      </c>
      <c r="D10" s="22"/>
      <c r="E10" t="s">
        <v>17</v>
      </c>
    </row>
    <row r="11" spans="1:29" ht="25.5" customHeight="1">
      <c r="A11" s="3" t="s">
        <v>10</v>
      </c>
      <c r="B11" s="8">
        <v>7.53</v>
      </c>
      <c r="C11" s="8">
        <v>9.26</v>
      </c>
      <c r="D11" s="19"/>
      <c r="H11" s="11"/>
    </row>
    <row r="12" spans="1:29" ht="24.75" customHeight="1">
      <c r="A12" s="9" t="s">
        <v>11</v>
      </c>
      <c r="B12" s="23">
        <v>91.31</v>
      </c>
      <c r="C12" s="23">
        <v>81.69</v>
      </c>
      <c r="D12" s="19"/>
    </row>
    <row r="13" spans="1:29" ht="24.75" customHeight="1">
      <c r="A13" s="9" t="s">
        <v>12</v>
      </c>
      <c r="B13" s="8">
        <v>1.48</v>
      </c>
      <c r="C13" s="7">
        <v>0.88</v>
      </c>
      <c r="D13" s="5"/>
    </row>
    <row r="14" spans="1:29" ht="30" customHeight="1">
      <c r="A14" s="4" t="s">
        <v>13</v>
      </c>
      <c r="B14" s="8">
        <v>0.35560999999999998</v>
      </c>
      <c r="C14" s="7">
        <v>0.19843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B8" sqref="B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3.6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35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36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+'[1]11'!$L$199</f>
        <v>21143.266666666666</v>
      </c>
      <c r="C5" s="7">
        <f>+'[1]11'!$L$408</f>
        <v>26845.940000000002</v>
      </c>
      <c r="D5" s="20"/>
    </row>
    <row r="6" spans="1:29" ht="36.75" customHeight="1">
      <c r="A6" s="4" t="s">
        <v>3</v>
      </c>
      <c r="B6" s="16">
        <f>+'[1]11'!$V$199</f>
        <v>0.98776120608343843</v>
      </c>
      <c r="C6" s="5">
        <f>+'[1]11'!$V$408</f>
        <v>0.96209799903524773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+'[2]11'!$AF$62</f>
        <v>0.99506538366641994</v>
      </c>
      <c r="D7" s="25"/>
    </row>
    <row r="8" spans="1:29" ht="43.5" customHeight="1">
      <c r="A8" s="4" t="s">
        <v>5</v>
      </c>
      <c r="B8" s="5">
        <f>+'[2]11'!$AE$34</f>
        <v>0</v>
      </c>
      <c r="C8" s="5">
        <f>+'[2]11'!$AE$62</f>
        <v>4.9346163335800639E-3</v>
      </c>
      <c r="D8" s="24"/>
      <c r="K8" t="s">
        <v>23</v>
      </c>
    </row>
    <row r="9" spans="1:29" ht="31.5" customHeight="1">
      <c r="A9" s="4" t="s">
        <v>6</v>
      </c>
      <c r="B9" s="5">
        <v>0.69940000000000002</v>
      </c>
      <c r="C9" s="5">
        <v>0.95979999999999999</v>
      </c>
      <c r="D9" s="21"/>
    </row>
    <row r="10" spans="1:29" ht="25.5" customHeight="1">
      <c r="A10" s="4" t="s">
        <v>14</v>
      </c>
      <c r="B10" s="6">
        <v>45</v>
      </c>
      <c r="C10" s="6">
        <v>64.849999999999994</v>
      </c>
      <c r="D10" s="22"/>
      <c r="E10" t="s">
        <v>17</v>
      </c>
    </row>
    <row r="11" spans="1:29" ht="25.5" customHeight="1">
      <c r="A11" s="3" t="s">
        <v>10</v>
      </c>
      <c r="B11" s="8">
        <v>5.3</v>
      </c>
      <c r="C11" s="8">
        <v>4.6900000000000004</v>
      </c>
      <c r="D11" s="19"/>
      <c r="H11" s="11"/>
    </row>
    <row r="12" spans="1:29" ht="24.75" customHeight="1">
      <c r="A12" s="9" t="s">
        <v>11</v>
      </c>
      <c r="B12" s="23">
        <v>76.34</v>
      </c>
      <c r="C12" s="23">
        <v>59.23</v>
      </c>
      <c r="D12" s="19"/>
    </row>
    <row r="13" spans="1:29" ht="24.75" customHeight="1">
      <c r="A13" s="9" t="s">
        <v>12</v>
      </c>
      <c r="B13" s="8">
        <v>0.8</v>
      </c>
      <c r="C13" s="7">
        <v>0.67</v>
      </c>
      <c r="D13" s="5"/>
    </row>
    <row r="14" spans="1:29" ht="30" customHeight="1">
      <c r="A14" s="4" t="s">
        <v>13</v>
      </c>
      <c r="B14" s="8">
        <v>0.23458999999999999</v>
      </c>
      <c r="C14" s="7">
        <v>0.14304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H12" sqref="H12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+'[1]12'!$L$199</f>
        <v>26989.941000000003</v>
      </c>
      <c r="C5" s="7">
        <f>+'[1]12'!$L$408</f>
        <v>23828.374</v>
      </c>
      <c r="D5" s="20"/>
    </row>
    <row r="6" spans="1:29" ht="36.75" customHeight="1">
      <c r="A6" s="4" t="s">
        <v>3</v>
      </c>
      <c r="B6" s="16">
        <f>+'[1]12'!$V$199</f>
        <v>0.96066056146977485</v>
      </c>
      <c r="C6" s="5">
        <f>+'[1]12'!$V$408</f>
        <v>0.9726242490832504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+'[2]12'!$AF$62</f>
        <v>0.98858773181169757</v>
      </c>
      <c r="D7" s="25"/>
    </row>
    <row r="8" spans="1:29" ht="43.5" customHeight="1">
      <c r="A8" s="4" t="s">
        <v>5</v>
      </c>
      <c r="B8" s="5">
        <f>+'[2]12'!$AE$34</f>
        <v>0</v>
      </c>
      <c r="C8" s="5">
        <f>+'[2]12'!$AE$62</f>
        <v>1.4265335235378032E-2</v>
      </c>
      <c r="D8" s="24" t="s">
        <v>40</v>
      </c>
      <c r="K8" t="s">
        <v>23</v>
      </c>
    </row>
    <row r="9" spans="1:29" ht="31.5" customHeight="1">
      <c r="A9" s="4" t="s">
        <v>6</v>
      </c>
      <c r="B9" s="5">
        <v>0.86619999999999997</v>
      </c>
      <c r="C9" s="5">
        <v>0.86140000000000005</v>
      </c>
      <c r="D9" s="21"/>
    </row>
    <row r="10" spans="1:29" ht="25.5" customHeight="1">
      <c r="A10" s="4" t="s">
        <v>14</v>
      </c>
      <c r="B10" s="6">
        <v>63</v>
      </c>
      <c r="C10" s="6">
        <v>55.54</v>
      </c>
      <c r="D10" s="22"/>
      <c r="E10" t="s">
        <v>17</v>
      </c>
    </row>
    <row r="11" spans="1:29" ht="25.5" customHeight="1">
      <c r="A11" s="3" t="s">
        <v>10</v>
      </c>
      <c r="B11" s="8">
        <v>4.3</v>
      </c>
      <c r="C11" s="8">
        <v>4.83</v>
      </c>
      <c r="D11" s="19"/>
      <c r="H11" s="11"/>
    </row>
    <row r="12" spans="1:29" ht="24.75" customHeight="1">
      <c r="A12" s="9" t="s">
        <v>11</v>
      </c>
      <c r="B12" s="23">
        <v>64.02</v>
      </c>
      <c r="C12" s="23">
        <v>63.71</v>
      </c>
      <c r="D12" s="19"/>
    </row>
    <row r="13" spans="1:29" ht="24.75" customHeight="1">
      <c r="A13" s="9" t="s">
        <v>12</v>
      </c>
      <c r="B13" s="8">
        <v>0.67</v>
      </c>
      <c r="C13" s="7">
        <v>0.63</v>
      </c>
      <c r="D13" s="5"/>
    </row>
    <row r="14" spans="1:29" ht="30" customHeight="1">
      <c r="A14" s="4" t="s">
        <v>13</v>
      </c>
      <c r="B14" s="8">
        <v>0.13930999999999999</v>
      </c>
      <c r="C14" s="7">
        <v>0.14437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G12" sqref="G12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+'[1]13'!$L$199</f>
        <v>23154.16</v>
      </c>
      <c r="C5" s="7">
        <f>+'[1]13'!$L$408</f>
        <v>21349.289285714287</v>
      </c>
      <c r="D5" s="20"/>
    </row>
    <row r="6" spans="1:29" ht="36.75" customHeight="1">
      <c r="A6" s="4" t="s">
        <v>3</v>
      </c>
      <c r="B6" s="16">
        <f>+'[1]13'!$V$199</f>
        <v>0.95311272676199699</v>
      </c>
      <c r="C6" s="5">
        <f>+'[1]13'!$V$408</f>
        <v>0.98616192244852174</v>
      </c>
      <c r="D6" s="17"/>
      <c r="K6" t="s">
        <v>22</v>
      </c>
    </row>
    <row r="7" spans="1:29" ht="35.25" customHeight="1">
      <c r="A7" s="4" t="s">
        <v>4</v>
      </c>
      <c r="B7" s="5">
        <f>+'[2]13'!$AF$34</f>
        <v>1.0039567396465312</v>
      </c>
      <c r="C7" s="5">
        <f>+'[2]13'!$AF$62</f>
        <v>0.99856733524355301</v>
      </c>
      <c r="D7" s="25"/>
    </row>
    <row r="8" spans="1:29" ht="43.5" customHeight="1">
      <c r="A8" s="4" t="s">
        <v>5</v>
      </c>
      <c r="B8" s="5">
        <f>+'[2]13'!$AE$34</f>
        <v>0</v>
      </c>
      <c r="C8" s="5">
        <f>+'[2]13'!$AE$62</f>
        <v>0</v>
      </c>
      <c r="D8" s="24"/>
      <c r="K8" t="s">
        <v>23</v>
      </c>
    </row>
    <row r="9" spans="1:29" ht="31.5" customHeight="1">
      <c r="A9" s="4" t="s">
        <v>6</v>
      </c>
      <c r="B9" s="5">
        <v>0.74960000000000004</v>
      </c>
      <c r="C9" s="5">
        <v>0.82469999999999999</v>
      </c>
      <c r="D9" s="21"/>
    </row>
    <row r="10" spans="1:29" ht="25.5" customHeight="1">
      <c r="A10" s="4" t="s">
        <v>14</v>
      </c>
      <c r="B10" s="6">
        <v>51</v>
      </c>
      <c r="C10" s="6">
        <v>50.17</v>
      </c>
      <c r="D10" s="22"/>
      <c r="E10" t="s">
        <v>17</v>
      </c>
    </row>
    <row r="11" spans="1:29" ht="25.5" customHeight="1">
      <c r="A11" s="3" t="s">
        <v>10</v>
      </c>
      <c r="B11" s="8">
        <v>3.89</v>
      </c>
      <c r="C11" s="8">
        <v>3.75</v>
      </c>
      <c r="D11" s="19"/>
      <c r="H11" s="11"/>
    </row>
    <row r="12" spans="1:29" ht="24.75" customHeight="1">
      <c r="A12" s="9" t="s">
        <v>11</v>
      </c>
      <c r="B12" s="23">
        <v>58.56</v>
      </c>
      <c r="C12" s="23">
        <v>75.040000000000006</v>
      </c>
      <c r="D12" s="19"/>
    </row>
    <row r="13" spans="1:29" ht="24.75" customHeight="1">
      <c r="A13" s="9" t="s">
        <v>12</v>
      </c>
      <c r="B13" s="8">
        <v>0.56000000000000005</v>
      </c>
      <c r="C13" s="7">
        <v>0.66</v>
      </c>
      <c r="D13" s="5"/>
    </row>
    <row r="14" spans="1:29" ht="30" customHeight="1">
      <c r="A14" s="4" t="s">
        <v>13</v>
      </c>
      <c r="B14" s="8">
        <v>0.11704000000000001</v>
      </c>
      <c r="C14" s="7">
        <v>0.13439999999999999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15</vt:lpstr>
      <vt:lpstr>16</vt:lpstr>
      <vt:lpstr>17</vt:lpstr>
      <vt:lpstr>19</vt:lpstr>
      <vt:lpstr>21</vt:lpstr>
      <vt:lpstr>22</vt:lpstr>
      <vt:lpstr>27</vt:lpstr>
      <vt:lpstr>28</vt:lpstr>
      <vt:lpstr>29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2016-12-30T05:21:06Z</dcterms:modified>
</cp:coreProperties>
</file>