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盛唐名单 (2)" sheetId="1" r:id="rId1"/>
  </sheets>
  <definedNames>
    <definedName name="_xlnm._FilterDatabase" localSheetId="0" hidden="1">'盛唐名单 (2)'!$A$2:$W$27</definedName>
    <definedName name="_xlnm.Print_Area" localSheetId="0">'盛唐名单 (2)'!$A$1:$W$22</definedName>
  </definedNames>
  <calcPr calcId="144525"/>
</workbook>
</file>

<file path=xl/sharedStrings.xml><?xml version="1.0" encoding="utf-8"?>
<sst xmlns="http://schemas.openxmlformats.org/spreadsheetml/2006/main" count="151" uniqueCount="50">
  <si>
    <t>2022年11月盛唐缴纳社保名单及相关费用</t>
  </si>
  <si>
    <t>序号</t>
  </si>
  <si>
    <t>姓名</t>
  </si>
  <si>
    <t>证件号码</t>
  </si>
  <si>
    <t>缴费工资</t>
  </si>
  <si>
    <t>养老保险</t>
  </si>
  <si>
    <t>机关事业单位养老保险</t>
  </si>
  <si>
    <t>职业年金</t>
  </si>
  <si>
    <t>工伤保险</t>
  </si>
  <si>
    <t>失业保险</t>
  </si>
  <si>
    <t>生育</t>
  </si>
  <si>
    <t>住院</t>
  </si>
  <si>
    <t>门诊</t>
  </si>
  <si>
    <t>住院补充医疗保险(用人单位)</t>
  </si>
  <si>
    <t>医疗保险个人账户(用人单位)</t>
  </si>
  <si>
    <t>公务员医疗补助</t>
  </si>
  <si>
    <t>公务员门诊补助</t>
  </si>
  <si>
    <t xml:space="preserve">子女住院基本医疗保险
</t>
  </si>
  <si>
    <t>户口性质</t>
  </si>
  <si>
    <t>缴交状态</t>
  </si>
  <si>
    <t>个人承担</t>
  </si>
  <si>
    <t>公司承担</t>
  </si>
  <si>
    <t>合计</t>
  </si>
  <si>
    <t>所属单位</t>
  </si>
  <si>
    <t>陈海如</t>
  </si>
  <si>
    <t>44522119870324725X</t>
  </si>
  <si>
    <t>√</t>
  </si>
  <si>
    <t/>
  </si>
  <si>
    <t>陈学兵</t>
  </si>
  <si>
    <t>370923198208241510</t>
  </si>
  <si>
    <t>何金汉</t>
  </si>
  <si>
    <t>441822197611031911</t>
  </si>
  <si>
    <t>刘世进</t>
  </si>
  <si>
    <t>522122198312036613</t>
  </si>
  <si>
    <t>外地农村</t>
  </si>
  <si>
    <t>正常参保</t>
  </si>
  <si>
    <t>刘书贵</t>
  </si>
  <si>
    <t>321027197403047813</t>
  </si>
  <si>
    <t>张继军</t>
  </si>
  <si>
    <t>622301198003200531</t>
  </si>
  <si>
    <t>骆小星</t>
  </si>
  <si>
    <t>450324198612274940</t>
  </si>
  <si>
    <t>叶连花</t>
  </si>
  <si>
    <t>440229197807283943</t>
  </si>
  <si>
    <t>（安众业）</t>
  </si>
  <si>
    <t>莫芬理</t>
  </si>
  <si>
    <t>45212219841112512X</t>
  </si>
  <si>
    <t>祁文雄</t>
  </si>
  <si>
    <t>422202197709020013</t>
  </si>
  <si>
    <t>小计/元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</si>
</sst>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);[Red]\(0.00\)"/>
  </numFmts>
  <fonts count="2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8"/>
      <color theme="1"/>
      <name val="宋体"/>
      <charset val="134"/>
      <scheme val="minor"/>
    </font>
    <font>
      <sz val="9"/>
      <color rgb="FF000000"/>
      <name val="Verdana"/>
      <charset val="134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/>
    <xf numFmtId="0" fontId="0" fillId="0" borderId="0" xfId="0" applyAlignment="1">
      <alignment wrapText="1"/>
    </xf>
    <xf numFmtId="176" fontId="0" fillId="0" borderId="0" xfId="0" applyNumberFormat="1" applyFill="1" applyAlignment="1">
      <alignment horizontal="center"/>
    </xf>
    <xf numFmtId="0" fontId="0" fillId="0" borderId="0" xfId="0" applyFill="1" applyAlignment="1">
      <alignment horizontal="left"/>
    </xf>
    <xf numFmtId="176" fontId="0" fillId="0" borderId="0" xfId="0" applyNumberFormat="1" applyFill="1" applyAlignment="1"/>
    <xf numFmtId="0" fontId="0" fillId="0" borderId="0" xfId="0" applyFill="1" applyAlignment="1"/>
    <xf numFmtId="177" fontId="0" fillId="0" borderId="0" xfId="0" applyNumberFormat="1" applyFill="1" applyAlignment="1"/>
    <xf numFmtId="0" fontId="0" fillId="0" borderId="0" xfId="0" applyAlignment="1"/>
    <xf numFmtId="176" fontId="2" fillId="0" borderId="1" xfId="0" applyNumberFormat="1" applyFont="1" applyFill="1" applyBorder="1" applyAlignment="1">
      <alignment horizontal="center"/>
    </xf>
    <xf numFmtId="176" fontId="0" fillId="0" borderId="2" xfId="0" applyNumberForma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176" fontId="0" fillId="0" borderId="2" xfId="0" applyNumberFormat="1" applyFill="1" applyBorder="1" applyAlignment="1">
      <alignment horizontal="center"/>
    </xf>
    <xf numFmtId="0" fontId="0" fillId="0" borderId="2" xfId="0" applyBorder="1" applyAlignment="1"/>
    <xf numFmtId="0" fontId="0" fillId="0" borderId="2" xfId="0" applyNumberFormat="1" applyFill="1" applyBorder="1" applyAlignment="1">
      <alignment horizontal="center"/>
    </xf>
    <xf numFmtId="0" fontId="0" fillId="0" borderId="2" xfId="0" applyFill="1" applyBorder="1" applyAlignment="1"/>
    <xf numFmtId="0" fontId="1" fillId="0" borderId="3" xfId="0" applyFont="1" applyBorder="1" applyAlignment="1"/>
    <xf numFmtId="0" fontId="1" fillId="0" borderId="2" xfId="0" applyNumberFormat="1" applyFont="1" applyFill="1" applyBorder="1" applyAlignment="1">
      <alignment horizontal="center"/>
    </xf>
    <xf numFmtId="0" fontId="1" fillId="0" borderId="2" xfId="0" applyFont="1" applyFill="1" applyBorder="1" applyAlignment="1"/>
    <xf numFmtId="0" fontId="0" fillId="0" borderId="3" xfId="0" applyBorder="1" applyAlignment="1"/>
    <xf numFmtId="49" fontId="0" fillId="0" borderId="2" xfId="0" applyNumberFormat="1" applyBorder="1" applyAlignment="1">
      <alignment horizontal="left"/>
    </xf>
    <xf numFmtId="176" fontId="0" fillId="0" borderId="4" xfId="0" applyNumberFormat="1" applyFill="1" applyBorder="1" applyAlignment="1">
      <alignment horizontal="center"/>
    </xf>
    <xf numFmtId="176" fontId="0" fillId="0" borderId="3" xfId="0" applyNumberFormat="1" applyFill="1" applyBorder="1" applyAlignment="1">
      <alignment horizontal="center"/>
    </xf>
    <xf numFmtId="0" fontId="0" fillId="0" borderId="2" xfId="0" applyFill="1" applyBorder="1" applyAlignment="1">
      <alignment horizontal="left"/>
    </xf>
    <xf numFmtId="176" fontId="0" fillId="0" borderId="2" xfId="0" applyNumberFormat="1" applyFill="1" applyBorder="1" applyAlignment="1"/>
    <xf numFmtId="0" fontId="0" fillId="0" borderId="0" xfId="0" applyFont="1" applyAlignment="1"/>
    <xf numFmtId="0" fontId="0" fillId="0" borderId="0" xfId="0" applyFont="1" applyFill="1" applyBorder="1" applyAlignment="1">
      <alignment horizontal="left"/>
    </xf>
    <xf numFmtId="176" fontId="0" fillId="0" borderId="0" xfId="0" applyNumberFormat="1" applyFill="1" applyAlignment="1">
      <alignment horizontal="center" wrapText="1"/>
    </xf>
    <xf numFmtId="0" fontId="0" fillId="0" borderId="0" xfId="0" applyFill="1" applyBorder="1" applyAlignment="1">
      <alignment horizontal="left" vertical="top" wrapText="1"/>
    </xf>
    <xf numFmtId="0" fontId="3" fillId="0" borderId="0" xfId="0" applyFont="1" applyFill="1">
      <alignment vertical="center"/>
    </xf>
    <xf numFmtId="0" fontId="0" fillId="0" borderId="0" xfId="0" applyAlignment="1">
      <alignment horizontal="center" vertical="center"/>
    </xf>
    <xf numFmtId="176" fontId="2" fillId="0" borderId="1" xfId="0" applyNumberFormat="1" applyFont="1" applyFill="1" applyBorder="1" applyAlignment="1"/>
    <xf numFmtId="177" fontId="0" fillId="0" borderId="2" xfId="0" applyNumberFormat="1" applyFill="1" applyBorder="1" applyAlignment="1">
      <alignment horizontal="center" vertical="center" wrapText="1"/>
    </xf>
    <xf numFmtId="177" fontId="0" fillId="0" borderId="2" xfId="0" applyNumberFormat="1" applyFill="1" applyBorder="1" applyAlignment="1">
      <alignment horizontal="center" vertical="center"/>
    </xf>
    <xf numFmtId="177" fontId="4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wrapText="1"/>
    </xf>
    <xf numFmtId="177" fontId="1" fillId="0" borderId="2" xfId="0" applyNumberFormat="1" applyFont="1" applyFill="1" applyBorder="1" applyAlignment="1">
      <alignment horizontal="center" vertical="center"/>
    </xf>
    <xf numFmtId="0" fontId="0" fillId="0" borderId="0" xfId="0" applyFill="1" applyBorder="1" applyAlignment="1"/>
    <xf numFmtId="177" fontId="0" fillId="0" borderId="0" xfId="0" applyNumberFormat="1" applyFill="1" applyBorder="1" applyAlignment="1">
      <alignment horizontal="center" vertical="center"/>
    </xf>
    <xf numFmtId="177" fontId="0" fillId="0" borderId="0" xfId="0" applyNumberFormat="1" applyFill="1" applyAlignment="1">
      <alignment horizontal="center" vertical="center"/>
    </xf>
    <xf numFmtId="0" fontId="4" fillId="0" borderId="0" xfId="0" applyFont="1" applyAlignment="1"/>
    <xf numFmtId="177" fontId="0" fillId="0" borderId="0" xfId="0" applyNumberFormat="1" applyFill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  <pageSetUpPr fitToPage="1"/>
  </sheetPr>
  <dimension ref="A1:X25"/>
  <sheetViews>
    <sheetView tabSelected="1" workbookViewId="0">
      <pane xSplit="1" ySplit="2" topLeftCell="B3" activePane="bottomRight" state="frozen"/>
      <selection/>
      <selection pane="topRight"/>
      <selection pane="bottomLeft"/>
      <selection pane="bottomRight" activeCell="U11" sqref="U11"/>
    </sheetView>
  </sheetViews>
  <sheetFormatPr defaultColWidth="9" defaultRowHeight="13.5"/>
  <cols>
    <col min="1" max="1" width="5.125" style="4" customWidth="1"/>
    <col min="2" max="2" width="10.375" style="5" customWidth="1"/>
    <col min="3" max="3" width="19" style="5" customWidth="1"/>
    <col min="4" max="4" width="9" style="6" hidden="1" customWidth="1"/>
    <col min="5" max="5" width="4.75" style="7" customWidth="1"/>
    <col min="6" max="7" width="9" style="7" hidden="1" customWidth="1"/>
    <col min="8" max="8" width="4.5" style="7" customWidth="1"/>
    <col min="9" max="9" width="4.75" style="7" customWidth="1"/>
    <col min="10" max="11" width="4.875" style="7" customWidth="1"/>
    <col min="12" max="12" width="3.875" style="7" customWidth="1"/>
    <col min="13" max="19" width="9" style="7" hidden="1" customWidth="1"/>
    <col min="20" max="20" width="9.375" style="8" customWidth="1"/>
    <col min="21" max="21" width="10.375" style="8" customWidth="1"/>
    <col min="22" max="22" width="9.375" style="8" customWidth="1"/>
    <col min="23" max="23" width="17.125" style="7" customWidth="1"/>
    <col min="24" max="24" width="9" style="9"/>
    <col min="25" max="26" width="9.375" style="9"/>
    <col min="27" max="16384" width="9" style="9"/>
  </cols>
  <sheetData>
    <row r="1" ht="27.75" customHeight="1" spans="1:23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32"/>
    </row>
    <row r="2" s="1" customFormat="1" ht="41.25" customHeight="1" spans="1:23">
      <c r="A2" s="11" t="s">
        <v>1</v>
      </c>
      <c r="B2" s="12" t="s">
        <v>2</v>
      </c>
      <c r="C2" s="12" t="s">
        <v>3</v>
      </c>
      <c r="D2" s="11" t="s">
        <v>4</v>
      </c>
      <c r="E2" s="12" t="s">
        <v>5</v>
      </c>
      <c r="F2" s="12" t="s">
        <v>6</v>
      </c>
      <c r="G2" s="12" t="s">
        <v>7</v>
      </c>
      <c r="H2" s="12" t="s">
        <v>8</v>
      </c>
      <c r="I2" s="12" t="s">
        <v>9</v>
      </c>
      <c r="J2" s="12" t="s">
        <v>10</v>
      </c>
      <c r="K2" s="12" t="s">
        <v>11</v>
      </c>
      <c r="L2" s="12" t="s">
        <v>12</v>
      </c>
      <c r="M2" s="12" t="s">
        <v>13</v>
      </c>
      <c r="N2" s="12" t="s">
        <v>14</v>
      </c>
      <c r="O2" s="12" t="s">
        <v>15</v>
      </c>
      <c r="P2" s="12" t="s">
        <v>16</v>
      </c>
      <c r="Q2" s="12" t="s">
        <v>17</v>
      </c>
      <c r="R2" s="12" t="s">
        <v>18</v>
      </c>
      <c r="S2" s="12" t="s">
        <v>19</v>
      </c>
      <c r="T2" s="33" t="s">
        <v>20</v>
      </c>
      <c r="U2" s="33" t="s">
        <v>21</v>
      </c>
      <c r="V2" s="33" t="s">
        <v>22</v>
      </c>
      <c r="W2" s="12" t="s">
        <v>23</v>
      </c>
    </row>
    <row r="3" spans="1:23">
      <c r="A3" s="13">
        <v>1</v>
      </c>
      <c r="B3" s="14" t="s">
        <v>24</v>
      </c>
      <c r="C3" s="14" t="s">
        <v>25</v>
      </c>
      <c r="D3" s="15">
        <v>3500</v>
      </c>
      <c r="E3" s="16" t="s">
        <v>26</v>
      </c>
      <c r="F3" s="16" t="s">
        <v>27</v>
      </c>
      <c r="G3" s="16" t="s">
        <v>27</v>
      </c>
      <c r="H3" s="16" t="s">
        <v>26</v>
      </c>
      <c r="I3" s="16" t="s">
        <v>26</v>
      </c>
      <c r="J3" s="16" t="s">
        <v>26</v>
      </c>
      <c r="K3" s="16" t="s">
        <v>26</v>
      </c>
      <c r="L3" s="16" t="s">
        <v>26</v>
      </c>
      <c r="M3" s="16"/>
      <c r="N3" s="16"/>
      <c r="O3" s="16"/>
      <c r="P3" s="16"/>
      <c r="Q3" s="16"/>
      <c r="R3" s="16"/>
      <c r="S3" s="16"/>
      <c r="T3" s="34">
        <v>342.83</v>
      </c>
      <c r="U3" s="34">
        <v>702.86</v>
      </c>
      <c r="V3" s="34">
        <f t="shared" ref="V3:V13" si="0">U3+T3</f>
        <v>1045.69</v>
      </c>
      <c r="W3" s="16"/>
    </row>
    <row r="4" spans="1:23">
      <c r="A4" s="13">
        <v>2</v>
      </c>
      <c r="B4" s="14" t="s">
        <v>28</v>
      </c>
      <c r="C4" s="14" t="s">
        <v>29</v>
      </c>
      <c r="D4" s="15">
        <v>3500</v>
      </c>
      <c r="E4" s="16" t="s">
        <v>26</v>
      </c>
      <c r="F4" s="16" t="s">
        <v>27</v>
      </c>
      <c r="G4" s="16" t="s">
        <v>27</v>
      </c>
      <c r="H4" s="16" t="s">
        <v>26</v>
      </c>
      <c r="I4" s="16" t="s">
        <v>26</v>
      </c>
      <c r="J4" s="16" t="s">
        <v>26</v>
      </c>
      <c r="K4" s="16" t="s">
        <v>26</v>
      </c>
      <c r="L4" s="16" t="s">
        <v>26</v>
      </c>
      <c r="M4" s="16"/>
      <c r="N4" s="16"/>
      <c r="O4" s="16"/>
      <c r="P4" s="16"/>
      <c r="Q4" s="16"/>
      <c r="R4" s="16"/>
      <c r="S4" s="16"/>
      <c r="T4" s="34">
        <v>342.83</v>
      </c>
      <c r="U4" s="34">
        <v>702.86</v>
      </c>
      <c r="V4" s="34">
        <f t="shared" si="0"/>
        <v>1045.69</v>
      </c>
      <c r="W4" s="16"/>
    </row>
    <row r="5" spans="1:23">
      <c r="A5" s="13">
        <v>3</v>
      </c>
      <c r="B5" s="14" t="s">
        <v>30</v>
      </c>
      <c r="C5" s="14" t="s">
        <v>31</v>
      </c>
      <c r="D5" s="15">
        <v>3376</v>
      </c>
      <c r="E5" s="16" t="s">
        <v>26</v>
      </c>
      <c r="F5" s="16" t="s">
        <v>27</v>
      </c>
      <c r="G5" s="16" t="s">
        <v>27</v>
      </c>
      <c r="H5" s="16" t="s">
        <v>26</v>
      </c>
      <c r="I5" s="16" t="s">
        <v>26</v>
      </c>
      <c r="J5" s="16" t="s">
        <v>26</v>
      </c>
      <c r="K5" s="16" t="s">
        <v>26</v>
      </c>
      <c r="L5" s="16" t="s">
        <v>26</v>
      </c>
      <c r="M5" s="16"/>
      <c r="N5" s="16"/>
      <c r="O5" s="16"/>
      <c r="P5" s="16"/>
      <c r="Q5" s="16"/>
      <c r="R5" s="16"/>
      <c r="S5" s="16"/>
      <c r="T5" s="34">
        <v>341.64</v>
      </c>
      <c r="U5" s="34">
        <v>697.16</v>
      </c>
      <c r="V5" s="34">
        <f t="shared" si="0"/>
        <v>1038.8</v>
      </c>
      <c r="W5" s="16"/>
    </row>
    <row r="6" spans="1:23">
      <c r="A6" s="13">
        <v>4</v>
      </c>
      <c r="B6" s="14" t="s">
        <v>32</v>
      </c>
      <c r="C6" s="14" t="s">
        <v>33</v>
      </c>
      <c r="D6" s="15">
        <v>3500</v>
      </c>
      <c r="E6" s="16" t="s">
        <v>26</v>
      </c>
      <c r="F6" s="16" t="s">
        <v>27</v>
      </c>
      <c r="G6" s="16" t="s">
        <v>27</v>
      </c>
      <c r="H6" s="16" t="s">
        <v>26</v>
      </c>
      <c r="I6" s="16" t="s">
        <v>26</v>
      </c>
      <c r="J6" s="16" t="s">
        <v>26</v>
      </c>
      <c r="K6" s="16" t="s">
        <v>26</v>
      </c>
      <c r="L6" s="16" t="s">
        <v>26</v>
      </c>
      <c r="M6" s="16" t="s">
        <v>27</v>
      </c>
      <c r="N6" s="16" t="s">
        <v>27</v>
      </c>
      <c r="O6" s="16" t="s">
        <v>27</v>
      </c>
      <c r="P6" s="16" t="s">
        <v>27</v>
      </c>
      <c r="Q6" s="16" t="s">
        <v>27</v>
      </c>
      <c r="R6" s="16" t="s">
        <v>34</v>
      </c>
      <c r="S6" s="16" t="s">
        <v>35</v>
      </c>
      <c r="T6" s="34">
        <v>342.83</v>
      </c>
      <c r="U6" s="34">
        <v>702.86</v>
      </c>
      <c r="V6" s="34">
        <f t="shared" si="0"/>
        <v>1045.69</v>
      </c>
      <c r="W6" s="16"/>
    </row>
    <row r="7" spans="1:23">
      <c r="A7" s="13">
        <v>5</v>
      </c>
      <c r="B7" s="14" t="s">
        <v>36</v>
      </c>
      <c r="C7" s="14" t="s">
        <v>37</v>
      </c>
      <c r="D7" s="15">
        <v>3376</v>
      </c>
      <c r="E7" s="16" t="s">
        <v>26</v>
      </c>
      <c r="F7" s="16" t="s">
        <v>27</v>
      </c>
      <c r="G7" s="16" t="s">
        <v>27</v>
      </c>
      <c r="H7" s="16" t="s">
        <v>26</v>
      </c>
      <c r="I7" s="16" t="s">
        <v>26</v>
      </c>
      <c r="J7" s="16" t="s">
        <v>26</v>
      </c>
      <c r="K7" s="16" t="s">
        <v>26</v>
      </c>
      <c r="L7" s="16" t="s">
        <v>26</v>
      </c>
      <c r="M7" s="16" t="s">
        <v>27</v>
      </c>
      <c r="N7" s="16" t="s">
        <v>27</v>
      </c>
      <c r="O7" s="16" t="s">
        <v>27</v>
      </c>
      <c r="P7" s="16" t="s">
        <v>27</v>
      </c>
      <c r="Q7" s="16" t="s">
        <v>27</v>
      </c>
      <c r="R7" s="16" t="s">
        <v>34</v>
      </c>
      <c r="S7" s="16" t="s">
        <v>35</v>
      </c>
      <c r="T7" s="34">
        <v>341.64</v>
      </c>
      <c r="U7" s="34">
        <v>697.16</v>
      </c>
      <c r="V7" s="34">
        <f t="shared" si="0"/>
        <v>1038.8</v>
      </c>
      <c r="W7" s="16"/>
    </row>
    <row r="8" spans="1:23">
      <c r="A8" s="13">
        <v>6</v>
      </c>
      <c r="B8" s="14" t="s">
        <v>38</v>
      </c>
      <c r="C8" s="14" t="s">
        <v>39</v>
      </c>
      <c r="D8" s="15">
        <v>3500</v>
      </c>
      <c r="E8" s="16" t="s">
        <v>26</v>
      </c>
      <c r="F8" s="16" t="s">
        <v>27</v>
      </c>
      <c r="G8" s="16" t="s">
        <v>27</v>
      </c>
      <c r="H8" s="16" t="s">
        <v>26</v>
      </c>
      <c r="I8" s="16" t="s">
        <v>26</v>
      </c>
      <c r="J8" s="16" t="s">
        <v>26</v>
      </c>
      <c r="K8" s="16" t="s">
        <v>26</v>
      </c>
      <c r="L8" s="16" t="s">
        <v>26</v>
      </c>
      <c r="M8" s="16" t="s">
        <v>27</v>
      </c>
      <c r="N8" s="16" t="s">
        <v>27</v>
      </c>
      <c r="O8" s="16" t="s">
        <v>27</v>
      </c>
      <c r="P8" s="16" t="s">
        <v>27</v>
      </c>
      <c r="Q8" s="16" t="s">
        <v>27</v>
      </c>
      <c r="R8" s="16" t="s">
        <v>34</v>
      </c>
      <c r="S8" s="16" t="s">
        <v>35</v>
      </c>
      <c r="T8" s="34">
        <v>342.83</v>
      </c>
      <c r="U8" s="34">
        <v>702.86</v>
      </c>
      <c r="V8" s="34">
        <f t="shared" si="0"/>
        <v>1045.69</v>
      </c>
      <c r="W8" s="16"/>
    </row>
    <row r="9" spans="1:23">
      <c r="A9" s="13">
        <v>7</v>
      </c>
      <c r="B9" s="14" t="s">
        <v>40</v>
      </c>
      <c r="C9" s="14" t="s">
        <v>41</v>
      </c>
      <c r="D9" s="15">
        <v>3500</v>
      </c>
      <c r="E9" s="16" t="s">
        <v>26</v>
      </c>
      <c r="F9" s="16" t="s">
        <v>27</v>
      </c>
      <c r="G9" s="16" t="s">
        <v>27</v>
      </c>
      <c r="H9" s="16" t="s">
        <v>26</v>
      </c>
      <c r="I9" s="16" t="s">
        <v>26</v>
      </c>
      <c r="J9" s="16" t="s">
        <v>26</v>
      </c>
      <c r="K9" s="16" t="s">
        <v>26</v>
      </c>
      <c r="L9" s="16" t="s">
        <v>26</v>
      </c>
      <c r="M9" s="16"/>
      <c r="N9" s="16"/>
      <c r="O9" s="16"/>
      <c r="P9" s="16"/>
      <c r="Q9" s="16"/>
      <c r="R9" s="16"/>
      <c r="S9" s="16"/>
      <c r="T9" s="34">
        <v>342.83</v>
      </c>
      <c r="U9" s="34">
        <v>702.86</v>
      </c>
      <c r="V9" s="34">
        <f t="shared" si="0"/>
        <v>1045.69</v>
      </c>
      <c r="W9" s="16"/>
    </row>
    <row r="10" spans="1:23">
      <c r="A10" s="13">
        <v>8</v>
      </c>
      <c r="B10" s="14" t="s">
        <v>42</v>
      </c>
      <c r="C10" s="14" t="s">
        <v>43</v>
      </c>
      <c r="D10" s="15">
        <v>3376</v>
      </c>
      <c r="E10" s="16" t="s">
        <v>26</v>
      </c>
      <c r="F10" s="16" t="s">
        <v>27</v>
      </c>
      <c r="G10" s="16" t="s">
        <v>27</v>
      </c>
      <c r="H10" s="16" t="s">
        <v>26</v>
      </c>
      <c r="I10" s="16" t="s">
        <v>26</v>
      </c>
      <c r="J10" s="16" t="s">
        <v>26</v>
      </c>
      <c r="K10" s="16" t="s">
        <v>26</v>
      </c>
      <c r="L10" s="16" t="s">
        <v>26</v>
      </c>
      <c r="M10" s="16" t="s">
        <v>27</v>
      </c>
      <c r="N10" s="16" t="s">
        <v>27</v>
      </c>
      <c r="O10" s="16" t="s">
        <v>27</v>
      </c>
      <c r="P10" s="16" t="s">
        <v>27</v>
      </c>
      <c r="Q10" s="16" t="s">
        <v>27</v>
      </c>
      <c r="R10" s="16" t="s">
        <v>34</v>
      </c>
      <c r="S10" s="16" t="s">
        <v>35</v>
      </c>
      <c r="T10" s="35">
        <v>351.44</v>
      </c>
      <c r="U10" s="35">
        <v>883.88</v>
      </c>
      <c r="V10" s="35">
        <f t="shared" si="0"/>
        <v>1235.32</v>
      </c>
      <c r="W10" s="36" t="s">
        <v>44</v>
      </c>
    </row>
    <row r="11" s="2" customFormat="1" ht="14.25" customHeight="1" spans="1:24">
      <c r="A11" s="13">
        <v>10</v>
      </c>
      <c r="B11" s="17" t="s">
        <v>45</v>
      </c>
      <c r="C11" s="17" t="s">
        <v>46</v>
      </c>
      <c r="D11" s="18"/>
      <c r="E11" s="19" t="s">
        <v>26</v>
      </c>
      <c r="F11" s="19"/>
      <c r="G11" s="19"/>
      <c r="H11" s="19" t="s">
        <v>26</v>
      </c>
      <c r="I11" s="19" t="s">
        <v>26</v>
      </c>
      <c r="J11" s="19" t="s">
        <v>26</v>
      </c>
      <c r="K11" s="19" t="s">
        <v>26</v>
      </c>
      <c r="L11" s="19" t="s">
        <v>26</v>
      </c>
      <c r="M11" s="19"/>
      <c r="N11" s="19"/>
      <c r="O11" s="19"/>
      <c r="P11" s="19"/>
      <c r="Q11" s="19"/>
      <c r="R11" s="19"/>
      <c r="S11" s="19"/>
      <c r="T11" s="37">
        <v>342.83</v>
      </c>
      <c r="U11" s="37">
        <v>702.86</v>
      </c>
      <c r="V11" s="37">
        <f>U11+T11</f>
        <v>1045.69</v>
      </c>
      <c r="W11" s="19"/>
      <c r="X11" s="9"/>
    </row>
    <row r="12" s="2" customFormat="1" ht="14.25" customHeight="1" spans="1:24">
      <c r="A12" s="13">
        <v>11</v>
      </c>
      <c r="B12" s="17" t="s">
        <v>47</v>
      </c>
      <c r="C12" s="17" t="s">
        <v>48</v>
      </c>
      <c r="D12" s="18"/>
      <c r="E12" s="19" t="s">
        <v>26</v>
      </c>
      <c r="F12" s="19"/>
      <c r="G12" s="19"/>
      <c r="H12" s="19" t="s">
        <v>26</v>
      </c>
      <c r="I12" s="19" t="s">
        <v>26</v>
      </c>
      <c r="J12" s="19" t="s">
        <v>26</v>
      </c>
      <c r="K12" s="19" t="s">
        <v>26</v>
      </c>
      <c r="L12" s="19" t="s">
        <v>26</v>
      </c>
      <c r="M12" s="19"/>
      <c r="N12" s="19"/>
      <c r="O12" s="19"/>
      <c r="P12" s="19"/>
      <c r="Q12" s="19"/>
      <c r="R12" s="19"/>
      <c r="S12" s="19"/>
      <c r="T12" s="37">
        <v>342.83</v>
      </c>
      <c r="U12" s="37">
        <v>702.86</v>
      </c>
      <c r="V12" s="37">
        <f>U12+T12</f>
        <v>1045.69</v>
      </c>
      <c r="W12" s="19"/>
      <c r="X12" s="9"/>
    </row>
    <row r="13" ht="14.25" customHeight="1" spans="1:23">
      <c r="A13" s="13"/>
      <c r="B13" s="20"/>
      <c r="C13" s="21"/>
      <c r="D13" s="15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34"/>
      <c r="U13" s="34"/>
      <c r="V13" s="34"/>
      <c r="W13" s="16"/>
    </row>
    <row r="14" ht="14.25" customHeight="1" spans="1:23">
      <c r="A14" s="13"/>
      <c r="B14" s="20"/>
      <c r="C14" s="21"/>
      <c r="D14" s="15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34"/>
      <c r="U14" s="34"/>
      <c r="V14" s="34"/>
      <c r="W14" s="16"/>
    </row>
    <row r="15" spans="1:23">
      <c r="A15" s="22" t="s">
        <v>22</v>
      </c>
      <c r="B15" s="23"/>
      <c r="C15" s="24"/>
      <c r="D15" s="25"/>
      <c r="E15" s="25"/>
      <c r="F15" s="25">
        <f>SUM(F3:F10)</f>
        <v>0</v>
      </c>
      <c r="G15" s="25">
        <f>SUM(G3:G10)</f>
        <v>0</v>
      </c>
      <c r="H15" s="25"/>
      <c r="I15" s="25"/>
      <c r="J15" s="25"/>
      <c r="K15" s="25"/>
      <c r="L15" s="25"/>
      <c r="M15" s="25">
        <f t="shared" ref="M15:Q15" si="1">SUM(M3:M10)</f>
        <v>0</v>
      </c>
      <c r="N15" s="25">
        <f t="shared" si="1"/>
        <v>0</v>
      </c>
      <c r="O15" s="25">
        <f t="shared" si="1"/>
        <v>0</v>
      </c>
      <c r="P15" s="25">
        <f t="shared" si="1"/>
        <v>0</v>
      </c>
      <c r="Q15" s="25">
        <f t="shared" si="1"/>
        <v>0</v>
      </c>
      <c r="R15" s="25"/>
      <c r="S15" s="25" t="s">
        <v>49</v>
      </c>
      <c r="T15" s="34">
        <f>SUM(T3:T14)</f>
        <v>3434.53</v>
      </c>
      <c r="U15" s="34">
        <f>SUM(U3:U14)</f>
        <v>7198.22</v>
      </c>
      <c r="V15" s="34">
        <f>SUM(V3:V14)</f>
        <v>10632.75</v>
      </c>
      <c r="W15" s="16"/>
    </row>
    <row r="16" spans="19:22">
      <c r="S16" s="38"/>
      <c r="T16" s="39"/>
      <c r="U16" s="39"/>
      <c r="V16" s="40"/>
    </row>
    <row r="17" spans="2:23">
      <c r="B17" s="26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41"/>
      <c r="U17" s="41"/>
      <c r="V17" s="41"/>
      <c r="W17" s="8"/>
    </row>
    <row r="18" spans="2:2">
      <c r="B18" s="27"/>
    </row>
    <row r="19" s="3" customFormat="1" ht="27.75" customHeight="1" spans="1:23">
      <c r="A19" s="28"/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</row>
    <row r="20" spans="2:23">
      <c r="B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42"/>
      <c r="V20" s="42"/>
      <c r="W20" s="38"/>
    </row>
    <row r="21" ht="31.5" customHeight="1" spans="4:23">
      <c r="D21" s="30"/>
      <c r="U21" s="42"/>
      <c r="V21" s="42"/>
      <c r="W21" s="38"/>
    </row>
    <row r="25" spans="1:1">
      <c r="A25" s="31"/>
    </row>
  </sheetData>
  <autoFilter ref="A2:W27">
    <extLst/>
  </autoFilter>
  <mergeCells count="3">
    <mergeCell ref="A1:U1"/>
    <mergeCell ref="A15:B15"/>
    <mergeCell ref="B19:W19"/>
  </mergeCells>
  <pageMargins left="0.15748031496063" right="0.11" top="0.16" bottom="0" header="0.31496062992126" footer="0.31496062992126"/>
  <pageSetup paperSize="9" scale="96" fitToHeight="0" orientation="portrait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盛唐名单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2023-08-09T07:38:00Z</dcterms:created>
  <dcterms:modified xsi:type="dcterms:W3CDTF">2023-08-09T07:47:04Z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0F7948F5C4514E849020DD1B3944FF52_11</vt:lpwstr>
  </property>
  <property fmtid="{D5CDD505-2E9C-101B-9397-08002B2CF9AE}" pid="3" name="KSOProductBuildVer">
    <vt:lpwstr>2052-12.1.0.15120</vt:lpwstr>
  </property>
</Properties>
</file>